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3.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4.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5.xml" ContentType="application/vnd.openxmlformats-officedocument.drawing+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6.xml" ContentType="application/vnd.openxmlformats-officedocument.drawing+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drawings/drawing7.xml" ContentType="application/vnd.openxmlformats-officedocument.drawing+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drawings/drawing8.xml" ContentType="application/vnd.openxmlformats-officedocument.drawing+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xl/charts/chart24.xml" ContentType="application/vnd.openxmlformats-officedocument.drawingml.chart+xml"/>
  <Override PartName="/xl/charts/style24.xml" ContentType="application/vnd.ms-office.chartstyle+xml"/>
  <Override PartName="/xl/charts/colors24.xml" ContentType="application/vnd.ms-office.chartcolorstyle+xml"/>
  <Override PartName="/xl/drawings/drawing9.xml" ContentType="application/vnd.openxmlformats-officedocument.drawing+xml"/>
  <Override PartName="/xl/charts/chart25.xml" ContentType="application/vnd.openxmlformats-officedocument.drawingml.chart+xml"/>
  <Override PartName="/xl/charts/style25.xml" ContentType="application/vnd.ms-office.chartstyle+xml"/>
  <Override PartName="/xl/charts/colors25.xml" ContentType="application/vnd.ms-office.chartcolorstyle+xml"/>
  <Override PartName="/xl/charts/chart26.xml" ContentType="application/vnd.openxmlformats-officedocument.drawingml.chart+xml"/>
  <Override PartName="/xl/charts/style26.xml" ContentType="application/vnd.ms-office.chartstyle+xml"/>
  <Override PartName="/xl/charts/colors26.xml" ContentType="application/vnd.ms-office.chartcolorstyle+xml"/>
  <Override PartName="/xl/drawings/drawing10.xml" ContentType="application/vnd.openxmlformats-officedocument.drawing+xml"/>
  <Override PartName="/xl/charts/chart27.xml" ContentType="application/vnd.openxmlformats-officedocument.drawingml.chart+xml"/>
  <Override PartName="/xl/charts/style27.xml" ContentType="application/vnd.ms-office.chartstyle+xml"/>
  <Override PartName="/xl/charts/colors27.xml" ContentType="application/vnd.ms-office.chartcolorstyle+xml"/>
  <Override PartName="/xl/charts/chart28.xml" ContentType="application/vnd.openxmlformats-officedocument.drawingml.chart+xml"/>
  <Override PartName="/xl/charts/style28.xml" ContentType="application/vnd.ms-office.chartstyle+xml"/>
  <Override PartName="/xl/charts/colors28.xml" ContentType="application/vnd.ms-office.chartcolorstyle+xml"/>
  <Override PartName="/xl/drawings/drawing11.xml" ContentType="application/vnd.openxmlformats-officedocument.drawing+xml"/>
  <Override PartName="/xl/charts/chart29.xml" ContentType="application/vnd.openxmlformats-officedocument.drawingml.chart+xml"/>
  <Override PartName="/xl/charts/style29.xml" ContentType="application/vnd.ms-office.chartstyle+xml"/>
  <Override PartName="/xl/charts/colors29.xml" ContentType="application/vnd.ms-office.chartcolorstyle+xml"/>
  <Override PartName="/xl/charts/chart30.xml" ContentType="application/vnd.openxmlformats-officedocument.drawingml.chart+xml"/>
  <Override PartName="/xl/charts/style30.xml" ContentType="application/vnd.ms-office.chartstyle+xml"/>
  <Override PartName="/xl/charts/colors30.xml" ContentType="application/vnd.ms-office.chartcolorstyle+xml"/>
  <Override PartName="/xl/drawings/drawing12.xml" ContentType="application/vnd.openxmlformats-officedocument.drawing+xml"/>
  <Override PartName="/xl/charts/chart31.xml" ContentType="application/vnd.openxmlformats-officedocument.drawingml.chart+xml"/>
  <Override PartName="/xl/charts/style31.xml" ContentType="application/vnd.ms-office.chartstyle+xml"/>
  <Override PartName="/xl/charts/colors31.xml" ContentType="application/vnd.ms-office.chartcolorstyle+xml"/>
  <Override PartName="/xl/charts/chart32.xml" ContentType="application/vnd.openxmlformats-officedocument.drawingml.chart+xml"/>
  <Override PartName="/xl/charts/style32.xml" ContentType="application/vnd.ms-office.chartstyle+xml"/>
  <Override PartName="/xl/charts/colors32.xml" ContentType="application/vnd.ms-office.chartcolorstyle+xml"/>
  <Override PartName="/xl/drawings/drawing13.xml" ContentType="application/vnd.openxmlformats-officedocument.drawing+xml"/>
  <Override PartName="/xl/charts/chart33.xml" ContentType="application/vnd.openxmlformats-officedocument.drawingml.chart+xml"/>
  <Override PartName="/xl/charts/style33.xml" ContentType="application/vnd.ms-office.chartstyle+xml"/>
  <Override PartName="/xl/charts/colors33.xml" ContentType="application/vnd.ms-office.chartcolorstyle+xml"/>
  <Override PartName="/xl/charts/chart34.xml" ContentType="application/vnd.openxmlformats-officedocument.drawingml.chart+xml"/>
  <Override PartName="/xl/charts/style34.xml" ContentType="application/vnd.ms-office.chartstyle+xml"/>
  <Override PartName="/xl/charts/colors34.xml" ContentType="application/vnd.ms-office.chartcolorstyle+xml"/>
  <Override PartName="/xl/drawings/drawing14.xml" ContentType="application/vnd.openxmlformats-officedocument.drawing+xml"/>
  <Override PartName="/xl/charts/chart35.xml" ContentType="application/vnd.openxmlformats-officedocument.drawingml.chart+xml"/>
  <Override PartName="/xl/charts/style35.xml" ContentType="application/vnd.ms-office.chartstyle+xml"/>
  <Override PartName="/xl/charts/colors35.xml" ContentType="application/vnd.ms-office.chartcolorstyle+xml"/>
  <Override PartName="/xl/charts/chart36.xml" ContentType="application/vnd.openxmlformats-officedocument.drawingml.chart+xml"/>
  <Override PartName="/xl/charts/style36.xml" ContentType="application/vnd.ms-office.chartstyle+xml"/>
  <Override PartName="/xl/charts/colors36.xml" ContentType="application/vnd.ms-office.chartcolorstyle+xml"/>
  <Override PartName="/xl/drawings/drawing15.xml" ContentType="application/vnd.openxmlformats-officedocument.drawing+xml"/>
  <Override PartName="/xl/charts/chart37.xml" ContentType="application/vnd.openxmlformats-officedocument.drawingml.chart+xml"/>
  <Override PartName="/xl/charts/style37.xml" ContentType="application/vnd.ms-office.chartstyle+xml"/>
  <Override PartName="/xl/charts/colors37.xml" ContentType="application/vnd.ms-office.chartcolorstyle+xml"/>
  <Override PartName="/xl/charts/chart38.xml" ContentType="application/vnd.openxmlformats-officedocument.drawingml.chart+xml"/>
  <Override PartName="/xl/charts/style38.xml" ContentType="application/vnd.ms-office.chartstyle+xml"/>
  <Override PartName="/xl/charts/colors38.xml" ContentType="application/vnd.ms-office.chartcolorstyle+xml"/>
  <Override PartName="/xl/drawings/drawing16.xml" ContentType="application/vnd.openxmlformats-officedocument.drawing+xml"/>
  <Override PartName="/xl/charts/chart39.xml" ContentType="application/vnd.openxmlformats-officedocument.drawingml.chart+xml"/>
  <Override PartName="/xl/charts/style39.xml" ContentType="application/vnd.ms-office.chartstyle+xml"/>
  <Override PartName="/xl/charts/colors39.xml" ContentType="application/vnd.ms-office.chartcolorstyle+xml"/>
  <Override PartName="/xl/charts/chart40.xml" ContentType="application/vnd.openxmlformats-officedocument.drawingml.chart+xml"/>
  <Override PartName="/xl/charts/style40.xml" ContentType="application/vnd.ms-office.chartstyle+xml"/>
  <Override PartName="/xl/charts/colors40.xml" ContentType="application/vnd.ms-office.chartcolorstyle+xml"/>
  <Override PartName="/xl/drawings/drawing17.xml" ContentType="application/vnd.openxmlformats-officedocument.drawing+xml"/>
  <Override PartName="/xl/charts/chart41.xml" ContentType="application/vnd.openxmlformats-officedocument.drawingml.chart+xml"/>
  <Override PartName="/xl/charts/style41.xml" ContentType="application/vnd.ms-office.chartstyle+xml"/>
  <Override PartName="/xl/charts/colors41.xml" ContentType="application/vnd.ms-office.chartcolorstyle+xml"/>
  <Override PartName="/xl/charts/chart42.xml" ContentType="application/vnd.openxmlformats-officedocument.drawingml.chart+xml"/>
  <Override PartName="/xl/charts/style42.xml" ContentType="application/vnd.ms-office.chartstyle+xml"/>
  <Override PartName="/xl/charts/colors42.xml" ContentType="application/vnd.ms-office.chartcolorstyle+xml"/>
  <Override PartName="/xl/drawings/drawing18.xml" ContentType="application/vnd.openxmlformats-officedocument.drawing+xml"/>
  <Override PartName="/xl/charts/chart43.xml" ContentType="application/vnd.openxmlformats-officedocument.drawingml.chart+xml"/>
  <Override PartName="/xl/charts/style43.xml" ContentType="application/vnd.ms-office.chartstyle+xml"/>
  <Override PartName="/xl/charts/colors43.xml" ContentType="application/vnd.ms-office.chartcolorstyle+xml"/>
  <Override PartName="/xl/charts/chart44.xml" ContentType="application/vnd.openxmlformats-officedocument.drawingml.chart+xml"/>
  <Override PartName="/xl/charts/style44.xml" ContentType="application/vnd.ms-office.chartstyle+xml"/>
  <Override PartName="/xl/charts/colors44.xml" ContentType="application/vnd.ms-office.chartcolorstyle+xml"/>
  <Override PartName="/xl/drawings/drawing19.xml" ContentType="application/vnd.openxmlformats-officedocument.drawing+xml"/>
  <Override PartName="/xl/charts/chart45.xml" ContentType="application/vnd.openxmlformats-officedocument.drawingml.chart+xml"/>
  <Override PartName="/xl/charts/style45.xml" ContentType="application/vnd.ms-office.chartstyle+xml"/>
  <Override PartName="/xl/charts/colors45.xml" ContentType="application/vnd.ms-office.chartcolorstyle+xml"/>
  <Override PartName="/xl/charts/chart46.xml" ContentType="application/vnd.openxmlformats-officedocument.drawingml.chart+xml"/>
  <Override PartName="/xl/charts/style46.xml" ContentType="application/vnd.ms-office.chartstyle+xml"/>
  <Override PartName="/xl/charts/colors46.xml" ContentType="application/vnd.ms-office.chartcolorstyle+xml"/>
  <Override PartName="/xl/drawings/drawing20.xml" ContentType="application/vnd.openxmlformats-officedocument.drawing+xml"/>
  <Override PartName="/xl/charts/chart47.xml" ContentType="application/vnd.openxmlformats-officedocument.drawingml.chart+xml"/>
  <Override PartName="/xl/charts/style47.xml" ContentType="application/vnd.ms-office.chartstyle+xml"/>
  <Override PartName="/xl/charts/colors47.xml" ContentType="application/vnd.ms-office.chartcolorstyle+xml"/>
  <Override PartName="/xl/charts/chart48.xml" ContentType="application/vnd.openxmlformats-officedocument.drawingml.chart+xml"/>
  <Override PartName="/xl/charts/style48.xml" ContentType="application/vnd.ms-office.chartstyle+xml"/>
  <Override PartName="/xl/charts/colors48.xml" ContentType="application/vnd.ms-office.chartcolorstyle+xml"/>
  <Override PartName="/xl/drawings/drawing21.xml" ContentType="application/vnd.openxmlformats-officedocument.drawing+xml"/>
  <Override PartName="/xl/charts/chart49.xml" ContentType="application/vnd.openxmlformats-officedocument.drawingml.chart+xml"/>
  <Override PartName="/xl/charts/style49.xml" ContentType="application/vnd.ms-office.chartstyle+xml"/>
  <Override PartName="/xl/charts/colors49.xml" ContentType="application/vnd.ms-office.chartcolorstyle+xml"/>
  <Override PartName="/xl/charts/chart50.xml" ContentType="application/vnd.openxmlformats-officedocument.drawingml.chart+xml"/>
  <Override PartName="/xl/charts/style50.xml" ContentType="application/vnd.ms-office.chartstyle+xml"/>
  <Override PartName="/xl/charts/colors50.xml" ContentType="application/vnd.ms-office.chartcolorstyle+xml"/>
  <Override PartName="/xl/drawings/drawing22.xml" ContentType="application/vnd.openxmlformats-officedocument.drawing+xml"/>
  <Override PartName="/xl/charts/chart51.xml" ContentType="application/vnd.openxmlformats-officedocument.drawingml.chart+xml"/>
  <Override PartName="/xl/charts/style51.xml" ContentType="application/vnd.ms-office.chartstyle+xml"/>
  <Override PartName="/xl/charts/colors51.xml" ContentType="application/vnd.ms-office.chartcolorstyle+xml"/>
  <Override PartName="/xl/charts/chart52.xml" ContentType="application/vnd.openxmlformats-officedocument.drawingml.chart+xml"/>
  <Override PartName="/xl/charts/style52.xml" ContentType="application/vnd.ms-office.chartstyle+xml"/>
  <Override PartName="/xl/charts/colors52.xml" ContentType="application/vnd.ms-office.chartcolorstyle+xml"/>
  <Override PartName="/xl/charts/chart53.xml" ContentType="application/vnd.openxmlformats-officedocument.drawingml.chart+xml"/>
  <Override PartName="/xl/charts/style53.xml" ContentType="application/vnd.ms-office.chartstyle+xml"/>
  <Override PartName="/xl/charts/colors53.xml" ContentType="application/vnd.ms-office.chartcolorstyle+xml"/>
  <Override PartName="/xl/charts/chart54.xml" ContentType="application/vnd.openxmlformats-officedocument.drawingml.chart+xml"/>
  <Override PartName="/xl/charts/style54.xml" ContentType="application/vnd.ms-office.chartstyle+xml"/>
  <Override PartName="/xl/charts/colors54.xml" ContentType="application/vnd.ms-office.chartcolorstyle+xml"/>
  <Override PartName="/xl/drawings/drawing23.xml" ContentType="application/vnd.openxmlformats-officedocument.drawing+xml"/>
  <Override PartName="/xl/charts/chart55.xml" ContentType="application/vnd.openxmlformats-officedocument.drawingml.chart+xml"/>
  <Override PartName="/xl/charts/style55.xml" ContentType="application/vnd.ms-office.chartstyle+xml"/>
  <Override PartName="/xl/charts/colors55.xml" ContentType="application/vnd.ms-office.chartcolorstyle+xml"/>
  <Override PartName="/xl/charts/chart56.xml" ContentType="application/vnd.openxmlformats-officedocument.drawingml.chart+xml"/>
  <Override PartName="/xl/charts/style56.xml" ContentType="application/vnd.ms-office.chartstyle+xml"/>
  <Override PartName="/xl/charts/colors56.xml" ContentType="application/vnd.ms-office.chartcolorstyle+xml"/>
  <Override PartName="/xl/charts/chart57.xml" ContentType="application/vnd.openxmlformats-officedocument.drawingml.chart+xml"/>
  <Override PartName="/xl/charts/style57.xml" ContentType="application/vnd.ms-office.chartstyle+xml"/>
  <Override PartName="/xl/charts/colors57.xml" ContentType="application/vnd.ms-office.chartcolorstyle+xml"/>
  <Override PartName="/xl/charts/chart58.xml" ContentType="application/vnd.openxmlformats-officedocument.drawingml.chart+xml"/>
  <Override PartName="/xl/charts/style58.xml" ContentType="application/vnd.ms-office.chartstyle+xml"/>
  <Override PartName="/xl/charts/colors58.xml" ContentType="application/vnd.ms-office.chartcolorstyle+xml"/>
  <Override PartName="/xl/drawings/drawing24.xml" ContentType="application/vnd.openxmlformats-officedocument.drawing+xml"/>
  <Override PartName="/xl/charts/chart59.xml" ContentType="application/vnd.openxmlformats-officedocument.drawingml.chart+xml"/>
  <Override PartName="/xl/charts/style59.xml" ContentType="application/vnd.ms-office.chartstyle+xml"/>
  <Override PartName="/xl/charts/colors59.xml" ContentType="application/vnd.ms-office.chartcolorstyle+xml"/>
  <Override PartName="/xl/charts/chart60.xml" ContentType="application/vnd.openxmlformats-officedocument.drawingml.chart+xml"/>
  <Override PartName="/xl/charts/style60.xml" ContentType="application/vnd.ms-office.chartstyle+xml"/>
  <Override PartName="/xl/charts/colors60.xml" ContentType="application/vnd.ms-office.chartcolorstyle+xml"/>
  <Override PartName="/xl/drawings/drawing25.xml" ContentType="application/vnd.openxmlformats-officedocument.drawing+xml"/>
  <Override PartName="/xl/charts/chart61.xml" ContentType="application/vnd.openxmlformats-officedocument.drawingml.chart+xml"/>
  <Override PartName="/xl/charts/style61.xml" ContentType="application/vnd.ms-office.chartstyle+xml"/>
  <Override PartName="/xl/charts/colors61.xml" ContentType="application/vnd.ms-office.chartcolorstyle+xml"/>
  <Override PartName="/xl/charts/chart62.xml" ContentType="application/vnd.openxmlformats-officedocument.drawingml.chart+xml"/>
  <Override PartName="/xl/charts/style62.xml" ContentType="application/vnd.ms-office.chartstyle+xml"/>
  <Override PartName="/xl/charts/colors62.xml" ContentType="application/vnd.ms-office.chartcolorstyle+xml"/>
  <Override PartName="/xl/charts/chart63.xml" ContentType="application/vnd.openxmlformats-officedocument.drawingml.chart+xml"/>
  <Override PartName="/xl/charts/style63.xml" ContentType="application/vnd.ms-office.chartstyle+xml"/>
  <Override PartName="/xl/charts/colors63.xml" ContentType="application/vnd.ms-office.chartcolorstyle+xml"/>
  <Override PartName="/xl/charts/chart64.xml" ContentType="application/vnd.openxmlformats-officedocument.drawingml.chart+xml"/>
  <Override PartName="/xl/charts/style64.xml" ContentType="application/vnd.ms-office.chartstyle+xml"/>
  <Override PartName="/xl/charts/colors64.xml" ContentType="application/vnd.ms-office.chartcolorstyle+xml"/>
  <Override PartName="/xl/drawings/drawing26.xml" ContentType="application/vnd.openxmlformats-officedocument.drawing+xml"/>
  <Override PartName="/xl/charts/chart65.xml" ContentType="application/vnd.openxmlformats-officedocument.drawingml.chart+xml"/>
  <Override PartName="/xl/charts/style65.xml" ContentType="application/vnd.ms-office.chartstyle+xml"/>
  <Override PartName="/xl/charts/colors65.xml" ContentType="application/vnd.ms-office.chartcolorstyle+xml"/>
  <Override PartName="/xl/charts/chart66.xml" ContentType="application/vnd.openxmlformats-officedocument.drawingml.chart+xml"/>
  <Override PartName="/xl/charts/style66.xml" ContentType="application/vnd.ms-office.chartstyle+xml"/>
  <Override PartName="/xl/charts/colors66.xml" ContentType="application/vnd.ms-office.chartcolorstyle+xml"/>
  <Override PartName="/xl/drawings/drawing27.xml" ContentType="application/vnd.openxmlformats-officedocument.drawing+xml"/>
  <Override PartName="/xl/charts/chart67.xml" ContentType="application/vnd.openxmlformats-officedocument.drawingml.chart+xml"/>
  <Override PartName="/xl/charts/style67.xml" ContentType="application/vnd.ms-office.chartstyle+xml"/>
  <Override PartName="/xl/charts/colors67.xml" ContentType="application/vnd.ms-office.chartcolorstyle+xml"/>
  <Override PartName="/xl/charts/chart68.xml" ContentType="application/vnd.openxmlformats-officedocument.drawingml.chart+xml"/>
  <Override PartName="/xl/charts/style68.xml" ContentType="application/vnd.ms-office.chartstyle+xml"/>
  <Override PartName="/xl/charts/colors68.xml" ContentType="application/vnd.ms-office.chartcolorstyle+xml"/>
  <Override PartName="/xl/drawings/drawing28.xml" ContentType="application/vnd.openxmlformats-officedocument.drawing+xml"/>
  <Override PartName="/xl/charts/chart69.xml" ContentType="application/vnd.openxmlformats-officedocument.drawingml.chart+xml"/>
  <Override PartName="/xl/charts/style69.xml" ContentType="application/vnd.ms-office.chartstyle+xml"/>
  <Override PartName="/xl/charts/colors69.xml" ContentType="application/vnd.ms-office.chartcolorstyle+xml"/>
  <Override PartName="/xl/charts/chart70.xml" ContentType="application/vnd.openxmlformats-officedocument.drawingml.chart+xml"/>
  <Override PartName="/xl/charts/style70.xml" ContentType="application/vnd.ms-office.chartstyle+xml"/>
  <Override PartName="/xl/charts/colors70.xml" ContentType="application/vnd.ms-office.chartcolorstyle+xml"/>
  <Override PartName="/xl/drawings/drawing29.xml" ContentType="application/vnd.openxmlformats-officedocument.drawing+xml"/>
  <Override PartName="/xl/charts/chart71.xml" ContentType="application/vnd.openxmlformats-officedocument.drawingml.chart+xml"/>
  <Override PartName="/xl/charts/style71.xml" ContentType="application/vnd.ms-office.chartstyle+xml"/>
  <Override PartName="/xl/charts/colors71.xml" ContentType="application/vnd.ms-office.chartcolorstyle+xml"/>
  <Override PartName="/xl/charts/chart72.xml" ContentType="application/vnd.openxmlformats-officedocument.drawingml.chart+xml"/>
  <Override PartName="/xl/charts/style72.xml" ContentType="application/vnd.ms-office.chartstyle+xml"/>
  <Override PartName="/xl/charts/colors72.xml" ContentType="application/vnd.ms-office.chartcolorstyle+xml"/>
  <Override PartName="/xl/charts/chart73.xml" ContentType="application/vnd.openxmlformats-officedocument.drawingml.chart+xml"/>
  <Override PartName="/xl/charts/style73.xml" ContentType="application/vnd.ms-office.chartstyle+xml"/>
  <Override PartName="/xl/charts/colors73.xml" ContentType="application/vnd.ms-office.chartcolorstyle+xml"/>
  <Override PartName="/xl/charts/chart74.xml" ContentType="application/vnd.openxmlformats-officedocument.drawingml.chart+xml"/>
  <Override PartName="/xl/charts/style74.xml" ContentType="application/vnd.ms-office.chartstyle+xml"/>
  <Override PartName="/xl/charts/colors74.xml" ContentType="application/vnd.ms-office.chartcolorstyle+xml"/>
  <Override PartName="/xl/drawings/drawing30.xml" ContentType="application/vnd.openxmlformats-officedocument.drawing+xml"/>
  <Override PartName="/xl/charts/chart75.xml" ContentType="application/vnd.openxmlformats-officedocument.drawingml.chart+xml"/>
  <Override PartName="/xl/charts/style75.xml" ContentType="application/vnd.ms-office.chartstyle+xml"/>
  <Override PartName="/xl/charts/colors75.xml" ContentType="application/vnd.ms-office.chartcolorstyle+xml"/>
  <Override PartName="/xl/charts/chart76.xml" ContentType="application/vnd.openxmlformats-officedocument.drawingml.chart+xml"/>
  <Override PartName="/xl/charts/style76.xml" ContentType="application/vnd.ms-office.chartstyle+xml"/>
  <Override PartName="/xl/charts/colors76.xml" ContentType="application/vnd.ms-office.chartcolorstyle+xml"/>
  <Override PartName="/xl/charts/chart77.xml" ContentType="application/vnd.openxmlformats-officedocument.drawingml.chart+xml"/>
  <Override PartName="/xl/charts/style77.xml" ContentType="application/vnd.ms-office.chartstyle+xml"/>
  <Override PartName="/xl/charts/colors77.xml" ContentType="application/vnd.ms-office.chartcolorstyle+xml"/>
  <Override PartName="/xl/charts/chart78.xml" ContentType="application/vnd.openxmlformats-officedocument.drawingml.chart+xml"/>
  <Override PartName="/xl/charts/style78.xml" ContentType="application/vnd.ms-office.chartstyle+xml"/>
  <Override PartName="/xl/charts/colors78.xml" ContentType="application/vnd.ms-office.chartcolorstyle+xml"/>
  <Override PartName="/xl/drawings/drawing31.xml" ContentType="application/vnd.openxmlformats-officedocument.drawing+xml"/>
  <Override PartName="/xl/charts/chart79.xml" ContentType="application/vnd.openxmlformats-officedocument.drawingml.chart+xml"/>
  <Override PartName="/xl/charts/style79.xml" ContentType="application/vnd.ms-office.chartstyle+xml"/>
  <Override PartName="/xl/charts/colors79.xml" ContentType="application/vnd.ms-office.chartcolorstyle+xml"/>
  <Override PartName="/xl/charts/chart80.xml" ContentType="application/vnd.openxmlformats-officedocument.drawingml.chart+xml"/>
  <Override PartName="/xl/charts/style80.xml" ContentType="application/vnd.ms-office.chartstyle+xml"/>
  <Override PartName="/xl/charts/colors80.xml" ContentType="application/vnd.ms-office.chartcolorstyle+xml"/>
  <Override PartName="/xl/charts/chart81.xml" ContentType="application/vnd.openxmlformats-officedocument.drawingml.chart+xml"/>
  <Override PartName="/xl/charts/style81.xml" ContentType="application/vnd.ms-office.chartstyle+xml"/>
  <Override PartName="/xl/charts/colors81.xml" ContentType="application/vnd.ms-office.chartcolorstyle+xml"/>
  <Override PartName="/xl/charts/chart82.xml" ContentType="application/vnd.openxmlformats-officedocument.drawingml.chart+xml"/>
  <Override PartName="/xl/charts/style82.xml" ContentType="application/vnd.ms-office.chartstyle+xml"/>
  <Override PartName="/xl/charts/colors82.xml" ContentType="application/vnd.ms-office.chartcolorstyle+xml"/>
  <Override PartName="/xl/drawings/drawing32.xml" ContentType="application/vnd.openxmlformats-officedocument.drawing+xml"/>
  <Override PartName="/xl/charts/chart83.xml" ContentType="application/vnd.openxmlformats-officedocument.drawingml.chart+xml"/>
  <Override PartName="/xl/charts/style83.xml" ContentType="application/vnd.ms-office.chartstyle+xml"/>
  <Override PartName="/xl/charts/colors83.xml" ContentType="application/vnd.ms-office.chartcolorstyle+xml"/>
  <Override PartName="/xl/charts/chart84.xml" ContentType="application/vnd.openxmlformats-officedocument.drawingml.chart+xml"/>
  <Override PartName="/xl/charts/style84.xml" ContentType="application/vnd.ms-office.chartstyle+xml"/>
  <Override PartName="/xl/charts/colors84.xml" ContentType="application/vnd.ms-office.chartcolorstyle+xml"/>
  <Override PartName="/xl/drawings/drawing33.xml" ContentType="application/vnd.openxmlformats-officedocument.drawing+xml"/>
  <Override PartName="/xl/charts/chart85.xml" ContentType="application/vnd.openxmlformats-officedocument.drawingml.chart+xml"/>
  <Override PartName="/xl/charts/style85.xml" ContentType="application/vnd.ms-office.chartstyle+xml"/>
  <Override PartName="/xl/charts/colors85.xml" ContentType="application/vnd.ms-office.chartcolorstyle+xml"/>
  <Override PartName="/xl/charts/chart86.xml" ContentType="application/vnd.openxmlformats-officedocument.drawingml.chart+xml"/>
  <Override PartName="/xl/charts/style86.xml" ContentType="application/vnd.ms-office.chartstyle+xml"/>
  <Override PartName="/xl/charts/colors86.xml" ContentType="application/vnd.ms-office.chartcolorstyle+xml"/>
  <Override PartName="/xl/drawings/drawing34.xml" ContentType="application/vnd.openxmlformats-officedocument.drawing+xml"/>
  <Override PartName="/xl/charts/chart87.xml" ContentType="application/vnd.openxmlformats-officedocument.drawingml.chart+xml"/>
  <Override PartName="/xl/charts/style87.xml" ContentType="application/vnd.ms-office.chartstyle+xml"/>
  <Override PartName="/xl/charts/colors87.xml" ContentType="application/vnd.ms-office.chartcolorstyle+xml"/>
  <Override PartName="/xl/charts/chart88.xml" ContentType="application/vnd.openxmlformats-officedocument.drawingml.chart+xml"/>
  <Override PartName="/xl/charts/style88.xml" ContentType="application/vnd.ms-office.chartstyle+xml"/>
  <Override PartName="/xl/charts/colors88.xml" ContentType="application/vnd.ms-office.chartcolorstyle+xml"/>
  <Override PartName="/xl/drawings/drawing35.xml" ContentType="application/vnd.openxmlformats-officedocument.drawing+xml"/>
  <Override PartName="/xl/charts/chart89.xml" ContentType="application/vnd.openxmlformats-officedocument.drawingml.chart+xml"/>
  <Override PartName="/xl/charts/style89.xml" ContentType="application/vnd.ms-office.chartstyle+xml"/>
  <Override PartName="/xl/charts/colors89.xml" ContentType="application/vnd.ms-office.chartcolorstyle+xml"/>
  <Override PartName="/xl/charts/chart90.xml" ContentType="application/vnd.openxmlformats-officedocument.drawingml.chart+xml"/>
  <Override PartName="/xl/charts/style90.xml" ContentType="application/vnd.ms-office.chartstyle+xml"/>
  <Override PartName="/xl/charts/colors90.xml" ContentType="application/vnd.ms-office.chartcolorstyle+xml"/>
  <Override PartName="/xl/drawings/drawing36.xml" ContentType="application/vnd.openxmlformats-officedocument.drawing+xml"/>
  <Override PartName="/xl/charts/chart91.xml" ContentType="application/vnd.openxmlformats-officedocument.drawingml.chart+xml"/>
  <Override PartName="/xl/charts/style91.xml" ContentType="application/vnd.ms-office.chartstyle+xml"/>
  <Override PartName="/xl/charts/colors91.xml" ContentType="application/vnd.ms-office.chartcolorstyle+xml"/>
  <Override PartName="/xl/charts/chart92.xml" ContentType="application/vnd.openxmlformats-officedocument.drawingml.chart+xml"/>
  <Override PartName="/xl/charts/style92.xml" ContentType="application/vnd.ms-office.chartstyle+xml"/>
  <Override PartName="/xl/charts/colors92.xml" ContentType="application/vnd.ms-office.chartcolorstyle+xml"/>
  <Override PartName="/xl/drawings/drawing37.xml" ContentType="application/vnd.openxmlformats-officedocument.drawing+xml"/>
  <Override PartName="/xl/charts/chart93.xml" ContentType="application/vnd.openxmlformats-officedocument.drawingml.chart+xml"/>
  <Override PartName="/xl/charts/style93.xml" ContentType="application/vnd.ms-office.chartstyle+xml"/>
  <Override PartName="/xl/charts/colors93.xml" ContentType="application/vnd.ms-office.chartcolorstyle+xml"/>
  <Override PartName="/xl/charts/chart94.xml" ContentType="application/vnd.openxmlformats-officedocument.drawingml.chart+xml"/>
  <Override PartName="/xl/charts/style94.xml" ContentType="application/vnd.ms-office.chartstyle+xml"/>
  <Override PartName="/xl/charts/colors94.xml" ContentType="application/vnd.ms-office.chartcolorstyle+xml"/>
  <Override PartName="/xl/drawings/drawing38.xml" ContentType="application/vnd.openxmlformats-officedocument.drawing+xml"/>
  <Override PartName="/xl/charts/chart95.xml" ContentType="application/vnd.openxmlformats-officedocument.drawingml.chart+xml"/>
  <Override PartName="/xl/charts/style95.xml" ContentType="application/vnd.ms-office.chartstyle+xml"/>
  <Override PartName="/xl/charts/colors95.xml" ContentType="application/vnd.ms-office.chartcolorstyle+xml"/>
  <Override PartName="/xl/charts/chart96.xml" ContentType="application/vnd.openxmlformats-officedocument.drawingml.chart+xml"/>
  <Override PartName="/xl/charts/style96.xml" ContentType="application/vnd.ms-office.chartstyle+xml"/>
  <Override PartName="/xl/charts/colors96.xml" ContentType="application/vnd.ms-office.chartcolorstyle+xml"/>
  <Override PartName="/xl/drawings/drawing39.xml" ContentType="application/vnd.openxmlformats-officedocument.drawing+xml"/>
  <Override PartName="/xl/charts/chart97.xml" ContentType="application/vnd.openxmlformats-officedocument.drawingml.chart+xml"/>
  <Override PartName="/xl/charts/style97.xml" ContentType="application/vnd.ms-office.chartstyle+xml"/>
  <Override PartName="/xl/charts/colors97.xml" ContentType="application/vnd.ms-office.chartcolorstyle+xml"/>
  <Override PartName="/xl/charts/chart98.xml" ContentType="application/vnd.openxmlformats-officedocument.drawingml.chart+xml"/>
  <Override PartName="/xl/charts/style98.xml" ContentType="application/vnd.ms-office.chartstyle+xml"/>
  <Override PartName="/xl/charts/colors98.xml" ContentType="application/vnd.ms-office.chartcolorstyle+xml"/>
  <Override PartName="/xl/drawings/drawing40.xml" ContentType="application/vnd.openxmlformats-officedocument.drawing+xml"/>
  <Override PartName="/xl/charts/chart99.xml" ContentType="application/vnd.openxmlformats-officedocument.drawingml.chart+xml"/>
  <Override PartName="/xl/charts/style99.xml" ContentType="application/vnd.ms-office.chartstyle+xml"/>
  <Override PartName="/xl/charts/colors99.xml" ContentType="application/vnd.ms-office.chartcolorstyle+xml"/>
  <Override PartName="/xl/charts/chart100.xml" ContentType="application/vnd.openxmlformats-officedocument.drawingml.chart+xml"/>
  <Override PartName="/xl/charts/style100.xml" ContentType="application/vnd.ms-office.chartstyle+xml"/>
  <Override PartName="/xl/charts/colors100.xml" ContentType="application/vnd.ms-office.chartcolorstyle+xml"/>
  <Override PartName="/xl/drawings/drawing41.xml" ContentType="application/vnd.openxmlformats-officedocument.drawing+xml"/>
  <Override PartName="/xl/charts/chart101.xml" ContentType="application/vnd.openxmlformats-officedocument.drawingml.chart+xml"/>
  <Override PartName="/xl/charts/style101.xml" ContentType="application/vnd.ms-office.chartstyle+xml"/>
  <Override PartName="/xl/charts/colors101.xml" ContentType="application/vnd.ms-office.chartcolorstyle+xml"/>
  <Override PartName="/xl/charts/chart102.xml" ContentType="application/vnd.openxmlformats-officedocument.drawingml.chart+xml"/>
  <Override PartName="/xl/charts/style102.xml" ContentType="application/vnd.ms-office.chartstyle+xml"/>
  <Override PartName="/xl/charts/colors102.xml" ContentType="application/vnd.ms-office.chartcolorstyle+xml"/>
  <Override PartName="/xl/drawings/drawing42.xml" ContentType="application/vnd.openxmlformats-officedocument.drawing+xml"/>
  <Override PartName="/xl/charts/chart103.xml" ContentType="application/vnd.openxmlformats-officedocument.drawingml.chart+xml"/>
  <Override PartName="/xl/charts/style103.xml" ContentType="application/vnd.ms-office.chartstyle+xml"/>
  <Override PartName="/xl/charts/colors103.xml" ContentType="application/vnd.ms-office.chartcolorstyle+xml"/>
  <Override PartName="/xl/charts/chart104.xml" ContentType="application/vnd.openxmlformats-officedocument.drawingml.chart+xml"/>
  <Override PartName="/xl/charts/style104.xml" ContentType="application/vnd.ms-office.chartstyle+xml"/>
  <Override PartName="/xl/charts/colors104.xml" ContentType="application/vnd.ms-office.chartcolorstyle+xml"/>
  <Override PartName="/xl/drawings/drawing43.xml" ContentType="application/vnd.openxmlformats-officedocument.drawing+xml"/>
  <Override PartName="/xl/charts/chart105.xml" ContentType="application/vnd.openxmlformats-officedocument.drawingml.chart+xml"/>
  <Override PartName="/xl/charts/style105.xml" ContentType="application/vnd.ms-office.chartstyle+xml"/>
  <Override PartName="/xl/charts/colors105.xml" ContentType="application/vnd.ms-office.chartcolorstyle+xml"/>
  <Override PartName="/xl/charts/chart106.xml" ContentType="application/vnd.openxmlformats-officedocument.drawingml.chart+xml"/>
  <Override PartName="/xl/charts/style106.xml" ContentType="application/vnd.ms-office.chartstyle+xml"/>
  <Override PartName="/xl/charts/colors106.xml" ContentType="application/vnd.ms-office.chartcolorstyle+xml"/>
  <Override PartName="/xl/drawings/drawing44.xml" ContentType="application/vnd.openxmlformats-officedocument.drawing+xml"/>
  <Override PartName="/xl/charts/chart107.xml" ContentType="application/vnd.openxmlformats-officedocument.drawingml.chart+xml"/>
  <Override PartName="/xl/charts/style107.xml" ContentType="application/vnd.ms-office.chartstyle+xml"/>
  <Override PartName="/xl/charts/colors107.xml" ContentType="application/vnd.ms-office.chartcolorstyle+xml"/>
  <Override PartName="/xl/charts/chart108.xml" ContentType="application/vnd.openxmlformats-officedocument.drawingml.chart+xml"/>
  <Override PartName="/xl/charts/style108.xml" ContentType="application/vnd.ms-office.chartstyle+xml"/>
  <Override PartName="/xl/charts/colors108.xml" ContentType="application/vnd.ms-office.chartcolorstyle+xml"/>
  <Override PartName="/xl/drawings/drawing45.xml" ContentType="application/vnd.openxmlformats-officedocument.drawing+xml"/>
  <Override PartName="/xl/charts/chart109.xml" ContentType="application/vnd.openxmlformats-officedocument.drawingml.chart+xml"/>
  <Override PartName="/xl/charts/style109.xml" ContentType="application/vnd.ms-office.chartstyle+xml"/>
  <Override PartName="/xl/charts/colors109.xml" ContentType="application/vnd.ms-office.chartcolorstyle+xml"/>
  <Override PartName="/xl/charts/chart110.xml" ContentType="application/vnd.openxmlformats-officedocument.drawingml.chart+xml"/>
  <Override PartName="/xl/charts/style110.xml" ContentType="application/vnd.ms-office.chartstyle+xml"/>
  <Override PartName="/xl/charts/colors110.xml" ContentType="application/vnd.ms-office.chartcolorstyle+xml"/>
  <Override PartName="/xl/drawings/drawing46.xml" ContentType="application/vnd.openxmlformats-officedocument.drawing+xml"/>
  <Override PartName="/xl/charts/chart111.xml" ContentType="application/vnd.openxmlformats-officedocument.drawingml.chart+xml"/>
  <Override PartName="/xl/charts/style111.xml" ContentType="application/vnd.ms-office.chartstyle+xml"/>
  <Override PartName="/xl/charts/colors111.xml" ContentType="application/vnd.ms-office.chartcolorstyle+xml"/>
  <Override PartName="/xl/charts/chart112.xml" ContentType="application/vnd.openxmlformats-officedocument.drawingml.chart+xml"/>
  <Override PartName="/xl/charts/style112.xml" ContentType="application/vnd.ms-office.chartstyle+xml"/>
  <Override PartName="/xl/charts/colors112.xml" ContentType="application/vnd.ms-office.chartcolorstyle+xml"/>
  <Override PartName="/xl/drawings/drawing47.xml" ContentType="application/vnd.openxmlformats-officedocument.drawing+xml"/>
  <Override PartName="/xl/charts/chart113.xml" ContentType="application/vnd.openxmlformats-officedocument.drawingml.chart+xml"/>
  <Override PartName="/xl/charts/style113.xml" ContentType="application/vnd.ms-office.chartstyle+xml"/>
  <Override PartName="/xl/charts/colors113.xml" ContentType="application/vnd.ms-office.chartcolorstyle+xml"/>
  <Override PartName="/xl/charts/chart114.xml" ContentType="application/vnd.openxmlformats-officedocument.drawingml.chart+xml"/>
  <Override PartName="/xl/charts/style114.xml" ContentType="application/vnd.ms-office.chartstyle+xml"/>
  <Override PartName="/xl/charts/colors114.xml" ContentType="application/vnd.ms-office.chartcolorstyle+xml"/>
  <Override PartName="/xl/drawings/drawing48.xml" ContentType="application/vnd.openxmlformats-officedocument.drawing+xml"/>
  <Override PartName="/xl/charts/chart115.xml" ContentType="application/vnd.openxmlformats-officedocument.drawingml.chart+xml"/>
  <Override PartName="/xl/charts/style115.xml" ContentType="application/vnd.ms-office.chartstyle+xml"/>
  <Override PartName="/xl/charts/colors115.xml" ContentType="application/vnd.ms-office.chartcolorstyle+xml"/>
  <Override PartName="/xl/charts/chart116.xml" ContentType="application/vnd.openxmlformats-officedocument.drawingml.chart+xml"/>
  <Override PartName="/xl/charts/style116.xml" ContentType="application/vnd.ms-office.chartstyle+xml"/>
  <Override PartName="/xl/charts/colors116.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24226"/>
  <mc:AlternateContent xmlns:mc="http://schemas.openxmlformats.org/markup-compatibility/2006">
    <mc:Choice Requires="x15">
      <x15ac:absPath xmlns:x15ac="http://schemas.microsoft.com/office/spreadsheetml/2010/11/ac" url="https://regionorebrolan.sharepoint.com/sites/Livhlsaung-RK-SAM/Shared Documents/LHU2026/5. Publicering och spridning/Externwebben/Resultatrapporter/"/>
    </mc:Choice>
  </mc:AlternateContent>
  <xr:revisionPtr revIDLastSave="40" documentId="8_{70F3A222-ACF1-4428-B4A2-5CA75F947F23}" xr6:coauthVersionLast="47" xr6:coauthVersionMax="47" xr10:uidLastSave="{BD263693-2104-48AD-BF5B-38D7CEF788FF}"/>
  <bookViews>
    <workbookView xWindow="-108" yWindow="-108" windowWidth="23256" windowHeight="12456" tabRatio="820" xr2:uid="{00000000-000D-0000-FFFF-FFFF00000000}"/>
  </bookViews>
  <sheets>
    <sheet name="Information" sheetId="1019" r:id="rId1"/>
    <sheet name="Innehåll" sheetId="1018" r:id="rId2"/>
    <sheet name="Svarsfrekvenser" sheetId="1016" r:id="rId3"/>
    <sheet name="Bakgrund" sheetId="1078" r:id="rId4"/>
    <sheet name="H01" sheetId="1031" r:id="rId5"/>
    <sheet name="H02" sheetId="1032" r:id="rId6"/>
    <sheet name="L01" sheetId="1033" r:id="rId7"/>
    <sheet name="L02" sheetId="1034" r:id="rId8"/>
    <sheet name="L03" sheetId="1035" r:id="rId9"/>
    <sheet name="H03" sheetId="1036" r:id="rId10"/>
    <sheet name="H04" sheetId="1037" r:id="rId11"/>
    <sheet name="H05" sheetId="1038" r:id="rId12"/>
    <sheet name="H06" sheetId="1039" r:id="rId13"/>
    <sheet name="H07" sheetId="1040" r:id="rId14"/>
    <sheet name="H08" sheetId="1041" r:id="rId15"/>
    <sheet name="H09" sheetId="1042" r:id="rId16"/>
    <sheet name="F01" sheetId="1043" r:id="rId17"/>
    <sheet name="F02" sheetId="1044" r:id="rId18"/>
    <sheet name="S01" sheetId="1045" r:id="rId19"/>
    <sheet name="S02_ny26" sheetId="1046" r:id="rId20"/>
    <sheet name="S03" sheetId="1047" r:id="rId21"/>
    <sheet name="S04" sheetId="1048" r:id="rId22"/>
    <sheet name="S05" sheetId="1049" r:id="rId23"/>
    <sheet name="T01" sheetId="1050" r:id="rId24"/>
    <sheet name="U01_ny26" sheetId="1051" r:id="rId25"/>
    <sheet name="S06" sheetId="1052" r:id="rId26"/>
    <sheet name="S07" sheetId="1053" r:id="rId27"/>
    <sheet name="S08_start26" sheetId="1054" r:id="rId28"/>
    <sheet name="B05" sheetId="1055" r:id="rId29"/>
    <sheet name="B06" sheetId="1056" r:id="rId30"/>
    <sheet name="T03" sheetId="1057" r:id="rId31"/>
    <sheet name="D03" sheetId="1058" r:id="rId32"/>
    <sheet name="T05" sheetId="1059" r:id="rId33"/>
    <sheet name="D01" sheetId="1060" r:id="rId34"/>
    <sheet name="T04" sheetId="1061" r:id="rId35"/>
    <sheet name="T06" sheetId="1062" r:id="rId36"/>
    <sheet name="T07" sheetId="1063" r:id="rId37"/>
    <sheet name="T08_ny26" sheetId="1064" r:id="rId38"/>
    <sheet name="U02" sheetId="1065" r:id="rId39"/>
    <sheet name="U03" sheetId="1066" r:id="rId40"/>
    <sheet name="U04" sheetId="1067" r:id="rId41"/>
    <sheet name="U05" sheetId="1068" r:id="rId42"/>
    <sheet name="A01_ny26" sheetId="1069" r:id="rId43"/>
    <sheet name="A02" sheetId="1070" r:id="rId44"/>
    <sheet name="A03" sheetId="1071" r:id="rId45"/>
    <sheet name="A03b" sheetId="1072" r:id="rId46"/>
    <sheet name="A03c" sheetId="1073" r:id="rId47"/>
    <sheet name="A04" sheetId="1074" r:id="rId48"/>
    <sheet name="A05" sheetId="1075" r:id="rId49"/>
    <sheet name="A06" sheetId="1076" r:id="rId50"/>
    <sheet name="A07" sheetId="1077" r:id="rId51"/>
  </sheets>
  <definedNames>
    <definedName name="_xlnm._FilterDatabase" localSheetId="42" hidden="1">A01_ny26!$B$68:$J$111</definedName>
    <definedName name="_xlnm._FilterDatabase" localSheetId="43" hidden="1">'A02'!$B$68:$J$111</definedName>
    <definedName name="_xlnm._FilterDatabase" localSheetId="44" hidden="1">'A03'!$B$68:$J$111</definedName>
    <definedName name="_xlnm._FilterDatabase" localSheetId="45" hidden="1">A03b!$B$68:$J$111</definedName>
    <definedName name="_xlnm._FilterDatabase" localSheetId="46" hidden="1">A03c!$B$68:$J$111</definedName>
    <definedName name="_xlnm._FilterDatabase" localSheetId="47" hidden="1">'A04'!$B$68:$J$111</definedName>
    <definedName name="_xlnm._FilterDatabase" localSheetId="48" hidden="1">'A05'!$B$67:$J$110</definedName>
    <definedName name="_xlnm._FilterDatabase" localSheetId="49" hidden="1">'A06'!$B$67:$J$110</definedName>
    <definedName name="_xlnm._FilterDatabase" localSheetId="50" hidden="1">'A07'!$B$67:$J$110</definedName>
    <definedName name="_xlnm._FilterDatabase" localSheetId="28" hidden="1">'B05'!$B$68:$J$111</definedName>
    <definedName name="_xlnm._FilterDatabase" localSheetId="29" hidden="1">'B06'!$B$68:$J$111</definedName>
    <definedName name="_xlnm._FilterDatabase" localSheetId="3" hidden="1">Bakgrund!#REF!</definedName>
    <definedName name="_xlnm._FilterDatabase" localSheetId="33" hidden="1">'D01'!$B$46:$H$78</definedName>
    <definedName name="_xlnm._FilterDatabase" localSheetId="31" hidden="1">'D03'!$B$46:$H$78</definedName>
    <definedName name="_xlnm._FilterDatabase" localSheetId="16" hidden="1">'F01'!$B$67:$J$110</definedName>
    <definedName name="_xlnm._FilterDatabase" localSheetId="17" hidden="1">'F02'!$B$67:$J$110</definedName>
    <definedName name="_xlnm._FilterDatabase" localSheetId="4" hidden="1">'H01'!$B$46:$H$78</definedName>
    <definedName name="_xlnm._FilterDatabase" localSheetId="5" hidden="1">'H02'!$B$46:$H$78</definedName>
    <definedName name="_xlnm._FilterDatabase" localSheetId="9" hidden="1">'H03'!$B$68:$J$111</definedName>
    <definedName name="_xlnm._FilterDatabase" localSheetId="10" hidden="1">'H04'!$B$68:$J$111</definedName>
    <definedName name="_xlnm._FilterDatabase" localSheetId="11" hidden="1">'H05'!$B$68:$J$111</definedName>
    <definedName name="_xlnm._FilterDatabase" localSheetId="12" hidden="1">'H06'!$B$68:$J$111</definedName>
    <definedName name="_xlnm._FilterDatabase" localSheetId="13" hidden="1">'H07'!$B$68:$J$111</definedName>
    <definedName name="_xlnm._FilterDatabase" localSheetId="14" hidden="1">'H08'!$B$68:$J$111</definedName>
    <definedName name="_xlnm._FilterDatabase" localSheetId="15" hidden="1">'H09'!$B$68:$J$111</definedName>
    <definedName name="_xlnm._FilterDatabase" localSheetId="6" hidden="1">'L01'!$B$46:$H$78</definedName>
    <definedName name="_xlnm._FilterDatabase" localSheetId="7" hidden="1">'L02'!$B$46:$H$78</definedName>
    <definedName name="_xlnm._FilterDatabase" localSheetId="8" hidden="1">'L03'!$B$46:$H$78</definedName>
    <definedName name="_xlnm._FilterDatabase" localSheetId="18" hidden="1">'S01'!$B$68:$J$111</definedName>
    <definedName name="_xlnm._FilterDatabase" localSheetId="19" hidden="1">S02_ny26!$B$68:$J$111</definedName>
    <definedName name="_xlnm._FilterDatabase" localSheetId="20" hidden="1">'S03'!$B$68:$J$111</definedName>
    <definedName name="_xlnm._FilterDatabase" localSheetId="21" hidden="1">'S04'!$B$68:$J$111</definedName>
    <definedName name="_xlnm._FilterDatabase" localSheetId="22" hidden="1">'S05'!$B$68:$J$111</definedName>
    <definedName name="_xlnm._FilterDatabase" localSheetId="25" hidden="1">'S06'!$B$46:$H$78</definedName>
    <definedName name="_xlnm._FilterDatabase" localSheetId="26" hidden="1">'S07'!$B$68:$J$111</definedName>
    <definedName name="_xlnm._FilterDatabase" localSheetId="27" hidden="1">S08_start26!$B$46:$H$78</definedName>
    <definedName name="_xlnm._FilterDatabase" localSheetId="2" hidden="1">Svarsfrekvenser!#REF!</definedName>
    <definedName name="_xlnm._FilterDatabase" localSheetId="23" hidden="1">'T01'!$B$68:$J$111</definedName>
    <definedName name="_xlnm._FilterDatabase" localSheetId="30" hidden="1">'T03'!$B$68:$J$111</definedName>
    <definedName name="_xlnm._FilterDatabase" localSheetId="34" hidden="1">'T04'!$B$68:$J$111</definedName>
    <definedName name="_xlnm._FilterDatabase" localSheetId="32" hidden="1">'T05'!$B$46:$H$78</definedName>
    <definedName name="_xlnm._FilterDatabase" localSheetId="35" hidden="1">'T06'!$B$68:$J$111</definedName>
    <definedName name="_xlnm._FilterDatabase" localSheetId="36" hidden="1">'T07'!$B$68:$J$111</definedName>
    <definedName name="_xlnm._FilterDatabase" localSheetId="37" hidden="1">T08_ny26!$B$68:$J$111</definedName>
    <definedName name="_xlnm._FilterDatabase" localSheetId="24" hidden="1">U01_ny26!$B$46:$H$78</definedName>
    <definedName name="_xlnm._FilterDatabase" localSheetId="38" hidden="1">'U02'!$B$68:$J$111</definedName>
    <definedName name="_xlnm._FilterDatabase" localSheetId="39" hidden="1">'U03'!$B$68:$J$111</definedName>
    <definedName name="_xlnm._FilterDatabase" localSheetId="40" hidden="1">'U04'!$B$68:$J$111</definedName>
    <definedName name="_xlnm._FilterDatabase" localSheetId="41" hidden="1">'U05'!$B$68:$J$111</definedName>
    <definedName name="_xlnm.Print_Area" localSheetId="42">A01_ny26!$A$1:$K$218</definedName>
    <definedName name="_xlnm.Print_Area" localSheetId="43">'A02'!$A$1:$K$218</definedName>
    <definedName name="_xlnm.Print_Area" localSheetId="44">'A03'!$A$1:$K$218</definedName>
    <definedName name="_xlnm.Print_Area" localSheetId="45">A03b!$A$1:$K$218</definedName>
    <definedName name="_xlnm.Print_Area" localSheetId="46">A03c!$A$1:$K$218</definedName>
    <definedName name="_xlnm.Print_Area" localSheetId="47">'A04'!$A$1:$K$218</definedName>
    <definedName name="_xlnm.Print_Area" localSheetId="48">'A05'!$A$1:$K$217</definedName>
    <definedName name="_xlnm.Print_Area" localSheetId="49">'A06'!$A$1:$K$217</definedName>
    <definedName name="_xlnm.Print_Area" localSheetId="50">'A07'!$A$1:$K$217</definedName>
    <definedName name="_xlnm.Print_Area" localSheetId="28">'B05'!$A$1:$K$218</definedName>
    <definedName name="_xlnm.Print_Area" localSheetId="29">'B06'!$A$1:$K$218</definedName>
    <definedName name="_xlnm.Print_Area" localSheetId="3">Bakgrund!$A$1:$E$32</definedName>
    <definedName name="_xlnm.Print_Area" localSheetId="33">'D01'!$A$1:$N$165</definedName>
    <definedName name="_xlnm.Print_Area" localSheetId="31">'D03'!$A$1:$N$165</definedName>
    <definedName name="_xlnm.Print_Area" localSheetId="16">'F01'!$A$1:$K$217</definedName>
    <definedName name="_xlnm.Print_Area" localSheetId="17">'F02'!$A$1:$K$217</definedName>
    <definedName name="_xlnm.Print_Area" localSheetId="4">'H01'!$A$1:$N$165</definedName>
    <definedName name="_xlnm.Print_Area" localSheetId="5">'H02'!$A$1:$N$165</definedName>
    <definedName name="_xlnm.Print_Area" localSheetId="9">'H03'!$A$1:$K$218</definedName>
    <definedName name="_xlnm.Print_Area" localSheetId="10">'H04'!$A$1:$K$218</definedName>
    <definedName name="_xlnm.Print_Area" localSheetId="11">'H05'!$A$1:$K$218</definedName>
    <definedName name="_xlnm.Print_Area" localSheetId="12">'H06'!$A$1:$K$218</definedName>
    <definedName name="_xlnm.Print_Area" localSheetId="13">'H07'!$A$1:$K$218</definedName>
    <definedName name="_xlnm.Print_Area" localSheetId="14">'H08'!$A$1:$K$218</definedName>
    <definedName name="_xlnm.Print_Area" localSheetId="15">'H09'!$A$1:$K$218</definedName>
    <definedName name="_xlnm.Print_Area" localSheetId="0">Information!$A$1:$A$27</definedName>
    <definedName name="_xlnm.Print_Area" localSheetId="6">'L01'!$A$1:$N$165</definedName>
    <definedName name="_xlnm.Print_Area" localSheetId="7">'L02'!$A$1:$N$165</definedName>
    <definedName name="_xlnm.Print_Area" localSheetId="8">'L03'!$A$1:$N$165</definedName>
    <definedName name="_xlnm.Print_Area" localSheetId="18">'S01'!$A$1:$K$218</definedName>
    <definedName name="_xlnm.Print_Area" localSheetId="19">S02_ny26!$A$1:$K$218</definedName>
    <definedName name="_xlnm.Print_Area" localSheetId="20">'S03'!$A$1:$K$218</definedName>
    <definedName name="_xlnm.Print_Area" localSheetId="21">'S04'!$A$1:$K$218</definedName>
    <definedName name="_xlnm.Print_Area" localSheetId="22">'S05'!$A$1:$K$218</definedName>
    <definedName name="_xlnm.Print_Area" localSheetId="25">'S06'!$A$1:$N$165</definedName>
    <definedName name="_xlnm.Print_Area" localSheetId="26">'S07'!$A$1:$K$218</definedName>
    <definedName name="_xlnm.Print_Area" localSheetId="27">S08_start26!$A$1:$N$165</definedName>
    <definedName name="_xlnm.Print_Area" localSheetId="2">Svarsfrekvenser!$A$1:$F$42</definedName>
    <definedName name="_xlnm.Print_Area" localSheetId="23">'T01'!$A$1:$K$218</definedName>
    <definedName name="_xlnm.Print_Area" localSheetId="30">'T03'!$A$1:$K$218</definedName>
    <definedName name="_xlnm.Print_Area" localSheetId="34">'T04'!$A$1:$K$218</definedName>
    <definedName name="_xlnm.Print_Area" localSheetId="32">'T05'!$A$1:$N$165</definedName>
    <definedName name="_xlnm.Print_Area" localSheetId="35">'T06'!$A$1:$K$218</definedName>
    <definedName name="_xlnm.Print_Area" localSheetId="36">'T07'!$A$1:$K$218</definedName>
    <definedName name="_xlnm.Print_Area" localSheetId="37">T08_ny26!$A$1:$K$218</definedName>
    <definedName name="_xlnm.Print_Area" localSheetId="24">U01_ny26!$A$1:$N$165</definedName>
    <definedName name="_xlnm.Print_Area" localSheetId="38">'U02'!$A$1:$K$218</definedName>
    <definedName name="_xlnm.Print_Area" localSheetId="39">'U03'!$A$1:$K$218</definedName>
    <definedName name="_xlnm.Print_Area" localSheetId="40">'U04'!$A$1:$K$218</definedName>
    <definedName name="_xlnm.Print_Area" localSheetId="41">'U05'!$A$1:$K$218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 i="1078" l="1"/>
  <c r="A6" i="1018"/>
  <c r="A5" i="1018"/>
  <c r="A4" i="1018"/>
  <c r="A3" i="1018"/>
  <c r="A113" i="1077"/>
  <c r="A52" i="1077"/>
  <c r="A4" i="1077"/>
  <c r="A111" i="1077"/>
  <c r="A50" i="1077"/>
  <c r="A2" i="1077"/>
  <c r="L1" i="1077"/>
  <c r="A113" i="1076"/>
  <c r="A52" i="1076"/>
  <c r="A4" i="1076"/>
  <c r="A111" i="1076"/>
  <c r="A50" i="1076"/>
  <c r="A2" i="1076"/>
  <c r="L1" i="1076"/>
  <c r="A113" i="1075"/>
  <c r="A52" i="1075"/>
  <c r="A4" i="1075"/>
  <c r="A111" i="1075"/>
  <c r="A50" i="1075"/>
  <c r="A2" i="1075"/>
  <c r="L1" i="1075"/>
  <c r="A114" i="1074"/>
  <c r="A53" i="1074"/>
  <c r="A4" i="1074"/>
  <c r="A112" i="1074"/>
  <c r="A51" i="1074"/>
  <c r="A2" i="1074"/>
  <c r="L1" i="1074"/>
  <c r="A114" i="1073"/>
  <c r="A53" i="1073"/>
  <c r="A4" i="1073"/>
  <c r="A112" i="1073"/>
  <c r="A51" i="1073"/>
  <c r="A2" i="1073"/>
  <c r="L1" i="1073"/>
  <c r="A114" i="1072"/>
  <c r="A53" i="1072"/>
  <c r="A4" i="1072"/>
  <c r="A112" i="1072"/>
  <c r="A51" i="1072"/>
  <c r="A2" i="1072"/>
  <c r="L1" i="1072"/>
  <c r="A114" i="1071"/>
  <c r="A53" i="1071"/>
  <c r="A4" i="1071"/>
  <c r="A112" i="1071"/>
  <c r="A51" i="1071"/>
  <c r="A2" i="1071"/>
  <c r="L1" i="1071"/>
  <c r="A114" i="1070"/>
  <c r="A53" i="1070"/>
  <c r="A4" i="1070"/>
  <c r="A112" i="1070"/>
  <c r="A51" i="1070"/>
  <c r="A2" i="1070"/>
  <c r="L1" i="1070"/>
  <c r="A114" i="1069"/>
  <c r="A53" i="1069"/>
  <c r="A4" i="1069"/>
  <c r="A112" i="1069"/>
  <c r="A51" i="1069"/>
  <c r="A2" i="1069"/>
  <c r="L1" i="1069"/>
  <c r="A114" i="1068"/>
  <c r="A53" i="1068"/>
  <c r="A4" i="1068"/>
  <c r="A112" i="1068"/>
  <c r="A51" i="1068"/>
  <c r="A2" i="1068"/>
  <c r="L1" i="1068"/>
  <c r="A114" i="1067"/>
  <c r="A53" i="1067"/>
  <c r="A4" i="1067"/>
  <c r="A112" i="1067"/>
  <c r="A51" i="1067"/>
  <c r="A2" i="1067"/>
  <c r="L1" i="1067"/>
  <c r="A114" i="1066"/>
  <c r="A53" i="1066"/>
  <c r="A4" i="1066"/>
  <c r="A112" i="1066"/>
  <c r="A51" i="1066"/>
  <c r="A2" i="1066"/>
  <c r="L1" i="1066"/>
  <c r="A114" i="1065"/>
  <c r="A53" i="1065"/>
  <c r="A4" i="1065"/>
  <c r="A112" i="1065"/>
  <c r="A51" i="1065"/>
  <c r="A2" i="1065"/>
  <c r="L1" i="1065"/>
  <c r="A114" i="1064"/>
  <c r="A53" i="1064"/>
  <c r="A4" i="1064"/>
  <c r="A112" i="1064"/>
  <c r="A51" i="1064"/>
  <c r="A2" i="1064"/>
  <c r="L1" i="1064"/>
  <c r="A114" i="1063"/>
  <c r="A53" i="1063"/>
  <c r="A4" i="1063"/>
  <c r="A112" i="1063"/>
  <c r="A51" i="1063"/>
  <c r="A2" i="1063"/>
  <c r="L1" i="1063"/>
  <c r="A114" i="1062"/>
  <c r="A53" i="1062"/>
  <c r="A4" i="1062"/>
  <c r="A112" i="1062"/>
  <c r="A51" i="1062"/>
  <c r="A2" i="1062"/>
  <c r="L1" i="1062"/>
  <c r="A114" i="1061"/>
  <c r="A53" i="1061"/>
  <c r="A4" i="1061"/>
  <c r="A112" i="1061"/>
  <c r="A51" i="1061"/>
  <c r="A2" i="1061"/>
  <c r="L1" i="1061"/>
  <c r="A83" i="1060"/>
  <c r="A4" i="1060"/>
  <c r="A118" i="1060"/>
  <c r="A81" i="1060"/>
  <c r="A2" i="1060"/>
  <c r="O1" i="1060"/>
  <c r="A83" i="1059"/>
  <c r="A4" i="1059"/>
  <c r="A118" i="1059"/>
  <c r="A81" i="1059"/>
  <c r="A2" i="1059"/>
  <c r="O1" i="1059"/>
  <c r="A83" i="1058"/>
  <c r="A4" i="1058"/>
  <c r="A118" i="1058"/>
  <c r="A81" i="1058"/>
  <c r="A2" i="1058"/>
  <c r="O1" i="1058"/>
  <c r="A114" i="1057"/>
  <c r="A53" i="1057"/>
  <c r="A4" i="1057"/>
  <c r="A112" i="1057"/>
  <c r="A51" i="1057"/>
  <c r="A2" i="1057"/>
  <c r="L1" i="1057"/>
  <c r="A114" i="1056"/>
  <c r="A53" i="1056"/>
  <c r="A4" i="1056"/>
  <c r="A112" i="1056"/>
  <c r="A51" i="1056"/>
  <c r="A2" i="1056"/>
  <c r="L1" i="1056"/>
  <c r="A114" i="1055"/>
  <c r="A53" i="1055"/>
  <c r="A4" i="1055"/>
  <c r="A112" i="1055"/>
  <c r="A51" i="1055"/>
  <c r="A2" i="1055"/>
  <c r="L1" i="1055"/>
  <c r="A83" i="1054"/>
  <c r="A4" i="1054"/>
  <c r="A118" i="1054"/>
  <c r="A81" i="1054"/>
  <c r="A2" i="1054"/>
  <c r="O1" i="1054"/>
  <c r="A114" i="1053"/>
  <c r="A53" i="1053"/>
  <c r="A4" i="1053"/>
  <c r="A112" i="1053"/>
  <c r="A51" i="1053"/>
  <c r="A2" i="1053"/>
  <c r="L1" i="1053"/>
  <c r="A83" i="1052"/>
  <c r="A4" i="1052"/>
  <c r="A118" i="1052"/>
  <c r="A81" i="1052"/>
  <c r="A2" i="1052"/>
  <c r="O1" i="1052"/>
  <c r="A83" i="1051"/>
  <c r="A4" i="1051"/>
  <c r="A118" i="1051"/>
  <c r="A81" i="1051"/>
  <c r="A2" i="1051"/>
  <c r="O1" i="1051"/>
  <c r="A114" i="1050"/>
  <c r="A53" i="1050"/>
  <c r="A4" i="1050"/>
  <c r="A112" i="1050"/>
  <c r="A51" i="1050"/>
  <c r="A2" i="1050"/>
  <c r="L1" i="1050"/>
  <c r="A114" i="1049"/>
  <c r="A53" i="1049"/>
  <c r="A4" i="1049"/>
  <c r="A112" i="1049"/>
  <c r="A51" i="1049"/>
  <c r="A2" i="1049"/>
  <c r="L1" i="1049"/>
  <c r="A114" i="1048"/>
  <c r="A53" i="1048"/>
  <c r="A4" i="1048"/>
  <c r="A112" i="1048"/>
  <c r="A51" i="1048"/>
  <c r="A2" i="1048"/>
  <c r="L1" i="1048"/>
  <c r="A114" i="1047"/>
  <c r="A53" i="1047"/>
  <c r="A4" i="1047"/>
  <c r="A112" i="1047"/>
  <c r="A51" i="1047"/>
  <c r="A2" i="1047"/>
  <c r="L1" i="1047"/>
  <c r="A114" i="1046"/>
  <c r="A53" i="1046"/>
  <c r="A4" i="1046"/>
  <c r="A112" i="1046"/>
  <c r="A51" i="1046"/>
  <c r="A2" i="1046"/>
  <c r="L1" i="1046"/>
  <c r="A114" i="1045"/>
  <c r="A53" i="1045"/>
  <c r="A4" i="1045"/>
  <c r="A112" i="1045"/>
  <c r="A51" i="1045"/>
  <c r="A2" i="1045"/>
  <c r="L1" i="1045"/>
  <c r="A113" i="1044"/>
  <c r="A52" i="1044"/>
  <c r="A4" i="1044"/>
  <c r="A111" i="1044"/>
  <c r="A50" i="1044"/>
  <c r="A2" i="1044"/>
  <c r="L1" i="1044"/>
  <c r="A113" i="1043"/>
  <c r="A52" i="1043"/>
  <c r="A4" i="1043"/>
  <c r="A111" i="1043"/>
  <c r="A50" i="1043"/>
  <c r="A2" i="1043"/>
  <c r="L1" i="1043"/>
  <c r="A114" i="1042"/>
  <c r="A53" i="1042"/>
  <c r="A4" i="1042"/>
  <c r="A112" i="1042"/>
  <c r="A51" i="1042"/>
  <c r="A2" i="1042"/>
  <c r="L1" i="1042"/>
  <c r="A114" i="1041"/>
  <c r="A53" i="1041"/>
  <c r="A4" i="1041"/>
  <c r="A112" i="1041"/>
  <c r="A51" i="1041"/>
  <c r="A2" i="1041"/>
  <c r="L1" i="1041"/>
  <c r="A114" i="1040"/>
  <c r="A53" i="1040"/>
  <c r="A4" i="1040"/>
  <c r="A112" i="1040"/>
  <c r="A51" i="1040"/>
  <c r="A2" i="1040"/>
  <c r="L1" i="1040"/>
  <c r="A114" i="1039"/>
  <c r="A53" i="1039"/>
  <c r="A4" i="1039"/>
  <c r="A112" i="1039"/>
  <c r="A51" i="1039"/>
  <c r="A2" i="1039"/>
  <c r="L1" i="1039"/>
  <c r="A114" i="1038"/>
  <c r="A53" i="1038"/>
  <c r="A4" i="1038"/>
  <c r="A112" i="1038"/>
  <c r="A51" i="1038"/>
  <c r="A2" i="1038"/>
  <c r="L1" i="1038"/>
  <c r="A114" i="1037"/>
  <c r="A53" i="1037"/>
  <c r="A4" i="1037"/>
  <c r="A112" i="1037"/>
  <c r="A51" i="1037"/>
  <c r="A2" i="1037"/>
  <c r="L1" i="1037"/>
  <c r="A114" i="1036"/>
  <c r="A53" i="1036"/>
  <c r="A4" i="1036"/>
  <c r="A112" i="1036"/>
  <c r="A51" i="1036"/>
  <c r="A2" i="1036"/>
  <c r="L1" i="1036"/>
  <c r="A83" i="1035"/>
  <c r="A4" i="1035"/>
  <c r="A118" i="1035"/>
  <c r="A81" i="1035"/>
  <c r="A2" i="1035"/>
  <c r="O1" i="1035"/>
  <c r="A83" i="1034"/>
  <c r="A4" i="1034"/>
  <c r="A118" i="1034"/>
  <c r="A81" i="1034"/>
  <c r="A2" i="1034"/>
  <c r="O1" i="1034"/>
  <c r="A83" i="1033"/>
  <c r="A4" i="1033"/>
  <c r="A118" i="1033"/>
  <c r="A81" i="1033"/>
  <c r="A2" i="1033"/>
  <c r="O1" i="1033"/>
  <c r="A83" i="1032"/>
  <c r="A4" i="1032"/>
  <c r="A118" i="1032"/>
  <c r="A81" i="1032"/>
  <c r="A2" i="1032"/>
  <c r="O1" i="1032"/>
  <c r="A83" i="1031"/>
  <c r="A4" i="1031"/>
  <c r="A118" i="1031"/>
  <c r="A81" i="1031"/>
  <c r="A2" i="1031"/>
  <c r="O1" i="1031"/>
  <c r="G1" i="1016" l="1"/>
  <c r="C18" i="1016" l="1"/>
  <c r="C15" i="1016"/>
  <c r="C9" i="1016"/>
  <c r="D9" i="1016"/>
  <c r="D15" i="1016"/>
  <c r="D18" i="1016"/>
  <c r="A53" i="1018" l="1"/>
  <c r="A52" i="1018"/>
  <c r="A51" i="1018"/>
  <c r="A50" i="1018"/>
  <c r="A49" i="1018"/>
  <c r="A48" i="1018"/>
  <c r="A47" i="1018"/>
  <c r="A46" i="1018"/>
  <c r="A45" i="1018"/>
  <c r="A44" i="1018"/>
  <c r="A43" i="1018"/>
  <c r="A42" i="1018"/>
  <c r="A41" i="1018"/>
  <c r="A40" i="1018"/>
  <c r="A39" i="1018"/>
  <c r="A38" i="1018"/>
  <c r="A37" i="1018"/>
  <c r="A36" i="1018"/>
  <c r="A35" i="1018"/>
  <c r="A34" i="1018"/>
  <c r="A33" i="1018"/>
  <c r="A32" i="1018"/>
  <c r="A31" i="1018"/>
  <c r="A30" i="1018"/>
  <c r="A29" i="1018"/>
  <c r="A28" i="1018"/>
  <c r="A27" i="1018"/>
  <c r="A26" i="1018"/>
  <c r="A25" i="1018"/>
  <c r="A24" i="1018"/>
  <c r="A23" i="1018"/>
  <c r="A22" i="1018"/>
  <c r="A21" i="1018"/>
  <c r="A20" i="1018"/>
  <c r="A19" i="1018"/>
  <c r="A18" i="1018"/>
  <c r="A17" i="1018"/>
  <c r="A16" i="1018"/>
  <c r="A15" i="1018"/>
  <c r="A14" i="1018"/>
  <c r="A13" i="1018"/>
  <c r="A12" i="1018"/>
  <c r="A11" i="1018"/>
  <c r="A10" i="1018"/>
  <c r="A9" i="1018"/>
  <c r="A8" i="1018"/>
  <c r="A7" i="1018"/>
  <c r="A2" i="1018"/>
  <c r="D42" i="1016" l="1"/>
  <c r="C42" i="1016"/>
  <c r="E41" i="1016"/>
  <c r="D40" i="1016"/>
  <c r="C40" i="1016"/>
  <c r="E40" i="1016" s="1"/>
  <c r="E39" i="1016"/>
  <c r="E38" i="1016"/>
  <c r="D37" i="1016"/>
  <c r="C37" i="1016"/>
  <c r="E36" i="1016"/>
  <c r="E35" i="1016"/>
  <c r="E34" i="1016"/>
  <c r="E33" i="1016"/>
  <c r="E32" i="1016"/>
  <c r="D31" i="1016"/>
  <c r="C31" i="1016"/>
  <c r="E31" i="1016" s="1"/>
  <c r="E30" i="1016"/>
  <c r="E29" i="1016"/>
  <c r="E28" i="1016"/>
  <c r="E27" i="1016"/>
  <c r="D20" i="1016"/>
  <c r="C20" i="1016"/>
  <c r="E19" i="1016"/>
  <c r="E17" i="1016"/>
  <c r="E16" i="1016"/>
  <c r="E15" i="1016"/>
  <c r="E14" i="1016"/>
  <c r="E13" i="1016"/>
  <c r="E12" i="1016"/>
  <c r="E11" i="1016"/>
  <c r="E10" i="1016"/>
  <c r="E8" i="1016"/>
  <c r="E7" i="1016"/>
  <c r="E6" i="1016"/>
  <c r="E5" i="1016"/>
  <c r="E37" i="1016" l="1"/>
  <c r="E42" i="1016"/>
  <c r="E20" i="1016"/>
  <c r="E9" i="1016"/>
  <c r="E18" i="1016"/>
</calcChain>
</file>

<file path=xl/sharedStrings.xml><?xml version="1.0" encoding="utf-8"?>
<sst xmlns="http://schemas.openxmlformats.org/spreadsheetml/2006/main" count="4000" uniqueCount="200">
  <si>
    <t>Totalt</t>
  </si>
  <si>
    <t>Sällan</t>
  </si>
  <si>
    <t>Ibland</t>
  </si>
  <si>
    <t>Ofta</t>
  </si>
  <si>
    <t>Tjejer</t>
  </si>
  <si>
    <t>Killar</t>
  </si>
  <si>
    <t>Nej</t>
  </si>
  <si>
    <t>Vet inte</t>
  </si>
  <si>
    <t>Det är okej</t>
  </si>
  <si>
    <t>Det är inte okej</t>
  </si>
  <si>
    <t>Ja, flera gånger</t>
  </si>
  <si>
    <t>Ja, en gång</t>
  </si>
  <si>
    <t>Ja</t>
  </si>
  <si>
    <t>Nej bara med min klass</t>
  </si>
  <si>
    <t>Ja  </t>
  </si>
  <si>
    <t>Ja, varje dag</t>
  </si>
  <si>
    <t>Jag tänker inte på det</t>
  </si>
  <si>
    <t>Det känns inte bra</t>
  </si>
  <si>
    <t>Det känns bra</t>
  </si>
  <si>
    <t>Vad skulle du tycka om din bästa kompis skulle använda cannabis (marijuana/hasch)?</t>
  </si>
  <si>
    <t>Vad skulle du tycka om din bästa kompis skulle dricka sig full?</t>
  </si>
  <si>
    <t>Vad skulle du tycka om din bästa kompis skulle röka cigarretter?</t>
  </si>
  <si>
    <t>Har du druckit så mycket alkohol att du känt dig full?</t>
  </si>
  <si>
    <t>Är du orolig för att din familjs pengar inte ska räcka till?</t>
  </si>
  <si>
    <t>Är du trygg hemma?</t>
  </si>
  <si>
    <t>Kan du lita på någon av dina föräldrar när det är viktigt?</t>
  </si>
  <si>
    <t>Känner du dig trygg i skolan?</t>
  </si>
  <si>
    <t>Tror dina lärare att du kan lära dig saker i skolan?</t>
  </si>
  <si>
    <t>Lyssnar dina lärare på dig?</t>
  </si>
  <si>
    <t>Tycker du att skolarbetet känns viktigt?</t>
  </si>
  <si>
    <t>Trivs du i skolan?</t>
  </si>
  <si>
    <t>Känner du att du är bra som du är?</t>
  </si>
  <si>
    <t>Känner du dig ensam?</t>
  </si>
  <si>
    <t>Är du glad?</t>
  </si>
  <si>
    <t>Sover du dåligt?</t>
  </si>
  <si>
    <t>Har du ont i magen?</t>
  </si>
  <si>
    <t>Har du ont i huvudet?</t>
  </si>
  <si>
    <t>Karlskoga</t>
  </si>
  <si>
    <t>Örebro</t>
  </si>
  <si>
    <t>Askersund</t>
  </si>
  <si>
    <t>Degerfors</t>
  </si>
  <si>
    <t>Hallsberg</t>
  </si>
  <si>
    <t>Hällefors</t>
  </si>
  <si>
    <t>Kumla</t>
  </si>
  <si>
    <t>Laxå</t>
  </si>
  <si>
    <t>Lekeberg</t>
  </si>
  <si>
    <t>Lindesberg</t>
  </si>
  <si>
    <t>Ljusnarsberg</t>
  </si>
  <si>
    <t>Nora</t>
  </si>
  <si>
    <t>Södra länsdelen</t>
  </si>
  <si>
    <t>Västra länsdelen</t>
  </si>
  <si>
    <t>Norra länsdelen</t>
  </si>
  <si>
    <t>Kön</t>
  </si>
  <si>
    <t>Örebro län</t>
  </si>
  <si>
    <t>Svarsfrekvens</t>
  </si>
  <si>
    <t>Antal svar</t>
  </si>
  <si>
    <t>Antal elever</t>
  </si>
  <si>
    <t>Skolkommun</t>
  </si>
  <si>
    <t>H01</t>
  </si>
  <si>
    <t>H02</t>
  </si>
  <si>
    <t>L01</t>
  </si>
  <si>
    <t>L02</t>
  </si>
  <si>
    <t>L03</t>
  </si>
  <si>
    <t>H03</t>
  </si>
  <si>
    <t>H04</t>
  </si>
  <si>
    <t>H05</t>
  </si>
  <si>
    <t>H06</t>
  </si>
  <si>
    <t>H07</t>
  </si>
  <si>
    <t>Känner du dig stressad?</t>
  </si>
  <si>
    <t>H08</t>
  </si>
  <si>
    <t>H09</t>
  </si>
  <si>
    <t>F01</t>
  </si>
  <si>
    <t>F02</t>
  </si>
  <si>
    <t>Hur känns det när du tänker på framtiden för världen?</t>
  </si>
  <si>
    <t>S01</t>
  </si>
  <si>
    <t>S03</t>
  </si>
  <si>
    <t>S04</t>
  </si>
  <si>
    <t>S05</t>
  </si>
  <si>
    <t>T01</t>
  </si>
  <si>
    <t>S06</t>
  </si>
  <si>
    <t>S07</t>
  </si>
  <si>
    <t>B05</t>
  </si>
  <si>
    <t>B06</t>
  </si>
  <si>
    <t>T03</t>
  </si>
  <si>
    <t>D01</t>
  </si>
  <si>
    <t>D03</t>
  </si>
  <si>
    <t>T05</t>
  </si>
  <si>
    <t>T06</t>
  </si>
  <si>
    <t>T07</t>
  </si>
  <si>
    <t>U02</t>
  </si>
  <si>
    <t>U03</t>
  </si>
  <si>
    <t>U04</t>
  </si>
  <si>
    <t>U05</t>
  </si>
  <si>
    <t>A02</t>
  </si>
  <si>
    <t>A03</t>
  </si>
  <si>
    <t>A03b</t>
  </si>
  <si>
    <t>A03c</t>
  </si>
  <si>
    <t>A04</t>
  </si>
  <si>
    <t>A05</t>
  </si>
  <si>
    <t>A06</t>
  </si>
  <si>
    <t>A07</t>
  </si>
  <si>
    <t>Rubrik</t>
  </si>
  <si>
    <t>Förklaring</t>
  </si>
  <si>
    <t>Bladnamn</t>
  </si>
  <si>
    <t>Länk</t>
  </si>
  <si>
    <t>Mår oftast bra</t>
  </si>
  <si>
    <t>Har någon att prata med om hur de mår</t>
  </si>
  <si>
    <t>Andel elever som svarat "Ja" på frågan "Har du någon du kan prata med om hur du mår?"</t>
  </si>
  <si>
    <t>Tränar minst tre gånger i veckan</t>
  </si>
  <si>
    <t>Andel elever som svarat "Ja" på frågan "Tränar du så att du blir andfådd/svettig minst tre gånger i veckan?"</t>
  </si>
  <si>
    <t>Äter grönsaker varje dag</t>
  </si>
  <si>
    <t>Andel elever som svarat "Ja" på frågan "Äter du grönsaker varje dag?"</t>
  </si>
  <si>
    <t>Äter frukost varje dag</t>
  </si>
  <si>
    <t>Andel elever som svarat "Ja" på frågan "Äter du frukost varje dag?"</t>
  </si>
  <si>
    <t>Hur känns det när du tänker på din framtid?</t>
  </si>
  <si>
    <t>Har under det senaste året blivit utsatt för mobbning i skolan</t>
  </si>
  <si>
    <t>Andel elever som svarat "Ja" på frågan "Finns det någon person på skolan som du kan prata med om du känner dig otrygg eller har blivit dåligt behandlad?"</t>
  </si>
  <si>
    <t>Med i en förening</t>
  </si>
  <si>
    <t>Känner du dig trygg när du är på fritidsaktiviteter?</t>
  </si>
  <si>
    <t>Tycker att man kan lita på de flesta människor</t>
  </si>
  <si>
    <t>Andel elever som svarat "Ja" på frågan "Tycker du att man kan lita på de flesta människor?"</t>
  </si>
  <si>
    <t>Känner du dig trygg på dagen när du är ute på en allmän plats?</t>
  </si>
  <si>
    <t>Känner du dig trygg när du är ute på allmän plats på kvällen/natten?</t>
  </si>
  <si>
    <t>Har du under det senaste året blivit utsatt för hot?</t>
  </si>
  <si>
    <t>Har du under det senaste året blivit utsatt för fysiskt våld?</t>
  </si>
  <si>
    <t>Har du under det senaste året blivit utsatt för en sexuell handling fast du inte ville det?</t>
  </si>
  <si>
    <t>Har du under det senaste året blivit utsatt för rån?</t>
  </si>
  <si>
    <t>Har du snusat?</t>
  </si>
  <si>
    <t>Har du druckit alkohol?</t>
  </si>
  <si>
    <t>Har du råkat illa ut när du druckit alkohol?</t>
  </si>
  <si>
    <t>Har du använt narkotika?</t>
  </si>
  <si>
    <t>Har någon på skolan att prata med vid otrygg situation</t>
  </si>
  <si>
    <t>Vill vara med och säga vad de tycker i frågor som kommunen bestämmer över</t>
  </si>
  <si>
    <t>Område</t>
  </si>
  <si>
    <t>Har du kompisar i skolan?</t>
  </si>
  <si>
    <t>S02_ny26</t>
  </si>
  <si>
    <t>(I undersökningen 2023 löd frågan "Har du kompisar i skolan som vill vara med dig?")</t>
  </si>
  <si>
    <t xml:space="preserve"> </t>
  </si>
  <si>
    <t>U01_ny26</t>
  </si>
  <si>
    <t>S08_start26</t>
  </si>
  <si>
    <t>Brukar du gå eller cykla till skolan?</t>
  </si>
  <si>
    <t>T08_ny26</t>
  </si>
  <si>
    <t>A01_ny26</t>
  </si>
  <si>
    <t>Framtiden är till exempel när du inte längre går i skolan, när du blivit vuxen.</t>
  </si>
  <si>
    <t>Andel elever som svarat "Ja" på frågan "Har du under det senaste året blivit utsatt för mobbning i skolan? Att du flera gånger känt dig ledsen, arg eller rädd för att andra elever på skolan varit elaka mot dig." (År 2023 löd förklaringstexten: "Mobbning är när någon blir dåligt behandlad flera gånger av samma personer."</t>
  </si>
  <si>
    <t>Känner du dig som en del av gemenskapen på hela skolan?</t>
  </si>
  <si>
    <t>I frågan anges skolans namn som eleven går på.</t>
  </si>
  <si>
    <t xml:space="preserve">Känner du dig trygg på nätet? </t>
  </si>
  <si>
    <t>Till exempel på sociala medier som Snapchat och Instagram, på Youtube och i olika spel. (2023 saknades förklaringstext.)</t>
  </si>
  <si>
    <t>2023 löd frågan "Har du rökt cigaretter, e-cigaretter, vape eller vattenpipa?".</t>
  </si>
  <si>
    <t>Har du rökt cigaretter eller vape/e-cigaretter?</t>
  </si>
  <si>
    <t>Med snus menar vi både snus som innehåller tobak (portions- eller lössnus) och nikotinssnus (vitt snus/nikotinpåsar).</t>
  </si>
  <si>
    <t>Andelar beräknat på alla elever som svarat på frågan om de druckit alkohol (även de som svarat att de inte druckit).</t>
  </si>
  <si>
    <t>Droger som till exempel cannabis (hasch, marijuana, ”gräs”), amfetamin, kokain, heroin, LSD, GHB och ecstasy. Mediciner som du har fått på recept av din doktor räknas inte som narkotika.</t>
  </si>
  <si>
    <t>Andel elever som svarat "Ja" på frågan "Skulle du vilja vara med och säga vad du tycker i frågor som kommunen bestämmer över? Till exempel om skolan, området där du bor eller vilka fritidsaktiviteter som finns."</t>
  </si>
  <si>
    <t>Andel elever som svarat "Ja" på frågan "Är du med i någon förening? Till exempel en förening där du spelar fotboll eller teater."</t>
  </si>
  <si>
    <t>Till exempel om du går på stan och shoppar, är ute och cyklar, väntar på bussen eller hänger i en park på dagen.</t>
  </si>
  <si>
    <t>Till exempel om du är ute sent med kompisar, går, cyklar eller åker buss hem sent.</t>
  </si>
  <si>
    <t>Till exempel att någon har sagt saker för att skrämma dig eller tvinga dig att göra något.</t>
  </si>
  <si>
    <t>Till exempel att någon har skickat nakenbilder till dig, tvingat dig att skicka nakenbilder, tagit på dig, tvingat dig att ta på dem eller tvingat dig att ta på dig själv på ett sexuellt sätt.</t>
  </si>
  <si>
    <t>Till exempel att någon har slagit, knuffat eller sparkat på dig.</t>
  </si>
  <si>
    <t>Till exempel att någon har tagit saker, kläder eller pengar från dig.</t>
  </si>
  <si>
    <t>Alkohol finns till exempel i öl, cider, alkoläsk, vin och sprit. (2023 löd förklaringstexten: "Med alkohol menar vi folköl, mellan-/starköl, starkcider, alkoläsk, vin, starkvin och sprit.")</t>
  </si>
  <si>
    <t>T04</t>
  </si>
  <si>
    <t>Till exempel om du är på fotbollsträning, körsång, simning eller någon annan aktivitet på fritiden.</t>
  </si>
  <si>
    <t>Länsdel</t>
  </si>
  <si>
    <t>Örebro kommun</t>
  </si>
  <si>
    <t>Totalt södra länsdelen</t>
  </si>
  <si>
    <t>Totalt västra länsdelen</t>
  </si>
  <si>
    <t>Totalt norra länsdelen</t>
  </si>
  <si>
    <t>Liv &amp; hälsa ung 2026 anpassad skola</t>
  </si>
  <si>
    <t>Antal elever, antal svar samt svarsfrekvens för anpassad grundskola årskurs 7–9 och
den anpassade gymnasieskolan i Örebro län</t>
  </si>
  <si>
    <t>Liv &amp; hälsa ung 2023 anpassad skola</t>
  </si>
  <si>
    <t>År</t>
  </si>
  <si>
    <t>Andel (%)</t>
  </si>
  <si>
    <t>Antal svarande</t>
  </si>
  <si>
    <t>Liv &amp; hälsa ung 2026 - Anpassad skola årskurs 7–9 samt anpassad gymnasieskola</t>
  </si>
  <si>
    <t>Ja, en eller flera gånger</t>
  </si>
  <si>
    <t>Svarsfrekvenser</t>
  </si>
  <si>
    <t/>
  </si>
  <si>
    <t>Anpassad grundskola årskurs 7–9 samt den anpassade gymnasieskolan i Örebro län</t>
  </si>
  <si>
    <t>Nej jag känner mig inte som en del av gemenskapen på hela skolan</t>
  </si>
  <si>
    <t>Andel elever som svarat "Ja" på frågan "Brukar du gå eller cykla till skolan?". Ny fråga 2026</t>
  </si>
  <si>
    <t>Svarsfrekvens uppdelat på kommun och länsdel</t>
  </si>
  <si>
    <t>Bakgrund</t>
  </si>
  <si>
    <t>Kursplan</t>
  </si>
  <si>
    <t>Född i Sverige</t>
  </si>
  <si>
    <t>Förälder född utanför Sverige</t>
  </si>
  <si>
    <t>Liv &amp; hälsa ung - Anpassad skola 2026</t>
  </si>
  <si>
    <t>Andel</t>
  </si>
  <si>
    <t>Ämnen</t>
  </si>
  <si>
    <t>Ämnesområden</t>
  </si>
  <si>
    <t>Tjej</t>
  </si>
  <si>
    <t>Kille</t>
  </si>
  <si>
    <t>Annat</t>
  </si>
  <si>
    <t>Förälder född utanför Sverige*</t>
  </si>
  <si>
    <t>*Är någon av dina föräldrar födda utanför Sverige? Svara ja om en eller fler av dina föräldrar är födda i ett annat land än Sverige.</t>
  </si>
  <si>
    <t>Liv &amp; hälsa ung - Anpassad skola 2023</t>
  </si>
  <si>
    <t>Kursplan, kön och bakgrund för svarande elever i anpassad grundskola 7–9 och den anpassade gymnasieskolan i Örebro län</t>
  </si>
  <si>
    <r>
      <t>Andel elever som svarat "Bra"</t>
    </r>
    <r>
      <rPr>
        <i/>
        <sz val="9"/>
        <rFont val="Arial"/>
        <family val="2"/>
      </rPr>
      <t xml:space="preserve"> </t>
    </r>
    <r>
      <rPr>
        <sz val="9"/>
        <rFont val="Arial"/>
        <family val="2"/>
      </rPr>
      <t>på frågan "Hur mår du oftast?"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</si>
</sst>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_(* \(#,##0.00\);_(* &quot;-&quot;??_);_(@_)"/>
    <numFmt numFmtId="165" formatCode="_-* #,##0_-;\-* #,##0_-;_-* &quot;-&quot;??_-;_-@_-"/>
    <numFmt numFmtId="166" formatCode="#,##0_ ;\-#,##0\ "/>
    <numFmt numFmtId="167" formatCode="0;;;"/>
  </numFmts>
  <fonts count="48"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9"/>
      <name val="Arial"/>
      <family val="2"/>
    </font>
    <font>
      <b/>
      <sz val="9"/>
      <name val="Arial"/>
      <family val="2"/>
    </font>
    <font>
      <sz val="10"/>
      <color rgb="FFFF0000"/>
      <name val="Arial"/>
      <family val="2"/>
    </font>
    <font>
      <b/>
      <sz val="16"/>
      <name val="Arial"/>
      <family val="2"/>
    </font>
    <font>
      <b/>
      <sz val="12"/>
      <color rgb="FFFF0000"/>
      <name val="Arial"/>
      <family val="2"/>
    </font>
    <font>
      <sz val="12"/>
      <color rgb="FFFF0000"/>
      <name val="Arial"/>
      <family val="2"/>
    </font>
    <font>
      <b/>
      <sz val="12"/>
      <color theme="1"/>
      <name val="Arial"/>
      <family val="2"/>
    </font>
    <font>
      <i/>
      <sz val="9"/>
      <name val="Arial"/>
      <family val="2"/>
    </font>
    <font>
      <b/>
      <sz val="14"/>
      <color rgb="FFFF0000"/>
      <name val="Arial"/>
      <family val="2"/>
    </font>
    <font>
      <b/>
      <sz val="11"/>
      <color rgb="FFFF0000"/>
      <name val="Arial"/>
      <family val="2"/>
    </font>
    <font>
      <sz val="11"/>
      <color rgb="FFFF0000"/>
      <name val="Arial"/>
      <family val="2"/>
    </font>
    <font>
      <sz val="11"/>
      <name val="Arial"/>
      <family val="2"/>
    </font>
    <font>
      <b/>
      <sz val="11"/>
      <name val="Arial"/>
      <family val="2"/>
    </font>
    <font>
      <sz val="12"/>
      <name val="Arial"/>
      <family val="2"/>
    </font>
    <font>
      <b/>
      <sz val="16"/>
      <color theme="1"/>
      <name val="Arial"/>
      <family val="2"/>
    </font>
    <font>
      <b/>
      <sz val="11"/>
      <color rgb="FF000000"/>
      <name val="Arial"/>
      <family val="2"/>
    </font>
    <font>
      <sz val="10"/>
      <name val="Arial"/>
      <family val="2"/>
    </font>
    <font>
      <b/>
      <sz val="12"/>
      <name val="Calibri"/>
      <family val="2"/>
    </font>
    <font>
      <sz val="11"/>
      <name val="Calibri"/>
      <family val="2"/>
      <scheme val="minor"/>
    </font>
    <font>
      <b/>
      <sz val="12"/>
      <name val="Calibri"/>
      <family val="2"/>
      <scheme val="minor"/>
    </font>
    <font>
      <i/>
      <sz val="11"/>
      <name val="Calibri"/>
      <family val="2"/>
      <scheme val="minor"/>
    </font>
    <font>
      <sz val="11"/>
      <color theme="1"/>
      <name val="Arial"/>
      <family val="2"/>
    </font>
    <font>
      <sz val="12"/>
      <color theme="1"/>
      <name val="Arial"/>
      <family val="2"/>
    </font>
    <font>
      <b/>
      <sz val="16"/>
      <color theme="1" tint="0.499984740745262"/>
      <name val="Arial"/>
      <family val="2"/>
    </font>
    <font>
      <sz val="10"/>
      <color theme="1" tint="0.499984740745262"/>
      <name val="Arial"/>
      <family val="2"/>
    </font>
    <font>
      <b/>
      <sz val="12"/>
      <color theme="1" tint="0.499984740745262"/>
      <name val="Arial"/>
      <family val="2"/>
    </font>
    <font>
      <sz val="12"/>
      <color theme="1" tint="0.499984740745262"/>
      <name val="Arial"/>
      <family val="2"/>
    </font>
    <font>
      <sz val="11"/>
      <color theme="1" tint="0.499984740745262"/>
      <name val="Arial"/>
      <family val="2"/>
    </font>
    <font>
      <b/>
      <sz val="11"/>
      <color theme="1" tint="0.499984740745262"/>
      <name val="Arial"/>
      <family val="2"/>
    </font>
    <font>
      <i/>
      <sz val="11"/>
      <name val="Arial"/>
      <family val="2"/>
    </font>
    <font>
      <sz val="10"/>
      <color rgb="FF7030A0"/>
      <name val="Arial"/>
      <family val="2"/>
    </font>
    <font>
      <b/>
      <sz val="9"/>
      <color theme="1" tint="0.499984740745262"/>
      <name val="Arial"/>
      <family val="2"/>
    </font>
    <font>
      <i/>
      <sz val="11"/>
      <color theme="1" tint="0.499984740745262"/>
      <name val="Arial"/>
      <family val="2"/>
    </font>
    <font>
      <sz val="11"/>
      <color theme="0"/>
      <name val="Arial"/>
      <family val="2"/>
    </font>
    <font>
      <sz val="10"/>
      <color theme="0"/>
      <name val="Arial"/>
      <family val="2"/>
    </font>
    <font>
      <b/>
      <sz val="11"/>
      <color theme="1"/>
      <name val="Arial"/>
      <family val="2"/>
    </font>
    <font>
      <u/>
      <sz val="10"/>
      <color theme="10"/>
      <name val="Arial"/>
      <family val="2"/>
    </font>
    <font>
      <b/>
      <sz val="14"/>
      <color theme="1"/>
      <name val="Arial"/>
      <family val="2"/>
    </font>
    <font>
      <b/>
      <sz val="18"/>
      <color theme="1"/>
      <name val="Arial"/>
      <family val="2"/>
    </font>
    <font>
      <sz val="10"/>
      <color theme="1"/>
      <name val="Arial"/>
      <family val="2"/>
    </font>
    <font>
      <b/>
      <sz val="10"/>
      <color rgb="FF000000"/>
      <name val="Arial"/>
      <family val="2"/>
    </font>
    <font>
      <b/>
      <sz val="10"/>
      <color theme="1" tint="0.499984740745262"/>
      <name val="Arial"/>
      <family val="2"/>
    </font>
  </fonts>
  <fills count="4">
    <fill>
      <patternFill patternType="none"/>
    </fill>
    <fill>
      <patternFill patternType="gray125"/>
    </fill>
    <fill>
      <patternFill patternType="solid">
        <fgColor theme="6" tint="0.39997558519241921"/>
        <bgColor indexed="64"/>
      </patternFill>
    </fill>
    <fill>
      <patternFill patternType="solid">
        <fgColor theme="0" tint="-4.9989318521683403E-2"/>
        <bgColor indexed="64"/>
      </patternFill>
    </fill>
  </fills>
  <borders count="30">
    <border>
      <left/>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top/>
      <bottom/>
      <diagonal/>
    </border>
    <border>
      <left/>
      <right style="thin">
        <color indexed="64"/>
      </right>
      <top/>
      <bottom/>
      <diagonal/>
    </border>
    <border>
      <left/>
      <right/>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hair">
        <color indexed="64"/>
      </left>
      <right style="thin">
        <color indexed="64"/>
      </right>
      <top style="hair">
        <color indexed="64"/>
      </top>
      <bottom/>
      <diagonal/>
    </border>
    <border>
      <left style="hair">
        <color indexed="64"/>
      </left>
      <right style="thin">
        <color indexed="64"/>
      </right>
      <top/>
      <bottom style="thin">
        <color indexed="64"/>
      </bottom>
      <diagonal/>
    </border>
    <border>
      <left style="hair">
        <color indexed="64"/>
      </left>
      <right style="thin">
        <color indexed="64"/>
      </right>
      <top/>
      <bottom/>
      <diagonal/>
    </border>
    <border>
      <left style="hair">
        <color indexed="64"/>
      </left>
      <right style="thin">
        <color indexed="64"/>
      </right>
      <top/>
      <bottom style="hair">
        <color indexed="64"/>
      </bottom>
      <diagonal/>
    </border>
  </borders>
  <cellStyleXfs count="61">
    <xf numFmtId="0" fontId="0"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164" fontId="5"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164" fontId="22" fillId="0" borderId="0" applyFont="0" applyFill="0" applyBorder="0" applyAlignment="0" applyProtection="0"/>
    <xf numFmtId="0" fontId="42" fillId="0" borderId="0" applyNumberFormat="0" applyFill="0" applyBorder="0" applyAlignment="0" applyProtection="0"/>
  </cellStyleXfs>
  <cellXfs count="245">
    <xf numFmtId="0" fontId="0" fillId="0" borderId="0" xfId="0"/>
    <xf numFmtId="0" fontId="9" fillId="0" borderId="0" xfId="0" applyFont="1"/>
    <xf numFmtId="0" fontId="12" fillId="0" borderId="0" xfId="0" applyFont="1"/>
    <xf numFmtId="0" fontId="8" fillId="0" borderId="0" xfId="1" applyFont="1"/>
    <xf numFmtId="0" fontId="5" fillId="0" borderId="0" xfId="1"/>
    <xf numFmtId="0" fontId="17" fillId="2" borderId="2" xfId="0" applyFont="1" applyFill="1" applyBorder="1"/>
    <xf numFmtId="0" fontId="17" fillId="2" borderId="1" xfId="0" applyFont="1" applyFill="1" applyBorder="1"/>
    <xf numFmtId="0" fontId="18" fillId="2" borderId="4" xfId="0" applyFont="1" applyFill="1" applyBorder="1"/>
    <xf numFmtId="0" fontId="18" fillId="2" borderId="7" xfId="0" applyFont="1" applyFill="1" applyBorder="1"/>
    <xf numFmtId="0" fontId="18" fillId="2" borderId="4" xfId="0" applyFont="1" applyFill="1" applyBorder="1" applyAlignment="1">
      <alignment horizontal="left"/>
    </xf>
    <xf numFmtId="0" fontId="18" fillId="2" borderId="7" xfId="0" applyFont="1" applyFill="1" applyBorder="1" applyAlignment="1">
      <alignment horizontal="left"/>
    </xf>
    <xf numFmtId="0" fontId="18" fillId="2" borderId="9" xfId="0" applyFont="1" applyFill="1" applyBorder="1" applyAlignment="1">
      <alignment horizontal="left"/>
    </xf>
    <xf numFmtId="0" fontId="17" fillId="0" borderId="1" xfId="0" applyFont="1" applyBorder="1"/>
    <xf numFmtId="0" fontId="17" fillId="0" borderId="0" xfId="0" applyFont="1"/>
    <xf numFmtId="1" fontId="16" fillId="0" borderId="0" xfId="0" applyNumberFormat="1" applyFont="1"/>
    <xf numFmtId="0" fontId="19" fillId="0" borderId="0" xfId="0" applyFont="1"/>
    <xf numFmtId="0" fontId="18" fillId="0" borderId="0" xfId="0" applyFont="1" applyAlignment="1">
      <alignment horizontal="center"/>
    </xf>
    <xf numFmtId="0" fontId="18" fillId="2" borderId="0" xfId="0" applyFont="1" applyFill="1" applyAlignment="1">
      <alignment horizontal="left"/>
    </xf>
    <xf numFmtId="0" fontId="18" fillId="0" borderId="0" xfId="0" applyFont="1" applyAlignment="1">
      <alignment horizontal="left"/>
    </xf>
    <xf numFmtId="0" fontId="19" fillId="0" borderId="0" xfId="0" quotePrefix="1" applyFont="1" applyAlignment="1">
      <alignment horizontal="left" vertical="top" wrapText="1"/>
    </xf>
    <xf numFmtId="0" fontId="20" fillId="0" borderId="0" xfId="0" applyFont="1"/>
    <xf numFmtId="0" fontId="21" fillId="2" borderId="8" xfId="0" applyFont="1" applyFill="1" applyBorder="1"/>
    <xf numFmtId="0" fontId="25" fillId="0" borderId="0" xfId="1" applyFont="1"/>
    <xf numFmtId="0" fontId="24" fillId="0" borderId="0" xfId="1" applyFont="1" applyAlignment="1">
      <alignment horizontal="left" vertical="top" wrapText="1"/>
    </xf>
    <xf numFmtId="0" fontId="24" fillId="0" borderId="0" xfId="1" applyFont="1"/>
    <xf numFmtId="0" fontId="26" fillId="0" borderId="0" xfId="1" applyFont="1"/>
    <xf numFmtId="0" fontId="14" fillId="0" borderId="0" xfId="0" applyFont="1" applyAlignment="1">
      <alignment wrapText="1"/>
    </xf>
    <xf numFmtId="0" fontId="11" fillId="0" borderId="0" xfId="0" quotePrefix="1" applyFont="1" applyAlignment="1">
      <alignment vertical="top"/>
    </xf>
    <xf numFmtId="1" fontId="15" fillId="0" borderId="0" xfId="0" applyNumberFormat="1" applyFont="1"/>
    <xf numFmtId="165" fontId="16" fillId="0" borderId="0" xfId="59" applyNumberFormat="1" applyFont="1" applyFill="1" applyBorder="1"/>
    <xf numFmtId="0" fontId="23" fillId="0" borderId="0" xfId="1" applyFont="1" applyAlignment="1">
      <alignment vertical="center" wrapText="1"/>
    </xf>
    <xf numFmtId="0" fontId="24" fillId="0" borderId="0" xfId="1" applyFont="1" applyAlignment="1">
      <alignment horizontal="left" vertical="center" wrapText="1"/>
    </xf>
    <xf numFmtId="0" fontId="5" fillId="0" borderId="0" xfId="1" applyAlignment="1">
      <alignment vertical="center"/>
    </xf>
    <xf numFmtId="0" fontId="18" fillId="0" borderId="0" xfId="0" applyFont="1"/>
    <xf numFmtId="0" fontId="21" fillId="0" borderId="15" xfId="0" applyFont="1" applyBorder="1"/>
    <xf numFmtId="0" fontId="17" fillId="0" borderId="11" xfId="0" applyFont="1" applyBorder="1"/>
    <xf numFmtId="0" fontId="18" fillId="0" borderId="13" xfId="0" applyFont="1" applyBorder="1" applyAlignment="1">
      <alignment horizontal="left" vertical="center"/>
    </xf>
    <xf numFmtId="0" fontId="17" fillId="0" borderId="14" xfId="0" applyFont="1" applyBorder="1" applyAlignment="1">
      <alignment vertical="center"/>
    </xf>
    <xf numFmtId="9" fontId="17" fillId="0" borderId="0" xfId="0" applyNumberFormat="1" applyFont="1"/>
    <xf numFmtId="9" fontId="18" fillId="0" borderId="13" xfId="0" applyNumberFormat="1" applyFont="1" applyBorder="1"/>
    <xf numFmtId="9" fontId="17" fillId="0" borderId="11" xfId="0" applyNumberFormat="1" applyFont="1" applyBorder="1"/>
    <xf numFmtId="9" fontId="18" fillId="0" borderId="15" xfId="0" applyNumberFormat="1" applyFont="1" applyBorder="1"/>
    <xf numFmtId="0" fontId="21" fillId="2" borderId="8" xfId="0" applyFont="1" applyFill="1" applyBorder="1" applyAlignment="1">
      <alignment horizontal="right"/>
    </xf>
    <xf numFmtId="9" fontId="17" fillId="0" borderId="14" xfId="0" applyNumberFormat="1" applyFont="1" applyBorder="1" applyAlignment="1">
      <alignment vertical="center"/>
    </xf>
    <xf numFmtId="0" fontId="27" fillId="0" borderId="0" xfId="0" applyFont="1" applyAlignment="1">
      <alignment horizontal="left" wrapText="1"/>
    </xf>
    <xf numFmtId="0" fontId="14" fillId="0" borderId="0" xfId="0" applyFont="1" applyAlignment="1">
      <alignment horizontal="left" wrapText="1"/>
    </xf>
    <xf numFmtId="0" fontId="16" fillId="0" borderId="0" xfId="0" quotePrefix="1" applyFont="1" applyAlignment="1">
      <alignment horizontal="left" vertical="top" wrapText="1"/>
    </xf>
    <xf numFmtId="0" fontId="11" fillId="0" borderId="0" xfId="0" quotePrefix="1" applyFont="1" applyAlignment="1">
      <alignment horizontal="left" vertical="top"/>
    </xf>
    <xf numFmtId="0" fontId="10" fillId="0" borderId="0" xfId="0" applyFont="1" applyAlignment="1">
      <alignment horizontal="left" vertical="center" wrapText="1"/>
    </xf>
    <xf numFmtId="0" fontId="0" fillId="0" borderId="0" xfId="0" applyAlignment="1">
      <alignment vertical="center"/>
    </xf>
    <xf numFmtId="0" fontId="18" fillId="0" borderId="7" xfId="0" applyFont="1" applyBorder="1" applyAlignment="1">
      <alignment vertical="center"/>
    </xf>
    <xf numFmtId="0" fontId="36" fillId="0" borderId="0" xfId="0" applyFont="1"/>
    <xf numFmtId="0" fontId="10" fillId="0" borderId="0" xfId="0" applyFont="1" applyAlignment="1">
      <alignment vertical="center" wrapText="1"/>
    </xf>
    <xf numFmtId="0" fontId="35" fillId="0" borderId="14" xfId="0" applyFont="1" applyBorder="1" applyAlignment="1">
      <alignment vertical="center"/>
    </xf>
    <xf numFmtId="0" fontId="35" fillId="0" borderId="14" xfId="0" applyFont="1" applyBorder="1"/>
    <xf numFmtId="0" fontId="18" fillId="2" borderId="5" xfId="0" applyFont="1" applyFill="1" applyBorder="1"/>
    <xf numFmtId="0" fontId="0" fillId="0" borderId="0" xfId="0" applyAlignment="1">
      <alignment horizontal="left"/>
    </xf>
    <xf numFmtId="0" fontId="17" fillId="2" borderId="0" xfId="0" applyFont="1" applyFill="1" applyAlignment="1">
      <alignment horizontal="left"/>
    </xf>
    <xf numFmtId="0" fontId="17" fillId="0" borderId="0" xfId="0" applyFont="1" applyAlignment="1">
      <alignment horizontal="left" vertical="center"/>
    </xf>
    <xf numFmtId="0" fontId="18" fillId="2" borderId="11" xfId="0" applyFont="1" applyFill="1" applyBorder="1" applyAlignment="1">
      <alignment horizontal="center"/>
    </xf>
    <xf numFmtId="0" fontId="18" fillId="2" borderId="19" xfId="0" applyFont="1" applyFill="1" applyBorder="1" applyAlignment="1">
      <alignment horizontal="center"/>
    </xf>
    <xf numFmtId="0" fontId="33" fillId="0" borderId="1" xfId="0" applyFont="1" applyBorder="1"/>
    <xf numFmtId="0" fontId="33" fillId="0" borderId="0" xfId="0" applyFont="1"/>
    <xf numFmtId="0" fontId="38" fillId="0" borderId="14" xfId="0" applyFont="1" applyBorder="1" applyAlignment="1">
      <alignment vertical="center"/>
    </xf>
    <xf numFmtId="0" fontId="38" fillId="0" borderId="14" xfId="0" applyFont="1" applyBorder="1"/>
    <xf numFmtId="0" fontId="34" fillId="0" borderId="7" xfId="0" applyFont="1" applyBorder="1" applyAlignment="1">
      <alignment vertical="center"/>
    </xf>
    <xf numFmtId="0" fontId="0" fillId="0" borderId="0" xfId="0" applyAlignment="1">
      <alignment horizontal="center"/>
    </xf>
    <xf numFmtId="0" fontId="10" fillId="0" borderId="0" xfId="0" applyFont="1" applyAlignment="1">
      <alignment wrapText="1"/>
    </xf>
    <xf numFmtId="0" fontId="18" fillId="2" borderId="18" xfId="0" applyFont="1" applyFill="1" applyBorder="1"/>
    <xf numFmtId="0" fontId="18" fillId="2" borderId="19" xfId="0" applyFont="1" applyFill="1" applyBorder="1"/>
    <xf numFmtId="0" fontId="18" fillId="2" borderId="20" xfId="0" applyFont="1" applyFill="1" applyBorder="1"/>
    <xf numFmtId="0" fontId="18" fillId="2" borderId="7" xfId="0" applyFont="1" applyFill="1" applyBorder="1" applyAlignment="1">
      <alignment horizontal="center"/>
    </xf>
    <xf numFmtId="0" fontId="17" fillId="0" borderId="1" xfId="0" applyFont="1" applyBorder="1" applyAlignment="1">
      <alignment horizontal="center" vertical="center"/>
    </xf>
    <xf numFmtId="0" fontId="17" fillId="0" borderId="0" xfId="0" applyFont="1" applyAlignment="1">
      <alignment horizontal="center" vertical="center"/>
    </xf>
    <xf numFmtId="0" fontId="17" fillId="0" borderId="7" xfId="0" applyFont="1" applyBorder="1" applyAlignment="1">
      <alignment horizontal="center" vertical="center"/>
    </xf>
    <xf numFmtId="0" fontId="19" fillId="0" borderId="0" xfId="0" applyFont="1" applyAlignment="1">
      <alignment horizontal="center"/>
    </xf>
    <xf numFmtId="0" fontId="18" fillId="2" borderId="22" xfId="0" applyFont="1" applyFill="1" applyBorder="1" applyAlignment="1">
      <alignment horizontal="center"/>
    </xf>
    <xf numFmtId="0" fontId="18" fillId="2" borderId="23" xfId="0" applyFont="1" applyFill="1" applyBorder="1" applyAlignment="1">
      <alignment horizontal="center"/>
    </xf>
    <xf numFmtId="0" fontId="17" fillId="0" borderId="5" xfId="0" applyFont="1" applyBorder="1" applyAlignment="1">
      <alignment horizontal="left" vertical="center"/>
    </xf>
    <xf numFmtId="0" fontId="18" fillId="2" borderId="26" xfId="0" applyFont="1" applyFill="1" applyBorder="1" applyAlignment="1">
      <alignment horizontal="center"/>
    </xf>
    <xf numFmtId="0" fontId="18" fillId="2" borderId="27" xfId="0" applyFont="1" applyFill="1" applyBorder="1" applyAlignment="1">
      <alignment horizontal="center"/>
    </xf>
    <xf numFmtId="0" fontId="35" fillId="0" borderId="21" xfId="0" applyFont="1" applyBorder="1" applyAlignment="1">
      <alignment horizontal="left" vertical="center"/>
    </xf>
    <xf numFmtId="1" fontId="0" fillId="0" borderId="0" xfId="0" applyNumberFormat="1"/>
    <xf numFmtId="0" fontId="17" fillId="0" borderId="11" xfId="0" applyFont="1" applyBorder="1" applyAlignment="1">
      <alignment horizontal="center" vertical="center"/>
    </xf>
    <xf numFmtId="0" fontId="17" fillId="0" borderId="13" xfId="0" applyFont="1" applyBorder="1" applyAlignment="1">
      <alignment horizontal="center" vertical="center"/>
    </xf>
    <xf numFmtId="0" fontId="33" fillId="0" borderId="0" xfId="0" applyFont="1" applyAlignment="1">
      <alignment horizontal="center" vertical="center"/>
    </xf>
    <xf numFmtId="0" fontId="33" fillId="0" borderId="7" xfId="0" applyFont="1" applyBorder="1" applyAlignment="1">
      <alignment horizontal="center" vertical="center"/>
    </xf>
    <xf numFmtId="0" fontId="29" fillId="0" borderId="0" xfId="0" applyFont="1"/>
    <xf numFmtId="0" fontId="30" fillId="0" borderId="0" xfId="0" applyFont="1"/>
    <xf numFmtId="0" fontId="31" fillId="0" borderId="0" xfId="0" applyFont="1"/>
    <xf numFmtId="0" fontId="33" fillId="0" borderId="0" xfId="0" applyFont="1" applyAlignment="1">
      <alignment horizontal="left" wrapText="1"/>
    </xf>
    <xf numFmtId="166" fontId="33" fillId="0" borderId="0" xfId="49" applyNumberFormat="1" applyFont="1" applyFill="1" applyBorder="1"/>
    <xf numFmtId="9" fontId="33" fillId="0" borderId="0" xfId="0" applyNumberFormat="1" applyFont="1"/>
    <xf numFmtId="0" fontId="34" fillId="0" borderId="13" xfId="0" applyFont="1" applyBorder="1" applyAlignment="1">
      <alignment horizontal="left" vertical="center"/>
    </xf>
    <xf numFmtId="166" fontId="34" fillId="0" borderId="13" xfId="49" applyNumberFormat="1" applyFont="1" applyFill="1" applyBorder="1"/>
    <xf numFmtId="9" fontId="34" fillId="0" borderId="13" xfId="0" applyNumberFormat="1" applyFont="1" applyBorder="1"/>
    <xf numFmtId="0" fontId="33" fillId="0" borderId="11" xfId="0" applyFont="1" applyBorder="1"/>
    <xf numFmtId="166" fontId="33" fillId="0" borderId="11" xfId="49" applyNumberFormat="1" applyFont="1" applyFill="1" applyBorder="1"/>
    <xf numFmtId="9" fontId="33" fillId="0" borderId="11" xfId="0" applyNumberFormat="1" applyFont="1" applyBorder="1"/>
    <xf numFmtId="0" fontId="33" fillId="0" borderId="14" xfId="0" applyFont="1" applyBorder="1" applyAlignment="1">
      <alignment vertical="center"/>
    </xf>
    <xf numFmtId="166" fontId="33" fillId="0" borderId="14" xfId="49" applyNumberFormat="1" applyFont="1" applyFill="1" applyBorder="1" applyAlignment="1">
      <alignment vertical="center"/>
    </xf>
    <xf numFmtId="9" fontId="33" fillId="0" borderId="14" xfId="0" applyNumberFormat="1" applyFont="1" applyBorder="1" applyAlignment="1">
      <alignment vertical="center"/>
    </xf>
    <xf numFmtId="0" fontId="34" fillId="0" borderId="15" xfId="0" applyFont="1" applyBorder="1"/>
    <xf numFmtId="166" fontId="34" fillId="0" borderId="15" xfId="49" applyNumberFormat="1" applyFont="1" applyFill="1" applyBorder="1"/>
    <xf numFmtId="9" fontId="34" fillId="0" borderId="15" xfId="0" applyNumberFormat="1" applyFont="1" applyBorder="1"/>
    <xf numFmtId="0" fontId="7" fillId="2" borderId="0" xfId="56" applyFont="1" applyFill="1" applyAlignment="1">
      <alignment horizontal="left" vertical="center" wrapText="1"/>
    </xf>
    <xf numFmtId="0" fontId="6" fillId="0" borderId="0" xfId="57" applyFont="1" applyAlignment="1">
      <alignment horizontal="left" vertical="center" wrapText="1"/>
    </xf>
    <xf numFmtId="0" fontId="6" fillId="0" borderId="0" xfId="58" applyFont="1" applyAlignment="1">
      <alignment vertical="center"/>
    </xf>
    <xf numFmtId="0" fontId="6" fillId="0" borderId="0" xfId="57" applyFont="1" applyAlignment="1">
      <alignment horizontal="left" vertical="center"/>
    </xf>
    <xf numFmtId="0" fontId="6" fillId="0" borderId="0" xfId="54" applyFont="1" applyAlignment="1">
      <alignment horizontal="left" vertical="center"/>
    </xf>
    <xf numFmtId="0" fontId="7" fillId="2" borderId="0" xfId="56" applyFont="1" applyFill="1" applyAlignment="1">
      <alignment horizontal="left" vertical="center"/>
    </xf>
    <xf numFmtId="0" fontId="34" fillId="3" borderId="8" xfId="0" applyFont="1" applyFill="1" applyBorder="1"/>
    <xf numFmtId="0" fontId="34" fillId="3" borderId="8" xfId="0" applyFont="1" applyFill="1" applyBorder="1" applyAlignment="1">
      <alignment horizontal="right"/>
    </xf>
    <xf numFmtId="0" fontId="21" fillId="0" borderId="0" xfId="0" applyFont="1"/>
    <xf numFmtId="166" fontId="15" fillId="0" borderId="0" xfId="49" applyNumberFormat="1" applyFont="1" applyBorder="1"/>
    <xf numFmtId="9" fontId="18" fillId="0" borderId="0" xfId="0" applyNumberFormat="1" applyFont="1"/>
    <xf numFmtId="0" fontId="18" fillId="0" borderId="0" xfId="0" applyFont="1" applyAlignment="1">
      <alignment vertical="top"/>
    </xf>
    <xf numFmtId="0" fontId="5" fillId="0" borderId="0" xfId="0" applyFont="1"/>
    <xf numFmtId="0" fontId="40" fillId="0" borderId="0" xfId="0" applyFont="1"/>
    <xf numFmtId="1" fontId="27" fillId="0" borderId="1" xfId="0" applyNumberFormat="1" applyFont="1" applyBorder="1"/>
    <xf numFmtId="165" fontId="27" fillId="0" borderId="24" xfId="59" applyNumberFormat="1" applyFont="1" applyFill="1" applyBorder="1"/>
    <xf numFmtId="1" fontId="27" fillId="0" borderId="0" xfId="0" applyNumberFormat="1" applyFont="1"/>
    <xf numFmtId="165" fontId="27" fillId="0" borderId="25" xfId="59" applyNumberFormat="1" applyFont="1" applyFill="1" applyBorder="1"/>
    <xf numFmtId="165" fontId="27" fillId="0" borderId="23" xfId="59" applyNumberFormat="1" applyFont="1" applyFill="1" applyBorder="1"/>
    <xf numFmtId="165" fontId="27" fillId="0" borderId="28" xfId="59" applyNumberFormat="1" applyFont="1" applyFill="1" applyBorder="1"/>
    <xf numFmtId="165" fontId="27" fillId="0" borderId="26" xfId="59" applyNumberFormat="1" applyFont="1" applyFill="1" applyBorder="1"/>
    <xf numFmtId="165" fontId="27" fillId="0" borderId="29" xfId="59" applyNumberFormat="1" applyFont="1" applyFill="1" applyBorder="1"/>
    <xf numFmtId="165" fontId="41" fillId="0" borderId="28" xfId="59" applyNumberFormat="1" applyFont="1" applyFill="1" applyBorder="1"/>
    <xf numFmtId="165" fontId="41" fillId="0" borderId="27" xfId="59" applyNumberFormat="1" applyFont="1" applyFill="1" applyBorder="1"/>
    <xf numFmtId="0" fontId="41" fillId="2" borderId="7" xfId="0" applyFont="1" applyFill="1" applyBorder="1" applyAlignment="1">
      <alignment horizontal="center" wrapText="1"/>
    </xf>
    <xf numFmtId="0" fontId="42" fillId="0" borderId="0" xfId="60"/>
    <xf numFmtId="166" fontId="41" fillId="0" borderId="13" xfId="49" applyNumberFormat="1" applyFont="1" applyBorder="1"/>
    <xf numFmtId="166" fontId="27" fillId="0" borderId="14" xfId="49" applyNumberFormat="1" applyFont="1" applyBorder="1" applyAlignment="1">
      <alignment vertical="center"/>
    </xf>
    <xf numFmtId="166" fontId="27" fillId="0" borderId="11" xfId="49" applyNumberFormat="1" applyFont="1" applyBorder="1"/>
    <xf numFmtId="166" fontId="27" fillId="0" borderId="0" xfId="49" applyNumberFormat="1" applyFont="1" applyBorder="1"/>
    <xf numFmtId="166" fontId="41" fillId="0" borderId="15" xfId="49" applyNumberFormat="1" applyFont="1" applyBorder="1"/>
    <xf numFmtId="0" fontId="6" fillId="0" borderId="0" xfId="57" quotePrefix="1" applyFont="1" applyAlignment="1">
      <alignment horizontal="left" vertical="center" wrapText="1"/>
    </xf>
    <xf numFmtId="0" fontId="45" fillId="0" borderId="0" xfId="0" applyFont="1"/>
    <xf numFmtId="1" fontId="27" fillId="0" borderId="2" xfId="0" applyNumberFormat="1" applyFont="1" applyBorder="1"/>
    <xf numFmtId="1" fontId="27" fillId="0" borderId="3" xfId="0" applyNumberFormat="1" applyFont="1" applyBorder="1"/>
    <xf numFmtId="1" fontId="27" fillId="0" borderId="5" xfId="0" applyNumberFormat="1" applyFont="1" applyBorder="1"/>
    <xf numFmtId="1" fontId="27" fillId="0" borderId="6" xfId="0" applyNumberFormat="1" applyFont="1" applyBorder="1"/>
    <xf numFmtId="1" fontId="27" fillId="0" borderId="17" xfId="0" applyNumberFormat="1" applyFont="1" applyBorder="1" applyAlignment="1">
      <alignment vertical="center"/>
    </xf>
    <xf numFmtId="1" fontId="27" fillId="0" borderId="14" xfId="0" applyNumberFormat="1" applyFont="1" applyBorder="1" applyAlignment="1">
      <alignment vertical="center"/>
    </xf>
    <xf numFmtId="1" fontId="27" fillId="0" borderId="16" xfId="0" applyNumberFormat="1" applyFont="1" applyBorder="1" applyAlignment="1">
      <alignment vertical="center"/>
    </xf>
    <xf numFmtId="1" fontId="27" fillId="0" borderId="17" xfId="0" applyNumberFormat="1" applyFont="1" applyBorder="1"/>
    <xf numFmtId="1" fontId="27" fillId="0" borderId="14" xfId="0" applyNumberFormat="1" applyFont="1" applyBorder="1"/>
    <xf numFmtId="1" fontId="27" fillId="0" borderId="16" xfId="0" applyNumberFormat="1" applyFont="1" applyBorder="1"/>
    <xf numFmtId="1" fontId="41" fillId="0" borderId="4" xfId="0" applyNumberFormat="1" applyFont="1" applyBorder="1" applyAlignment="1">
      <alignment vertical="center"/>
    </xf>
    <xf numFmtId="1" fontId="41" fillId="0" borderId="7" xfId="0" applyNumberFormat="1" applyFont="1" applyBorder="1" applyAlignment="1">
      <alignment vertical="center"/>
    </xf>
    <xf numFmtId="1" fontId="41" fillId="0" borderId="9" xfId="0" applyNumberFormat="1" applyFont="1" applyBorder="1" applyAlignment="1">
      <alignment vertical="center"/>
    </xf>
    <xf numFmtId="167" fontId="27" fillId="0" borderId="0" xfId="0" applyNumberFormat="1" applyFont="1"/>
    <xf numFmtId="167" fontId="27" fillId="0" borderId="11" xfId="0" applyNumberFormat="1" applyFont="1" applyBorder="1"/>
    <xf numFmtId="167" fontId="27" fillId="0" borderId="13" xfId="0" applyNumberFormat="1" applyFont="1" applyBorder="1"/>
    <xf numFmtId="167" fontId="41" fillId="0" borderId="0" xfId="0" applyNumberFormat="1" applyFont="1"/>
    <xf numFmtId="167" fontId="41" fillId="0" borderId="7" xfId="0" applyNumberFormat="1" applyFont="1" applyBorder="1"/>
    <xf numFmtId="167" fontId="27" fillId="0" borderId="1" xfId="0" applyNumberFormat="1" applyFont="1" applyBorder="1"/>
    <xf numFmtId="167" fontId="27" fillId="0" borderId="7" xfId="0" applyNumberFormat="1" applyFont="1" applyBorder="1"/>
    <xf numFmtId="0" fontId="20" fillId="0" borderId="0" xfId="1" applyFont="1"/>
    <xf numFmtId="0" fontId="12" fillId="0" borderId="0" xfId="1" applyFont="1"/>
    <xf numFmtId="0" fontId="21" fillId="2" borderId="8" xfId="1" applyFont="1" applyFill="1" applyBorder="1"/>
    <xf numFmtId="0" fontId="46" fillId="0" borderId="0" xfId="1" applyFont="1" applyAlignment="1">
      <alignment horizontal="center"/>
    </xf>
    <xf numFmtId="0" fontId="18" fillId="0" borderId="1" xfId="1" applyFont="1" applyBorder="1"/>
    <xf numFmtId="0" fontId="17" fillId="0" borderId="1" xfId="1" applyFont="1" applyBorder="1"/>
    <xf numFmtId="9" fontId="8" fillId="0" borderId="0" xfId="1" applyNumberFormat="1" applyFont="1"/>
    <xf numFmtId="0" fontId="17" fillId="0" borderId="0" xfId="1" applyFont="1"/>
    <xf numFmtId="0" fontId="17" fillId="0" borderId="7" xfId="1" applyFont="1" applyBorder="1"/>
    <xf numFmtId="0" fontId="29" fillId="0" borderId="0" xfId="1" applyFont="1"/>
    <xf numFmtId="0" fontId="31" fillId="0" borderId="0" xfId="1" applyFont="1"/>
    <xf numFmtId="0" fontId="33" fillId="0" borderId="0" xfId="1" applyFont="1"/>
    <xf numFmtId="0" fontId="34" fillId="3" borderId="8" xfId="1" applyFont="1" applyFill="1" applyBorder="1"/>
    <xf numFmtId="0" fontId="47" fillId="0" borderId="0" xfId="1" applyFont="1" applyAlignment="1">
      <alignment horizontal="center"/>
    </xf>
    <xf numFmtId="0" fontId="34" fillId="0" borderId="1" xfId="1" applyFont="1" applyBorder="1"/>
    <xf numFmtId="0" fontId="33" fillId="0" borderId="1" xfId="1" applyFont="1" applyBorder="1"/>
    <xf numFmtId="9" fontId="30" fillId="0" borderId="0" xfId="1" applyNumberFormat="1" applyFont="1"/>
    <xf numFmtId="0" fontId="30" fillId="0" borderId="0" xfId="1" applyFont="1"/>
    <xf numFmtId="0" fontId="33" fillId="0" borderId="7" xfId="1" applyFont="1" applyBorder="1"/>
    <xf numFmtId="0" fontId="33" fillId="0" borderId="1" xfId="49" applyNumberFormat="1" applyFont="1" applyBorder="1" applyAlignment="1">
      <alignment horizontal="right"/>
    </xf>
    <xf numFmtId="9" fontId="33" fillId="0" borderId="1" xfId="49" applyNumberFormat="1" applyFont="1" applyBorder="1" applyAlignment="1">
      <alignment horizontal="right"/>
    </xf>
    <xf numFmtId="0" fontId="33" fillId="0" borderId="0" xfId="49" applyNumberFormat="1" applyFont="1" applyBorder="1" applyAlignment="1">
      <alignment horizontal="right"/>
    </xf>
    <xf numFmtId="9" fontId="33" fillId="0" borderId="0" xfId="49" applyNumberFormat="1" applyFont="1" applyBorder="1" applyAlignment="1">
      <alignment horizontal="right"/>
    </xf>
    <xf numFmtId="0" fontId="33" fillId="0" borderId="0" xfId="49" applyNumberFormat="1" applyFont="1" applyFill="1" applyBorder="1" applyAlignment="1">
      <alignment horizontal="right"/>
    </xf>
    <xf numFmtId="9" fontId="33" fillId="0" borderId="0" xfId="1" applyNumberFormat="1" applyFont="1" applyAlignment="1">
      <alignment horizontal="right"/>
    </xf>
    <xf numFmtId="0" fontId="33" fillId="0" borderId="7" xfId="49" applyNumberFormat="1" applyFont="1" applyFill="1" applyBorder="1" applyAlignment="1">
      <alignment horizontal="right"/>
    </xf>
    <xf numFmtId="9" fontId="33" fillId="0" borderId="7" xfId="1" applyNumberFormat="1" applyFont="1" applyBorder="1" applyAlignment="1">
      <alignment horizontal="right"/>
    </xf>
    <xf numFmtId="0" fontId="34" fillId="3" borderId="8" xfId="1" applyFont="1" applyFill="1" applyBorder="1" applyAlignment="1">
      <alignment horizontal="right"/>
    </xf>
    <xf numFmtId="0" fontId="21" fillId="2" borderId="8" xfId="1" applyFont="1" applyFill="1" applyBorder="1" applyAlignment="1">
      <alignment horizontal="right"/>
    </xf>
    <xf numFmtId="0" fontId="17" fillId="0" borderId="1" xfId="49" applyNumberFormat="1" applyFont="1" applyBorder="1" applyAlignment="1">
      <alignment horizontal="right"/>
    </xf>
    <xf numFmtId="9" fontId="17" fillId="0" borderId="1" xfId="49" applyNumberFormat="1" applyFont="1" applyBorder="1" applyAlignment="1">
      <alignment horizontal="right"/>
    </xf>
    <xf numFmtId="0" fontId="17" fillId="0" borderId="0" xfId="49" applyNumberFormat="1" applyFont="1" applyBorder="1" applyAlignment="1">
      <alignment horizontal="right"/>
    </xf>
    <xf numFmtId="9" fontId="17" fillId="0" borderId="0" xfId="49" applyNumberFormat="1" applyFont="1" applyBorder="1" applyAlignment="1">
      <alignment horizontal="right"/>
    </xf>
    <xf numFmtId="0" fontId="17" fillId="0" borderId="0" xfId="49" applyNumberFormat="1" applyFont="1" applyFill="1" applyBorder="1" applyAlignment="1">
      <alignment horizontal="right"/>
    </xf>
    <xf numFmtId="9" fontId="17" fillId="0" borderId="0" xfId="1" applyNumberFormat="1" applyFont="1" applyAlignment="1">
      <alignment horizontal="right"/>
    </xf>
    <xf numFmtId="0" fontId="17" fillId="0" borderId="7" xfId="49" applyNumberFormat="1" applyFont="1" applyFill="1" applyBorder="1" applyAlignment="1">
      <alignment horizontal="right"/>
    </xf>
    <xf numFmtId="9" fontId="17" fillId="0" borderId="7" xfId="1" applyNumberFormat="1" applyFont="1" applyBorder="1" applyAlignment="1">
      <alignment horizontal="right"/>
    </xf>
    <xf numFmtId="0" fontId="28" fillId="0" borderId="0" xfId="0" applyFont="1" applyAlignment="1">
      <alignment horizontal="left" wrapText="1"/>
    </xf>
    <xf numFmtId="0" fontId="32" fillId="0" borderId="0" xfId="0" applyFont="1" applyAlignment="1">
      <alignment horizontal="left" wrapText="1"/>
    </xf>
    <xf numFmtId="0" fontId="33" fillId="0" borderId="1" xfId="0" applyFont="1" applyBorder="1" applyAlignment="1">
      <alignment horizontal="left" vertical="center"/>
    </xf>
    <xf numFmtId="0" fontId="33" fillId="0" borderId="0" xfId="0" applyFont="1" applyAlignment="1">
      <alignment horizontal="left" vertical="center"/>
    </xf>
    <xf numFmtId="0" fontId="33" fillId="0" borderId="13" xfId="0" applyFont="1" applyBorder="1" applyAlignment="1">
      <alignment horizontal="left" vertical="center"/>
    </xf>
    <xf numFmtId="0" fontId="33" fillId="0" borderId="11" xfId="0" applyFont="1" applyBorder="1" applyAlignment="1">
      <alignment horizontal="left" vertical="center"/>
    </xf>
    <xf numFmtId="0" fontId="17" fillId="0" borderId="11" xfId="0" applyFont="1" applyBorder="1" applyAlignment="1">
      <alignment horizontal="left" vertical="center"/>
    </xf>
    <xf numFmtId="0" fontId="17" fillId="0" borderId="0" xfId="0" applyFont="1" applyAlignment="1">
      <alignment horizontal="left" vertical="center"/>
    </xf>
    <xf numFmtId="0" fontId="17" fillId="0" borderId="13" xfId="0" applyFont="1" applyBorder="1" applyAlignment="1">
      <alignment horizontal="left" vertical="center"/>
    </xf>
    <xf numFmtId="0" fontId="17" fillId="0" borderId="1" xfId="0" applyFont="1" applyBorder="1" applyAlignment="1">
      <alignment horizontal="left" vertical="center"/>
    </xf>
    <xf numFmtId="0" fontId="33" fillId="0" borderId="0" xfId="1" applyFont="1" applyAlignment="1">
      <alignment horizontal="left" wrapText="1"/>
    </xf>
    <xf numFmtId="0" fontId="27" fillId="0" borderId="0" xfId="1" applyFont="1" applyAlignment="1">
      <alignment horizontal="left" wrapText="1"/>
    </xf>
    <xf numFmtId="0" fontId="39" fillId="0" borderId="0" xfId="0" applyFont="1" applyAlignment="1">
      <alignment horizontal="center" vertical="top"/>
    </xf>
    <xf numFmtId="0" fontId="34" fillId="0" borderId="2" xfId="0" applyFont="1" applyBorder="1" applyAlignment="1">
      <alignment horizontal="center" vertical="center"/>
    </xf>
    <xf numFmtId="0" fontId="37" fillId="0" borderId="5" xfId="0" applyFont="1" applyBorder="1" applyAlignment="1">
      <alignment horizontal="center" vertical="center"/>
    </xf>
    <xf numFmtId="0" fontId="34" fillId="0" borderId="5" xfId="0" applyFont="1" applyBorder="1" applyAlignment="1">
      <alignment horizontal="center" vertical="center"/>
    </xf>
    <xf numFmtId="0" fontId="34" fillId="0" borderId="4" xfId="0" applyFont="1" applyBorder="1" applyAlignment="1">
      <alignment horizontal="center" vertical="center"/>
    </xf>
    <xf numFmtId="0" fontId="43" fillId="0" borderId="0" xfId="0" applyFont="1" applyAlignment="1">
      <alignment horizontal="left" wrapText="1"/>
    </xf>
    <xf numFmtId="0" fontId="12" fillId="0" borderId="0" xfId="0" applyFont="1" applyAlignment="1">
      <alignment horizontal="left" vertical="center" wrapText="1"/>
    </xf>
    <xf numFmtId="0" fontId="28" fillId="0" borderId="0" xfId="0" quotePrefix="1" applyFont="1" applyAlignment="1">
      <alignment horizontal="left" vertical="top" wrapText="1"/>
    </xf>
    <xf numFmtId="0" fontId="14" fillId="0" borderId="0" xfId="0" applyFont="1" applyAlignment="1">
      <alignment horizontal="left" wrapText="1"/>
    </xf>
    <xf numFmtId="0" fontId="16" fillId="0" borderId="0" xfId="0" quotePrefix="1" applyFont="1" applyAlignment="1">
      <alignment horizontal="left" vertical="top" wrapText="1"/>
    </xf>
    <xf numFmtId="0" fontId="18" fillId="2" borderId="2" xfId="0" applyFont="1" applyFill="1" applyBorder="1" applyAlignment="1">
      <alignment horizontal="center"/>
    </xf>
    <xf numFmtId="0" fontId="18" fillId="2" borderId="1" xfId="0" applyFont="1" applyFill="1" applyBorder="1" applyAlignment="1">
      <alignment horizontal="center"/>
    </xf>
    <xf numFmtId="0" fontId="18" fillId="2" borderId="3" xfId="0" applyFont="1" applyFill="1" applyBorder="1" applyAlignment="1">
      <alignment horizontal="center"/>
    </xf>
    <xf numFmtId="0" fontId="44" fillId="0" borderId="0" xfId="0" applyFont="1" applyAlignment="1">
      <alignment horizontal="center" wrapText="1"/>
    </xf>
    <xf numFmtId="0" fontId="18" fillId="0" borderId="2" xfId="0" applyFont="1" applyBorder="1" applyAlignment="1">
      <alignment horizontal="center" vertical="center"/>
    </xf>
    <xf numFmtId="0" fontId="7" fillId="0" borderId="5" xfId="0" applyFont="1" applyBorder="1" applyAlignment="1">
      <alignment horizontal="center" vertical="center"/>
    </xf>
    <xf numFmtId="0" fontId="18" fillId="0" borderId="5" xfId="0" applyFont="1" applyBorder="1" applyAlignment="1">
      <alignment horizontal="center" vertical="center"/>
    </xf>
    <xf numFmtId="0" fontId="18" fillId="0" borderId="4" xfId="0" applyFont="1" applyBorder="1" applyAlignment="1">
      <alignment horizontal="center" vertical="center"/>
    </xf>
    <xf numFmtId="0" fontId="17" fillId="0" borderId="5" xfId="0" applyFont="1" applyBorder="1" applyAlignment="1">
      <alignment horizontal="left" vertical="center"/>
    </xf>
    <xf numFmtId="0" fontId="17" fillId="0" borderId="4" xfId="0" applyFont="1" applyBorder="1" applyAlignment="1">
      <alignment horizontal="left" vertical="center"/>
    </xf>
    <xf numFmtId="0" fontId="12" fillId="0" borderId="0" xfId="0" applyFont="1" applyAlignment="1">
      <alignment horizontal="left" wrapText="1"/>
    </xf>
    <xf numFmtId="0" fontId="18" fillId="2" borderId="11" xfId="0" applyFont="1" applyFill="1" applyBorder="1" applyAlignment="1">
      <alignment horizontal="center"/>
    </xf>
    <xf numFmtId="0" fontId="18" fillId="2" borderId="12" xfId="0" applyFont="1" applyFill="1" applyBorder="1" applyAlignment="1">
      <alignment horizontal="center"/>
    </xf>
    <xf numFmtId="0" fontId="17" fillId="0" borderId="2" xfId="0" applyFont="1" applyBorder="1" applyAlignment="1">
      <alignment horizontal="left" vertical="center"/>
    </xf>
    <xf numFmtId="0" fontId="17" fillId="0" borderId="0" xfId="0" applyFont="1" applyAlignment="1">
      <alignment horizontal="center" vertical="center"/>
    </xf>
    <xf numFmtId="0" fontId="18" fillId="2" borderId="18" xfId="0" applyFont="1" applyFill="1" applyBorder="1" applyAlignment="1">
      <alignment horizontal="center"/>
    </xf>
    <xf numFmtId="0" fontId="18" fillId="2" borderId="19" xfId="0" applyFont="1" applyFill="1" applyBorder="1" applyAlignment="1">
      <alignment horizontal="center"/>
    </xf>
    <xf numFmtId="0" fontId="18" fillId="2" borderId="20" xfId="0" applyFont="1" applyFill="1" applyBorder="1" applyAlignment="1">
      <alignment horizontal="center"/>
    </xf>
    <xf numFmtId="0" fontId="17" fillId="0" borderId="1" xfId="0" applyFont="1" applyBorder="1" applyAlignment="1">
      <alignment horizontal="center" vertical="center"/>
    </xf>
    <xf numFmtId="0" fontId="17" fillId="0" borderId="21" xfId="0" applyFont="1" applyBorder="1" applyAlignment="1">
      <alignment horizontal="left" vertical="center"/>
    </xf>
    <xf numFmtId="0" fontId="17" fillId="0" borderId="13" xfId="0" applyFont="1" applyBorder="1" applyAlignment="1">
      <alignment horizontal="center" vertical="center"/>
    </xf>
    <xf numFmtId="0" fontId="35" fillId="0" borderId="10" xfId="0" applyFont="1" applyBorder="1" applyAlignment="1">
      <alignment horizontal="left" vertical="center"/>
    </xf>
    <xf numFmtId="0" fontId="35" fillId="0" borderId="5" xfId="0" applyFont="1" applyBorder="1" applyAlignment="1">
      <alignment horizontal="left" vertical="center"/>
    </xf>
    <xf numFmtId="0" fontId="17" fillId="0" borderId="11" xfId="0" applyFont="1" applyBorder="1" applyAlignment="1">
      <alignment horizontal="center" vertical="center"/>
    </xf>
    <xf numFmtId="0" fontId="17" fillId="0" borderId="10" xfId="0" applyFont="1" applyBorder="1" applyAlignment="1">
      <alignment horizontal="left" vertical="center"/>
    </xf>
    <xf numFmtId="0" fontId="18" fillId="0" borderId="5" xfId="0" applyFont="1" applyBorder="1" applyAlignment="1">
      <alignment horizontal="left" vertical="center"/>
    </xf>
    <xf numFmtId="0" fontId="18" fillId="0" borderId="4" xfId="0" applyFont="1" applyBorder="1" applyAlignment="1">
      <alignment horizontal="left" vertical="center"/>
    </xf>
    <xf numFmtId="0" fontId="17" fillId="0" borderId="7" xfId="0" applyFont="1" applyBorder="1" applyAlignment="1">
      <alignment horizontal="center" vertical="center"/>
    </xf>
  </cellXfs>
  <cellStyles count="61">
    <cellStyle name="Hyperlänk" xfId="60" builtinId="8"/>
    <cellStyle name="Normal" xfId="0" builtinId="0"/>
    <cellStyle name="Normal 2" xfId="1" xr:uid="{00000000-0005-0000-0000-000001000000}"/>
    <cellStyle name="Normal 3" xfId="2" xr:uid="{00000000-0005-0000-0000-000002000000}"/>
    <cellStyle name="Normal 4" xfId="41" xr:uid="{00000000-0005-0000-0000-000003000000}"/>
    <cellStyle name="Normal 5" xfId="50" xr:uid="{00000000-0005-0000-0000-000004000000}"/>
    <cellStyle name="Normal 6" xfId="51" xr:uid="{00000000-0005-0000-0000-000005000000}"/>
    <cellStyle name="Normal 6 2" xfId="58" xr:uid="{00000000-0005-0000-0000-000006000000}"/>
    <cellStyle name="style1579102737266 2" xfId="42" xr:uid="{00000000-0005-0000-0000-000007000000}"/>
    <cellStyle name="style1579102737531 2" xfId="43" xr:uid="{00000000-0005-0000-0000-000008000000}"/>
    <cellStyle name="style1579102738015 2" xfId="45" xr:uid="{00000000-0005-0000-0000-000009000000}"/>
    <cellStyle name="style1579102739187 2" xfId="46" xr:uid="{00000000-0005-0000-0000-00000A000000}"/>
    <cellStyle name="style1579102741422 2" xfId="44" xr:uid="{00000000-0005-0000-0000-00000B000000}"/>
    <cellStyle name="style1579102742998 2" xfId="47" xr:uid="{00000000-0005-0000-0000-00000C000000}"/>
    <cellStyle name="style1613735032949" xfId="40" xr:uid="{00000000-0005-0000-0000-00000D000000}"/>
    <cellStyle name="style1613735033480" xfId="16" xr:uid="{00000000-0005-0000-0000-00000E000000}"/>
    <cellStyle name="style1613735033668" xfId="15" xr:uid="{00000000-0005-0000-0000-00000F000000}"/>
    <cellStyle name="style1613735033809" xfId="17" xr:uid="{00000000-0005-0000-0000-000010000000}"/>
    <cellStyle name="style1613735033918" xfId="14" xr:uid="{00000000-0005-0000-0000-000011000000}"/>
    <cellStyle name="style1613735034028" xfId="13" xr:uid="{00000000-0005-0000-0000-000012000000}"/>
    <cellStyle name="style1613735034153" xfId="38" xr:uid="{00000000-0005-0000-0000-000013000000}"/>
    <cellStyle name="style1613735034293" xfId="37" xr:uid="{00000000-0005-0000-0000-000014000000}"/>
    <cellStyle name="style1613735034449" xfId="36" xr:uid="{00000000-0005-0000-0000-000015000000}"/>
    <cellStyle name="style1613735034606" xfId="11" xr:uid="{00000000-0005-0000-0000-000016000000}"/>
    <cellStyle name="style1613735034762" xfId="5" xr:uid="{00000000-0005-0000-0000-000017000000}"/>
    <cellStyle name="style1613735035153" xfId="34" xr:uid="{00000000-0005-0000-0000-000018000000}"/>
    <cellStyle name="style1613735035262" xfId="33" xr:uid="{00000000-0005-0000-0000-000019000000}"/>
    <cellStyle name="style1613735035528" xfId="24" xr:uid="{00000000-0005-0000-0000-00001A000000}"/>
    <cellStyle name="style1613735035653" xfId="23" xr:uid="{00000000-0005-0000-0000-00001B000000}"/>
    <cellStyle name="style1613735035918" xfId="8" xr:uid="{00000000-0005-0000-0000-00001C000000}"/>
    <cellStyle name="style1613735036434" xfId="29" xr:uid="{00000000-0005-0000-0000-00001D000000}"/>
    <cellStyle name="style1613735037164" xfId="21" xr:uid="{00000000-0005-0000-0000-00001E000000}"/>
    <cellStyle name="style1613735037325" xfId="10" xr:uid="{00000000-0005-0000-0000-00001F000000}"/>
    <cellStyle name="style1613735037465" xfId="7" xr:uid="{00000000-0005-0000-0000-000020000000}"/>
    <cellStyle name="style1613735037700" xfId="26" xr:uid="{00000000-0005-0000-0000-000021000000}"/>
    <cellStyle name="style1613735037778" xfId="27" xr:uid="{00000000-0005-0000-0000-000022000000}"/>
    <cellStyle name="style1613735037778 2" xfId="48" xr:uid="{00000000-0005-0000-0000-000023000000}"/>
    <cellStyle name="style1613735037856" xfId="22" xr:uid="{00000000-0005-0000-0000-000024000000}"/>
    <cellStyle name="style1613735040344" xfId="39" xr:uid="{00000000-0005-0000-0000-000025000000}"/>
    <cellStyle name="style1613735040453" xfId="35" xr:uid="{00000000-0005-0000-0000-000026000000}"/>
    <cellStyle name="style1613735040547" xfId="30" xr:uid="{00000000-0005-0000-0000-000027000000}"/>
    <cellStyle name="style1613735040687" xfId="25" xr:uid="{00000000-0005-0000-0000-000028000000}"/>
    <cellStyle name="style1613735040781" xfId="32" xr:uid="{00000000-0005-0000-0000-000029000000}"/>
    <cellStyle name="style1613735040859" xfId="31" xr:uid="{00000000-0005-0000-0000-00002A000000}"/>
    <cellStyle name="style1613735040938" xfId="28" xr:uid="{00000000-0005-0000-0000-00002B000000}"/>
    <cellStyle name="style1613735041250" xfId="19" xr:uid="{00000000-0005-0000-0000-00002C000000}"/>
    <cellStyle name="style1613735041375" xfId="18" xr:uid="{00000000-0005-0000-0000-00002D000000}"/>
    <cellStyle name="style1613735041516" xfId="20" xr:uid="{00000000-0005-0000-0000-00002E000000}"/>
    <cellStyle name="style1613735041625" xfId="12" xr:uid="{00000000-0005-0000-0000-00002F000000}"/>
    <cellStyle name="style1613735041813" xfId="4" xr:uid="{00000000-0005-0000-0000-000030000000}"/>
    <cellStyle name="style1613735041953" xfId="9" xr:uid="{00000000-0005-0000-0000-000031000000}"/>
    <cellStyle name="style1613735042031" xfId="6" xr:uid="{00000000-0005-0000-0000-000032000000}"/>
    <cellStyle name="style1613735042208" xfId="3" xr:uid="{00000000-0005-0000-0000-000033000000}"/>
    <cellStyle name="style1675865108839" xfId="52" xr:uid="{00000000-0005-0000-0000-000034000000}"/>
    <cellStyle name="style1675865108839 2" xfId="56" xr:uid="{00000000-0005-0000-0000-000035000000}"/>
    <cellStyle name="style1675865109048" xfId="53" xr:uid="{00000000-0005-0000-0000-000036000000}"/>
    <cellStyle name="style1675865109370" xfId="54" xr:uid="{00000000-0005-0000-0000-000037000000}"/>
    <cellStyle name="style1675865109370 2" xfId="57" xr:uid="{00000000-0005-0000-0000-000038000000}"/>
    <cellStyle name="style1675865110247" xfId="55" xr:uid="{00000000-0005-0000-0000-000039000000}"/>
    <cellStyle name="Tusental" xfId="59" builtinId="3"/>
    <cellStyle name="Tusental 2" xfId="49" xr:uid="{00000000-0005-0000-0000-00003B000000}"/>
  </cellStyles>
  <dxfs count="0"/>
  <tableStyles count="0" defaultTableStyle="TableStyleMedium2" defaultPivotStyle="PivotStyleLight16"/>
  <colors>
    <mruColors>
      <color rgb="FF9F9F9F"/>
      <color rgb="FF0090D4"/>
      <color rgb="FF9FC53A"/>
      <color rgb="FFC4D79B"/>
      <color rgb="FFE63900"/>
      <color rgb="FFFFCC66"/>
      <color rgb="FF008B39"/>
      <color rgb="FF008000"/>
      <color rgb="FF5AB031"/>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styles" Target="styles.xml"/><Relationship Id="rId58" Type="http://schemas.openxmlformats.org/officeDocument/2006/relationships/customXml" Target="../customXml/item3.xml"/><Relationship Id="rId5" Type="http://schemas.openxmlformats.org/officeDocument/2006/relationships/worksheet" Target="worksheets/sheet5.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customXml" Target="../customXml/item1.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customXml" Target="../customXml/item2.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00.xml.rels><?xml version="1.0" encoding="UTF-8" standalone="yes"?>
<Relationships xmlns="http://schemas.openxmlformats.org/package/2006/relationships"><Relationship Id="rId2" Type="http://schemas.microsoft.com/office/2011/relationships/chartColorStyle" Target="colors100.xml"/><Relationship Id="rId1" Type="http://schemas.microsoft.com/office/2011/relationships/chartStyle" Target="style100.xml"/></Relationships>
</file>

<file path=xl/charts/_rels/chart101.xml.rels><?xml version="1.0" encoding="UTF-8" standalone="yes"?>
<Relationships xmlns="http://schemas.openxmlformats.org/package/2006/relationships"><Relationship Id="rId2" Type="http://schemas.microsoft.com/office/2011/relationships/chartColorStyle" Target="colors101.xml"/><Relationship Id="rId1" Type="http://schemas.microsoft.com/office/2011/relationships/chartStyle" Target="style101.xml"/></Relationships>
</file>

<file path=xl/charts/_rels/chart102.xml.rels><?xml version="1.0" encoding="UTF-8" standalone="yes"?>
<Relationships xmlns="http://schemas.openxmlformats.org/package/2006/relationships"><Relationship Id="rId2" Type="http://schemas.microsoft.com/office/2011/relationships/chartColorStyle" Target="colors102.xml"/><Relationship Id="rId1" Type="http://schemas.microsoft.com/office/2011/relationships/chartStyle" Target="style102.xml"/></Relationships>
</file>

<file path=xl/charts/_rels/chart103.xml.rels><?xml version="1.0" encoding="UTF-8" standalone="yes"?>
<Relationships xmlns="http://schemas.openxmlformats.org/package/2006/relationships"><Relationship Id="rId2" Type="http://schemas.microsoft.com/office/2011/relationships/chartColorStyle" Target="colors103.xml"/><Relationship Id="rId1" Type="http://schemas.microsoft.com/office/2011/relationships/chartStyle" Target="style103.xml"/></Relationships>
</file>

<file path=xl/charts/_rels/chart104.xml.rels><?xml version="1.0" encoding="UTF-8" standalone="yes"?>
<Relationships xmlns="http://schemas.openxmlformats.org/package/2006/relationships"><Relationship Id="rId2" Type="http://schemas.microsoft.com/office/2011/relationships/chartColorStyle" Target="colors104.xml"/><Relationship Id="rId1" Type="http://schemas.microsoft.com/office/2011/relationships/chartStyle" Target="style104.xml"/></Relationships>
</file>

<file path=xl/charts/_rels/chart105.xml.rels><?xml version="1.0" encoding="UTF-8" standalone="yes"?>
<Relationships xmlns="http://schemas.openxmlformats.org/package/2006/relationships"><Relationship Id="rId2" Type="http://schemas.microsoft.com/office/2011/relationships/chartColorStyle" Target="colors105.xml"/><Relationship Id="rId1" Type="http://schemas.microsoft.com/office/2011/relationships/chartStyle" Target="style105.xml"/></Relationships>
</file>

<file path=xl/charts/_rels/chart106.xml.rels><?xml version="1.0" encoding="UTF-8" standalone="yes"?>
<Relationships xmlns="http://schemas.openxmlformats.org/package/2006/relationships"><Relationship Id="rId2" Type="http://schemas.microsoft.com/office/2011/relationships/chartColorStyle" Target="colors106.xml"/><Relationship Id="rId1" Type="http://schemas.microsoft.com/office/2011/relationships/chartStyle" Target="style106.xml"/></Relationships>
</file>

<file path=xl/charts/_rels/chart107.xml.rels><?xml version="1.0" encoding="UTF-8" standalone="yes"?>
<Relationships xmlns="http://schemas.openxmlformats.org/package/2006/relationships"><Relationship Id="rId2" Type="http://schemas.microsoft.com/office/2011/relationships/chartColorStyle" Target="colors107.xml"/><Relationship Id="rId1" Type="http://schemas.microsoft.com/office/2011/relationships/chartStyle" Target="style107.xml"/></Relationships>
</file>

<file path=xl/charts/_rels/chart108.xml.rels><?xml version="1.0" encoding="UTF-8" standalone="yes"?>
<Relationships xmlns="http://schemas.openxmlformats.org/package/2006/relationships"><Relationship Id="rId2" Type="http://schemas.microsoft.com/office/2011/relationships/chartColorStyle" Target="colors108.xml"/><Relationship Id="rId1" Type="http://schemas.microsoft.com/office/2011/relationships/chartStyle" Target="style108.xml"/></Relationships>
</file>

<file path=xl/charts/_rels/chart109.xml.rels><?xml version="1.0" encoding="UTF-8" standalone="yes"?>
<Relationships xmlns="http://schemas.openxmlformats.org/package/2006/relationships"><Relationship Id="rId2" Type="http://schemas.microsoft.com/office/2011/relationships/chartColorStyle" Target="colors109.xml"/><Relationship Id="rId1" Type="http://schemas.microsoft.com/office/2011/relationships/chartStyle" Target="style109.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10.xml.rels><?xml version="1.0" encoding="UTF-8" standalone="yes"?>
<Relationships xmlns="http://schemas.openxmlformats.org/package/2006/relationships"><Relationship Id="rId2" Type="http://schemas.microsoft.com/office/2011/relationships/chartColorStyle" Target="colors110.xml"/><Relationship Id="rId1" Type="http://schemas.microsoft.com/office/2011/relationships/chartStyle" Target="style110.xml"/></Relationships>
</file>

<file path=xl/charts/_rels/chart111.xml.rels><?xml version="1.0" encoding="UTF-8" standalone="yes"?>
<Relationships xmlns="http://schemas.openxmlformats.org/package/2006/relationships"><Relationship Id="rId2" Type="http://schemas.microsoft.com/office/2011/relationships/chartColorStyle" Target="colors111.xml"/><Relationship Id="rId1" Type="http://schemas.microsoft.com/office/2011/relationships/chartStyle" Target="style111.xml"/></Relationships>
</file>

<file path=xl/charts/_rels/chart112.xml.rels><?xml version="1.0" encoding="UTF-8" standalone="yes"?>
<Relationships xmlns="http://schemas.openxmlformats.org/package/2006/relationships"><Relationship Id="rId2" Type="http://schemas.microsoft.com/office/2011/relationships/chartColorStyle" Target="colors112.xml"/><Relationship Id="rId1" Type="http://schemas.microsoft.com/office/2011/relationships/chartStyle" Target="style112.xml"/></Relationships>
</file>

<file path=xl/charts/_rels/chart113.xml.rels><?xml version="1.0" encoding="UTF-8" standalone="yes"?>
<Relationships xmlns="http://schemas.openxmlformats.org/package/2006/relationships"><Relationship Id="rId2" Type="http://schemas.microsoft.com/office/2011/relationships/chartColorStyle" Target="colors113.xml"/><Relationship Id="rId1" Type="http://schemas.microsoft.com/office/2011/relationships/chartStyle" Target="style113.xml"/></Relationships>
</file>

<file path=xl/charts/_rels/chart114.xml.rels><?xml version="1.0" encoding="UTF-8" standalone="yes"?>
<Relationships xmlns="http://schemas.openxmlformats.org/package/2006/relationships"><Relationship Id="rId2" Type="http://schemas.microsoft.com/office/2011/relationships/chartColorStyle" Target="colors114.xml"/><Relationship Id="rId1" Type="http://schemas.microsoft.com/office/2011/relationships/chartStyle" Target="style114.xml"/></Relationships>
</file>

<file path=xl/charts/_rels/chart115.xml.rels><?xml version="1.0" encoding="UTF-8" standalone="yes"?>
<Relationships xmlns="http://schemas.openxmlformats.org/package/2006/relationships"><Relationship Id="rId2" Type="http://schemas.microsoft.com/office/2011/relationships/chartColorStyle" Target="colors115.xml"/><Relationship Id="rId1" Type="http://schemas.microsoft.com/office/2011/relationships/chartStyle" Target="style115.xml"/></Relationships>
</file>

<file path=xl/charts/_rels/chart116.xml.rels><?xml version="1.0" encoding="UTF-8" standalone="yes"?>
<Relationships xmlns="http://schemas.openxmlformats.org/package/2006/relationships"><Relationship Id="rId2" Type="http://schemas.microsoft.com/office/2011/relationships/chartColorStyle" Target="colors116.xml"/><Relationship Id="rId1" Type="http://schemas.microsoft.com/office/2011/relationships/chartStyle" Target="style116.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24.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25.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26.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27.xml.rels><?xml version="1.0" encoding="UTF-8" standalone="yes"?>
<Relationships xmlns="http://schemas.openxmlformats.org/package/2006/relationships"><Relationship Id="rId2" Type="http://schemas.microsoft.com/office/2011/relationships/chartColorStyle" Target="colors27.xml"/><Relationship Id="rId1" Type="http://schemas.microsoft.com/office/2011/relationships/chartStyle" Target="style27.xml"/></Relationships>
</file>

<file path=xl/charts/_rels/chart28.xml.rels><?xml version="1.0" encoding="UTF-8" standalone="yes"?>
<Relationships xmlns="http://schemas.openxmlformats.org/package/2006/relationships"><Relationship Id="rId2" Type="http://schemas.microsoft.com/office/2011/relationships/chartColorStyle" Target="colors28.xml"/><Relationship Id="rId1" Type="http://schemas.microsoft.com/office/2011/relationships/chartStyle" Target="style28.xml"/></Relationships>
</file>

<file path=xl/charts/_rels/chart29.xml.rels><?xml version="1.0" encoding="UTF-8" standalone="yes"?>
<Relationships xmlns="http://schemas.openxmlformats.org/package/2006/relationships"><Relationship Id="rId2" Type="http://schemas.microsoft.com/office/2011/relationships/chartColorStyle" Target="colors29.xml"/><Relationship Id="rId1" Type="http://schemas.microsoft.com/office/2011/relationships/chartStyle" Target="style29.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30.xml.rels><?xml version="1.0" encoding="UTF-8" standalone="yes"?>
<Relationships xmlns="http://schemas.openxmlformats.org/package/2006/relationships"><Relationship Id="rId2" Type="http://schemas.microsoft.com/office/2011/relationships/chartColorStyle" Target="colors30.xml"/><Relationship Id="rId1" Type="http://schemas.microsoft.com/office/2011/relationships/chartStyle" Target="style30.xml"/></Relationships>
</file>

<file path=xl/charts/_rels/chart31.xml.rels><?xml version="1.0" encoding="UTF-8" standalone="yes"?>
<Relationships xmlns="http://schemas.openxmlformats.org/package/2006/relationships"><Relationship Id="rId2" Type="http://schemas.microsoft.com/office/2011/relationships/chartColorStyle" Target="colors31.xml"/><Relationship Id="rId1" Type="http://schemas.microsoft.com/office/2011/relationships/chartStyle" Target="style31.xml"/></Relationships>
</file>

<file path=xl/charts/_rels/chart32.xml.rels><?xml version="1.0" encoding="UTF-8" standalone="yes"?>
<Relationships xmlns="http://schemas.openxmlformats.org/package/2006/relationships"><Relationship Id="rId2" Type="http://schemas.microsoft.com/office/2011/relationships/chartColorStyle" Target="colors32.xml"/><Relationship Id="rId1" Type="http://schemas.microsoft.com/office/2011/relationships/chartStyle" Target="style32.xml"/></Relationships>
</file>

<file path=xl/charts/_rels/chart33.xml.rels><?xml version="1.0" encoding="UTF-8" standalone="yes"?>
<Relationships xmlns="http://schemas.openxmlformats.org/package/2006/relationships"><Relationship Id="rId2" Type="http://schemas.microsoft.com/office/2011/relationships/chartColorStyle" Target="colors33.xml"/><Relationship Id="rId1" Type="http://schemas.microsoft.com/office/2011/relationships/chartStyle" Target="style33.xml"/></Relationships>
</file>

<file path=xl/charts/_rels/chart34.xml.rels><?xml version="1.0" encoding="UTF-8" standalone="yes"?>
<Relationships xmlns="http://schemas.openxmlformats.org/package/2006/relationships"><Relationship Id="rId2" Type="http://schemas.microsoft.com/office/2011/relationships/chartColorStyle" Target="colors34.xml"/><Relationship Id="rId1" Type="http://schemas.microsoft.com/office/2011/relationships/chartStyle" Target="style34.xml"/></Relationships>
</file>

<file path=xl/charts/_rels/chart35.xml.rels><?xml version="1.0" encoding="UTF-8" standalone="yes"?>
<Relationships xmlns="http://schemas.openxmlformats.org/package/2006/relationships"><Relationship Id="rId2" Type="http://schemas.microsoft.com/office/2011/relationships/chartColorStyle" Target="colors35.xml"/><Relationship Id="rId1" Type="http://schemas.microsoft.com/office/2011/relationships/chartStyle" Target="style35.xml"/></Relationships>
</file>

<file path=xl/charts/_rels/chart36.xml.rels><?xml version="1.0" encoding="UTF-8" standalone="yes"?>
<Relationships xmlns="http://schemas.openxmlformats.org/package/2006/relationships"><Relationship Id="rId2" Type="http://schemas.microsoft.com/office/2011/relationships/chartColorStyle" Target="colors36.xml"/><Relationship Id="rId1" Type="http://schemas.microsoft.com/office/2011/relationships/chartStyle" Target="style36.xml"/></Relationships>
</file>

<file path=xl/charts/_rels/chart37.xml.rels><?xml version="1.0" encoding="UTF-8" standalone="yes"?>
<Relationships xmlns="http://schemas.openxmlformats.org/package/2006/relationships"><Relationship Id="rId2" Type="http://schemas.microsoft.com/office/2011/relationships/chartColorStyle" Target="colors37.xml"/><Relationship Id="rId1" Type="http://schemas.microsoft.com/office/2011/relationships/chartStyle" Target="style37.xml"/></Relationships>
</file>

<file path=xl/charts/_rels/chart38.xml.rels><?xml version="1.0" encoding="UTF-8" standalone="yes"?>
<Relationships xmlns="http://schemas.openxmlformats.org/package/2006/relationships"><Relationship Id="rId2" Type="http://schemas.microsoft.com/office/2011/relationships/chartColorStyle" Target="colors38.xml"/><Relationship Id="rId1" Type="http://schemas.microsoft.com/office/2011/relationships/chartStyle" Target="style38.xml"/></Relationships>
</file>

<file path=xl/charts/_rels/chart39.xml.rels><?xml version="1.0" encoding="UTF-8" standalone="yes"?>
<Relationships xmlns="http://schemas.openxmlformats.org/package/2006/relationships"><Relationship Id="rId2" Type="http://schemas.microsoft.com/office/2011/relationships/chartColorStyle" Target="colors39.xml"/><Relationship Id="rId1" Type="http://schemas.microsoft.com/office/2011/relationships/chartStyle" Target="style39.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40.xml.rels><?xml version="1.0" encoding="UTF-8" standalone="yes"?>
<Relationships xmlns="http://schemas.openxmlformats.org/package/2006/relationships"><Relationship Id="rId2" Type="http://schemas.microsoft.com/office/2011/relationships/chartColorStyle" Target="colors40.xml"/><Relationship Id="rId1" Type="http://schemas.microsoft.com/office/2011/relationships/chartStyle" Target="style40.xml"/></Relationships>
</file>

<file path=xl/charts/_rels/chart41.xml.rels><?xml version="1.0" encoding="UTF-8" standalone="yes"?>
<Relationships xmlns="http://schemas.openxmlformats.org/package/2006/relationships"><Relationship Id="rId2" Type="http://schemas.microsoft.com/office/2011/relationships/chartColorStyle" Target="colors41.xml"/><Relationship Id="rId1" Type="http://schemas.microsoft.com/office/2011/relationships/chartStyle" Target="style41.xml"/></Relationships>
</file>

<file path=xl/charts/_rels/chart42.xml.rels><?xml version="1.0" encoding="UTF-8" standalone="yes"?>
<Relationships xmlns="http://schemas.openxmlformats.org/package/2006/relationships"><Relationship Id="rId2" Type="http://schemas.microsoft.com/office/2011/relationships/chartColorStyle" Target="colors42.xml"/><Relationship Id="rId1" Type="http://schemas.microsoft.com/office/2011/relationships/chartStyle" Target="style42.xml"/></Relationships>
</file>

<file path=xl/charts/_rels/chart43.xml.rels><?xml version="1.0" encoding="UTF-8" standalone="yes"?>
<Relationships xmlns="http://schemas.openxmlformats.org/package/2006/relationships"><Relationship Id="rId2" Type="http://schemas.microsoft.com/office/2011/relationships/chartColorStyle" Target="colors43.xml"/><Relationship Id="rId1" Type="http://schemas.microsoft.com/office/2011/relationships/chartStyle" Target="style43.xml"/></Relationships>
</file>

<file path=xl/charts/_rels/chart44.xml.rels><?xml version="1.0" encoding="UTF-8" standalone="yes"?>
<Relationships xmlns="http://schemas.openxmlformats.org/package/2006/relationships"><Relationship Id="rId2" Type="http://schemas.microsoft.com/office/2011/relationships/chartColorStyle" Target="colors44.xml"/><Relationship Id="rId1" Type="http://schemas.microsoft.com/office/2011/relationships/chartStyle" Target="style44.xml"/></Relationships>
</file>

<file path=xl/charts/_rels/chart45.xml.rels><?xml version="1.0" encoding="UTF-8" standalone="yes"?>
<Relationships xmlns="http://schemas.openxmlformats.org/package/2006/relationships"><Relationship Id="rId2" Type="http://schemas.microsoft.com/office/2011/relationships/chartColorStyle" Target="colors45.xml"/><Relationship Id="rId1" Type="http://schemas.microsoft.com/office/2011/relationships/chartStyle" Target="style45.xml"/></Relationships>
</file>

<file path=xl/charts/_rels/chart46.xml.rels><?xml version="1.0" encoding="UTF-8" standalone="yes"?>
<Relationships xmlns="http://schemas.openxmlformats.org/package/2006/relationships"><Relationship Id="rId2" Type="http://schemas.microsoft.com/office/2011/relationships/chartColorStyle" Target="colors46.xml"/><Relationship Id="rId1" Type="http://schemas.microsoft.com/office/2011/relationships/chartStyle" Target="style46.xml"/></Relationships>
</file>

<file path=xl/charts/_rels/chart47.xml.rels><?xml version="1.0" encoding="UTF-8" standalone="yes"?>
<Relationships xmlns="http://schemas.openxmlformats.org/package/2006/relationships"><Relationship Id="rId2" Type="http://schemas.microsoft.com/office/2011/relationships/chartColorStyle" Target="colors47.xml"/><Relationship Id="rId1" Type="http://schemas.microsoft.com/office/2011/relationships/chartStyle" Target="style47.xml"/></Relationships>
</file>

<file path=xl/charts/_rels/chart48.xml.rels><?xml version="1.0" encoding="UTF-8" standalone="yes"?>
<Relationships xmlns="http://schemas.openxmlformats.org/package/2006/relationships"><Relationship Id="rId2" Type="http://schemas.microsoft.com/office/2011/relationships/chartColorStyle" Target="colors48.xml"/><Relationship Id="rId1" Type="http://schemas.microsoft.com/office/2011/relationships/chartStyle" Target="style48.xml"/></Relationships>
</file>

<file path=xl/charts/_rels/chart49.xml.rels><?xml version="1.0" encoding="UTF-8" standalone="yes"?>
<Relationships xmlns="http://schemas.openxmlformats.org/package/2006/relationships"><Relationship Id="rId2" Type="http://schemas.microsoft.com/office/2011/relationships/chartColorStyle" Target="colors49.xml"/><Relationship Id="rId1" Type="http://schemas.microsoft.com/office/2011/relationships/chartStyle" Target="style49.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50.xml.rels><?xml version="1.0" encoding="UTF-8" standalone="yes"?>
<Relationships xmlns="http://schemas.openxmlformats.org/package/2006/relationships"><Relationship Id="rId2" Type="http://schemas.microsoft.com/office/2011/relationships/chartColorStyle" Target="colors50.xml"/><Relationship Id="rId1" Type="http://schemas.microsoft.com/office/2011/relationships/chartStyle" Target="style50.xml"/></Relationships>
</file>

<file path=xl/charts/_rels/chart51.xml.rels><?xml version="1.0" encoding="UTF-8" standalone="yes"?>
<Relationships xmlns="http://schemas.openxmlformats.org/package/2006/relationships"><Relationship Id="rId2" Type="http://schemas.microsoft.com/office/2011/relationships/chartColorStyle" Target="colors51.xml"/><Relationship Id="rId1" Type="http://schemas.microsoft.com/office/2011/relationships/chartStyle" Target="style51.xml"/></Relationships>
</file>

<file path=xl/charts/_rels/chart52.xml.rels><?xml version="1.0" encoding="UTF-8" standalone="yes"?>
<Relationships xmlns="http://schemas.openxmlformats.org/package/2006/relationships"><Relationship Id="rId2" Type="http://schemas.microsoft.com/office/2011/relationships/chartColorStyle" Target="colors52.xml"/><Relationship Id="rId1" Type="http://schemas.microsoft.com/office/2011/relationships/chartStyle" Target="style52.xml"/></Relationships>
</file>

<file path=xl/charts/_rels/chart53.xml.rels><?xml version="1.0" encoding="UTF-8" standalone="yes"?>
<Relationships xmlns="http://schemas.openxmlformats.org/package/2006/relationships"><Relationship Id="rId2" Type="http://schemas.microsoft.com/office/2011/relationships/chartColorStyle" Target="colors53.xml"/><Relationship Id="rId1" Type="http://schemas.microsoft.com/office/2011/relationships/chartStyle" Target="style53.xml"/></Relationships>
</file>

<file path=xl/charts/_rels/chart54.xml.rels><?xml version="1.0" encoding="UTF-8" standalone="yes"?>
<Relationships xmlns="http://schemas.openxmlformats.org/package/2006/relationships"><Relationship Id="rId2" Type="http://schemas.microsoft.com/office/2011/relationships/chartColorStyle" Target="colors54.xml"/><Relationship Id="rId1" Type="http://schemas.microsoft.com/office/2011/relationships/chartStyle" Target="style54.xml"/></Relationships>
</file>

<file path=xl/charts/_rels/chart55.xml.rels><?xml version="1.0" encoding="UTF-8" standalone="yes"?>
<Relationships xmlns="http://schemas.openxmlformats.org/package/2006/relationships"><Relationship Id="rId2" Type="http://schemas.microsoft.com/office/2011/relationships/chartColorStyle" Target="colors55.xml"/><Relationship Id="rId1" Type="http://schemas.microsoft.com/office/2011/relationships/chartStyle" Target="style55.xml"/></Relationships>
</file>

<file path=xl/charts/_rels/chart56.xml.rels><?xml version="1.0" encoding="UTF-8" standalone="yes"?>
<Relationships xmlns="http://schemas.openxmlformats.org/package/2006/relationships"><Relationship Id="rId2" Type="http://schemas.microsoft.com/office/2011/relationships/chartColorStyle" Target="colors56.xml"/><Relationship Id="rId1" Type="http://schemas.microsoft.com/office/2011/relationships/chartStyle" Target="style56.xml"/></Relationships>
</file>

<file path=xl/charts/_rels/chart57.xml.rels><?xml version="1.0" encoding="UTF-8" standalone="yes"?>
<Relationships xmlns="http://schemas.openxmlformats.org/package/2006/relationships"><Relationship Id="rId2" Type="http://schemas.microsoft.com/office/2011/relationships/chartColorStyle" Target="colors57.xml"/><Relationship Id="rId1" Type="http://schemas.microsoft.com/office/2011/relationships/chartStyle" Target="style57.xml"/></Relationships>
</file>

<file path=xl/charts/_rels/chart58.xml.rels><?xml version="1.0" encoding="UTF-8" standalone="yes"?>
<Relationships xmlns="http://schemas.openxmlformats.org/package/2006/relationships"><Relationship Id="rId2" Type="http://schemas.microsoft.com/office/2011/relationships/chartColorStyle" Target="colors58.xml"/><Relationship Id="rId1" Type="http://schemas.microsoft.com/office/2011/relationships/chartStyle" Target="style58.xml"/></Relationships>
</file>

<file path=xl/charts/_rels/chart59.xml.rels><?xml version="1.0" encoding="UTF-8" standalone="yes"?>
<Relationships xmlns="http://schemas.openxmlformats.org/package/2006/relationships"><Relationship Id="rId2" Type="http://schemas.microsoft.com/office/2011/relationships/chartColorStyle" Target="colors59.xml"/><Relationship Id="rId1" Type="http://schemas.microsoft.com/office/2011/relationships/chartStyle" Target="style59.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60.xml.rels><?xml version="1.0" encoding="UTF-8" standalone="yes"?>
<Relationships xmlns="http://schemas.openxmlformats.org/package/2006/relationships"><Relationship Id="rId2" Type="http://schemas.microsoft.com/office/2011/relationships/chartColorStyle" Target="colors60.xml"/><Relationship Id="rId1" Type="http://schemas.microsoft.com/office/2011/relationships/chartStyle" Target="style60.xml"/></Relationships>
</file>

<file path=xl/charts/_rels/chart61.xml.rels><?xml version="1.0" encoding="UTF-8" standalone="yes"?>
<Relationships xmlns="http://schemas.openxmlformats.org/package/2006/relationships"><Relationship Id="rId2" Type="http://schemas.microsoft.com/office/2011/relationships/chartColorStyle" Target="colors61.xml"/><Relationship Id="rId1" Type="http://schemas.microsoft.com/office/2011/relationships/chartStyle" Target="style61.xml"/></Relationships>
</file>

<file path=xl/charts/_rels/chart62.xml.rels><?xml version="1.0" encoding="UTF-8" standalone="yes"?>
<Relationships xmlns="http://schemas.openxmlformats.org/package/2006/relationships"><Relationship Id="rId2" Type="http://schemas.microsoft.com/office/2011/relationships/chartColorStyle" Target="colors62.xml"/><Relationship Id="rId1" Type="http://schemas.microsoft.com/office/2011/relationships/chartStyle" Target="style62.xml"/></Relationships>
</file>

<file path=xl/charts/_rels/chart63.xml.rels><?xml version="1.0" encoding="UTF-8" standalone="yes"?>
<Relationships xmlns="http://schemas.openxmlformats.org/package/2006/relationships"><Relationship Id="rId2" Type="http://schemas.microsoft.com/office/2011/relationships/chartColorStyle" Target="colors63.xml"/><Relationship Id="rId1" Type="http://schemas.microsoft.com/office/2011/relationships/chartStyle" Target="style63.xml"/></Relationships>
</file>

<file path=xl/charts/_rels/chart64.xml.rels><?xml version="1.0" encoding="UTF-8" standalone="yes"?>
<Relationships xmlns="http://schemas.openxmlformats.org/package/2006/relationships"><Relationship Id="rId2" Type="http://schemas.microsoft.com/office/2011/relationships/chartColorStyle" Target="colors64.xml"/><Relationship Id="rId1" Type="http://schemas.microsoft.com/office/2011/relationships/chartStyle" Target="style64.xml"/></Relationships>
</file>

<file path=xl/charts/_rels/chart65.xml.rels><?xml version="1.0" encoding="UTF-8" standalone="yes"?>
<Relationships xmlns="http://schemas.openxmlformats.org/package/2006/relationships"><Relationship Id="rId2" Type="http://schemas.microsoft.com/office/2011/relationships/chartColorStyle" Target="colors65.xml"/><Relationship Id="rId1" Type="http://schemas.microsoft.com/office/2011/relationships/chartStyle" Target="style65.xml"/></Relationships>
</file>

<file path=xl/charts/_rels/chart66.xml.rels><?xml version="1.0" encoding="UTF-8" standalone="yes"?>
<Relationships xmlns="http://schemas.openxmlformats.org/package/2006/relationships"><Relationship Id="rId2" Type="http://schemas.microsoft.com/office/2011/relationships/chartColorStyle" Target="colors66.xml"/><Relationship Id="rId1" Type="http://schemas.microsoft.com/office/2011/relationships/chartStyle" Target="style66.xml"/></Relationships>
</file>

<file path=xl/charts/_rels/chart67.xml.rels><?xml version="1.0" encoding="UTF-8" standalone="yes"?>
<Relationships xmlns="http://schemas.openxmlformats.org/package/2006/relationships"><Relationship Id="rId2" Type="http://schemas.microsoft.com/office/2011/relationships/chartColorStyle" Target="colors67.xml"/><Relationship Id="rId1" Type="http://schemas.microsoft.com/office/2011/relationships/chartStyle" Target="style67.xml"/></Relationships>
</file>

<file path=xl/charts/_rels/chart68.xml.rels><?xml version="1.0" encoding="UTF-8" standalone="yes"?>
<Relationships xmlns="http://schemas.openxmlformats.org/package/2006/relationships"><Relationship Id="rId2" Type="http://schemas.microsoft.com/office/2011/relationships/chartColorStyle" Target="colors68.xml"/><Relationship Id="rId1" Type="http://schemas.microsoft.com/office/2011/relationships/chartStyle" Target="style68.xml"/></Relationships>
</file>

<file path=xl/charts/_rels/chart69.xml.rels><?xml version="1.0" encoding="UTF-8" standalone="yes"?>
<Relationships xmlns="http://schemas.openxmlformats.org/package/2006/relationships"><Relationship Id="rId2" Type="http://schemas.microsoft.com/office/2011/relationships/chartColorStyle" Target="colors69.xml"/><Relationship Id="rId1" Type="http://schemas.microsoft.com/office/2011/relationships/chartStyle" Target="style69.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70.xml.rels><?xml version="1.0" encoding="UTF-8" standalone="yes"?>
<Relationships xmlns="http://schemas.openxmlformats.org/package/2006/relationships"><Relationship Id="rId2" Type="http://schemas.microsoft.com/office/2011/relationships/chartColorStyle" Target="colors70.xml"/><Relationship Id="rId1" Type="http://schemas.microsoft.com/office/2011/relationships/chartStyle" Target="style70.xml"/></Relationships>
</file>

<file path=xl/charts/_rels/chart71.xml.rels><?xml version="1.0" encoding="UTF-8" standalone="yes"?>
<Relationships xmlns="http://schemas.openxmlformats.org/package/2006/relationships"><Relationship Id="rId2" Type="http://schemas.microsoft.com/office/2011/relationships/chartColorStyle" Target="colors71.xml"/><Relationship Id="rId1" Type="http://schemas.microsoft.com/office/2011/relationships/chartStyle" Target="style71.xml"/></Relationships>
</file>

<file path=xl/charts/_rels/chart72.xml.rels><?xml version="1.0" encoding="UTF-8" standalone="yes"?>
<Relationships xmlns="http://schemas.openxmlformats.org/package/2006/relationships"><Relationship Id="rId2" Type="http://schemas.microsoft.com/office/2011/relationships/chartColorStyle" Target="colors72.xml"/><Relationship Id="rId1" Type="http://schemas.microsoft.com/office/2011/relationships/chartStyle" Target="style72.xml"/></Relationships>
</file>

<file path=xl/charts/_rels/chart73.xml.rels><?xml version="1.0" encoding="UTF-8" standalone="yes"?>
<Relationships xmlns="http://schemas.openxmlformats.org/package/2006/relationships"><Relationship Id="rId2" Type="http://schemas.microsoft.com/office/2011/relationships/chartColorStyle" Target="colors73.xml"/><Relationship Id="rId1" Type="http://schemas.microsoft.com/office/2011/relationships/chartStyle" Target="style73.xml"/></Relationships>
</file>

<file path=xl/charts/_rels/chart74.xml.rels><?xml version="1.0" encoding="UTF-8" standalone="yes"?>
<Relationships xmlns="http://schemas.openxmlformats.org/package/2006/relationships"><Relationship Id="rId2" Type="http://schemas.microsoft.com/office/2011/relationships/chartColorStyle" Target="colors74.xml"/><Relationship Id="rId1" Type="http://schemas.microsoft.com/office/2011/relationships/chartStyle" Target="style74.xml"/></Relationships>
</file>

<file path=xl/charts/_rels/chart75.xml.rels><?xml version="1.0" encoding="UTF-8" standalone="yes"?>
<Relationships xmlns="http://schemas.openxmlformats.org/package/2006/relationships"><Relationship Id="rId2" Type="http://schemas.microsoft.com/office/2011/relationships/chartColorStyle" Target="colors75.xml"/><Relationship Id="rId1" Type="http://schemas.microsoft.com/office/2011/relationships/chartStyle" Target="style75.xml"/></Relationships>
</file>

<file path=xl/charts/_rels/chart76.xml.rels><?xml version="1.0" encoding="UTF-8" standalone="yes"?>
<Relationships xmlns="http://schemas.openxmlformats.org/package/2006/relationships"><Relationship Id="rId2" Type="http://schemas.microsoft.com/office/2011/relationships/chartColorStyle" Target="colors76.xml"/><Relationship Id="rId1" Type="http://schemas.microsoft.com/office/2011/relationships/chartStyle" Target="style76.xml"/></Relationships>
</file>

<file path=xl/charts/_rels/chart77.xml.rels><?xml version="1.0" encoding="UTF-8" standalone="yes"?>
<Relationships xmlns="http://schemas.openxmlformats.org/package/2006/relationships"><Relationship Id="rId2" Type="http://schemas.microsoft.com/office/2011/relationships/chartColorStyle" Target="colors77.xml"/><Relationship Id="rId1" Type="http://schemas.microsoft.com/office/2011/relationships/chartStyle" Target="style77.xml"/></Relationships>
</file>

<file path=xl/charts/_rels/chart78.xml.rels><?xml version="1.0" encoding="UTF-8" standalone="yes"?>
<Relationships xmlns="http://schemas.openxmlformats.org/package/2006/relationships"><Relationship Id="rId2" Type="http://schemas.microsoft.com/office/2011/relationships/chartColorStyle" Target="colors78.xml"/><Relationship Id="rId1" Type="http://schemas.microsoft.com/office/2011/relationships/chartStyle" Target="style78.xml"/></Relationships>
</file>

<file path=xl/charts/_rels/chart79.xml.rels><?xml version="1.0" encoding="UTF-8" standalone="yes"?>
<Relationships xmlns="http://schemas.openxmlformats.org/package/2006/relationships"><Relationship Id="rId2" Type="http://schemas.microsoft.com/office/2011/relationships/chartColorStyle" Target="colors79.xml"/><Relationship Id="rId1" Type="http://schemas.microsoft.com/office/2011/relationships/chartStyle" Target="style79.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80.xml.rels><?xml version="1.0" encoding="UTF-8" standalone="yes"?>
<Relationships xmlns="http://schemas.openxmlformats.org/package/2006/relationships"><Relationship Id="rId2" Type="http://schemas.microsoft.com/office/2011/relationships/chartColorStyle" Target="colors80.xml"/><Relationship Id="rId1" Type="http://schemas.microsoft.com/office/2011/relationships/chartStyle" Target="style80.xml"/></Relationships>
</file>

<file path=xl/charts/_rels/chart81.xml.rels><?xml version="1.0" encoding="UTF-8" standalone="yes"?>
<Relationships xmlns="http://schemas.openxmlformats.org/package/2006/relationships"><Relationship Id="rId2" Type="http://schemas.microsoft.com/office/2011/relationships/chartColorStyle" Target="colors81.xml"/><Relationship Id="rId1" Type="http://schemas.microsoft.com/office/2011/relationships/chartStyle" Target="style81.xml"/></Relationships>
</file>

<file path=xl/charts/_rels/chart82.xml.rels><?xml version="1.0" encoding="UTF-8" standalone="yes"?>
<Relationships xmlns="http://schemas.openxmlformats.org/package/2006/relationships"><Relationship Id="rId2" Type="http://schemas.microsoft.com/office/2011/relationships/chartColorStyle" Target="colors82.xml"/><Relationship Id="rId1" Type="http://schemas.microsoft.com/office/2011/relationships/chartStyle" Target="style82.xml"/></Relationships>
</file>

<file path=xl/charts/_rels/chart83.xml.rels><?xml version="1.0" encoding="UTF-8" standalone="yes"?>
<Relationships xmlns="http://schemas.openxmlformats.org/package/2006/relationships"><Relationship Id="rId2" Type="http://schemas.microsoft.com/office/2011/relationships/chartColorStyle" Target="colors83.xml"/><Relationship Id="rId1" Type="http://schemas.microsoft.com/office/2011/relationships/chartStyle" Target="style83.xml"/></Relationships>
</file>

<file path=xl/charts/_rels/chart84.xml.rels><?xml version="1.0" encoding="UTF-8" standalone="yes"?>
<Relationships xmlns="http://schemas.openxmlformats.org/package/2006/relationships"><Relationship Id="rId2" Type="http://schemas.microsoft.com/office/2011/relationships/chartColorStyle" Target="colors84.xml"/><Relationship Id="rId1" Type="http://schemas.microsoft.com/office/2011/relationships/chartStyle" Target="style84.xml"/></Relationships>
</file>

<file path=xl/charts/_rels/chart85.xml.rels><?xml version="1.0" encoding="UTF-8" standalone="yes"?>
<Relationships xmlns="http://schemas.openxmlformats.org/package/2006/relationships"><Relationship Id="rId2" Type="http://schemas.microsoft.com/office/2011/relationships/chartColorStyle" Target="colors85.xml"/><Relationship Id="rId1" Type="http://schemas.microsoft.com/office/2011/relationships/chartStyle" Target="style85.xml"/></Relationships>
</file>

<file path=xl/charts/_rels/chart86.xml.rels><?xml version="1.0" encoding="UTF-8" standalone="yes"?>
<Relationships xmlns="http://schemas.openxmlformats.org/package/2006/relationships"><Relationship Id="rId2" Type="http://schemas.microsoft.com/office/2011/relationships/chartColorStyle" Target="colors86.xml"/><Relationship Id="rId1" Type="http://schemas.microsoft.com/office/2011/relationships/chartStyle" Target="style86.xml"/></Relationships>
</file>

<file path=xl/charts/_rels/chart87.xml.rels><?xml version="1.0" encoding="UTF-8" standalone="yes"?>
<Relationships xmlns="http://schemas.openxmlformats.org/package/2006/relationships"><Relationship Id="rId2" Type="http://schemas.microsoft.com/office/2011/relationships/chartColorStyle" Target="colors87.xml"/><Relationship Id="rId1" Type="http://schemas.microsoft.com/office/2011/relationships/chartStyle" Target="style87.xml"/></Relationships>
</file>

<file path=xl/charts/_rels/chart88.xml.rels><?xml version="1.0" encoding="UTF-8" standalone="yes"?>
<Relationships xmlns="http://schemas.openxmlformats.org/package/2006/relationships"><Relationship Id="rId2" Type="http://schemas.microsoft.com/office/2011/relationships/chartColorStyle" Target="colors88.xml"/><Relationship Id="rId1" Type="http://schemas.microsoft.com/office/2011/relationships/chartStyle" Target="style88.xml"/></Relationships>
</file>

<file path=xl/charts/_rels/chart89.xml.rels><?xml version="1.0" encoding="UTF-8" standalone="yes"?>
<Relationships xmlns="http://schemas.openxmlformats.org/package/2006/relationships"><Relationship Id="rId2" Type="http://schemas.microsoft.com/office/2011/relationships/chartColorStyle" Target="colors89.xml"/><Relationship Id="rId1" Type="http://schemas.microsoft.com/office/2011/relationships/chartStyle" Target="style89.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90.xml.rels><?xml version="1.0" encoding="UTF-8" standalone="yes"?>
<Relationships xmlns="http://schemas.openxmlformats.org/package/2006/relationships"><Relationship Id="rId2" Type="http://schemas.microsoft.com/office/2011/relationships/chartColorStyle" Target="colors90.xml"/><Relationship Id="rId1" Type="http://schemas.microsoft.com/office/2011/relationships/chartStyle" Target="style90.xml"/></Relationships>
</file>

<file path=xl/charts/_rels/chart91.xml.rels><?xml version="1.0" encoding="UTF-8" standalone="yes"?>
<Relationships xmlns="http://schemas.openxmlformats.org/package/2006/relationships"><Relationship Id="rId2" Type="http://schemas.microsoft.com/office/2011/relationships/chartColorStyle" Target="colors91.xml"/><Relationship Id="rId1" Type="http://schemas.microsoft.com/office/2011/relationships/chartStyle" Target="style91.xml"/></Relationships>
</file>

<file path=xl/charts/_rels/chart92.xml.rels><?xml version="1.0" encoding="UTF-8" standalone="yes"?>
<Relationships xmlns="http://schemas.openxmlformats.org/package/2006/relationships"><Relationship Id="rId2" Type="http://schemas.microsoft.com/office/2011/relationships/chartColorStyle" Target="colors92.xml"/><Relationship Id="rId1" Type="http://schemas.microsoft.com/office/2011/relationships/chartStyle" Target="style92.xml"/></Relationships>
</file>

<file path=xl/charts/_rels/chart93.xml.rels><?xml version="1.0" encoding="UTF-8" standalone="yes"?>
<Relationships xmlns="http://schemas.openxmlformats.org/package/2006/relationships"><Relationship Id="rId2" Type="http://schemas.microsoft.com/office/2011/relationships/chartColorStyle" Target="colors93.xml"/><Relationship Id="rId1" Type="http://schemas.microsoft.com/office/2011/relationships/chartStyle" Target="style93.xml"/></Relationships>
</file>

<file path=xl/charts/_rels/chart94.xml.rels><?xml version="1.0" encoding="UTF-8" standalone="yes"?>
<Relationships xmlns="http://schemas.openxmlformats.org/package/2006/relationships"><Relationship Id="rId2" Type="http://schemas.microsoft.com/office/2011/relationships/chartColorStyle" Target="colors94.xml"/><Relationship Id="rId1" Type="http://schemas.microsoft.com/office/2011/relationships/chartStyle" Target="style94.xml"/></Relationships>
</file>

<file path=xl/charts/_rels/chart95.xml.rels><?xml version="1.0" encoding="UTF-8" standalone="yes"?>
<Relationships xmlns="http://schemas.openxmlformats.org/package/2006/relationships"><Relationship Id="rId2" Type="http://schemas.microsoft.com/office/2011/relationships/chartColorStyle" Target="colors95.xml"/><Relationship Id="rId1" Type="http://schemas.microsoft.com/office/2011/relationships/chartStyle" Target="style95.xml"/></Relationships>
</file>

<file path=xl/charts/_rels/chart96.xml.rels><?xml version="1.0" encoding="UTF-8" standalone="yes"?>
<Relationships xmlns="http://schemas.openxmlformats.org/package/2006/relationships"><Relationship Id="rId2" Type="http://schemas.microsoft.com/office/2011/relationships/chartColorStyle" Target="colors96.xml"/><Relationship Id="rId1" Type="http://schemas.microsoft.com/office/2011/relationships/chartStyle" Target="style96.xml"/></Relationships>
</file>

<file path=xl/charts/_rels/chart97.xml.rels><?xml version="1.0" encoding="UTF-8" standalone="yes"?>
<Relationships xmlns="http://schemas.openxmlformats.org/package/2006/relationships"><Relationship Id="rId2" Type="http://schemas.microsoft.com/office/2011/relationships/chartColorStyle" Target="colors97.xml"/><Relationship Id="rId1" Type="http://schemas.microsoft.com/office/2011/relationships/chartStyle" Target="style97.xml"/></Relationships>
</file>

<file path=xl/charts/_rels/chart98.xml.rels><?xml version="1.0" encoding="UTF-8" standalone="yes"?>
<Relationships xmlns="http://schemas.openxmlformats.org/package/2006/relationships"><Relationship Id="rId2" Type="http://schemas.microsoft.com/office/2011/relationships/chartColorStyle" Target="colors98.xml"/><Relationship Id="rId1" Type="http://schemas.microsoft.com/office/2011/relationships/chartStyle" Target="style98.xml"/></Relationships>
</file>

<file path=xl/charts/_rels/chart99.xml.rels><?xml version="1.0" encoding="UTF-8" standalone="yes"?>
<Relationships xmlns="http://schemas.openxmlformats.org/package/2006/relationships"><Relationship Id="rId2" Type="http://schemas.microsoft.com/office/2011/relationships/chartColorStyle" Target="colors99.xml"/><Relationship Id="rId1" Type="http://schemas.microsoft.com/office/2011/relationships/chartStyle" Target="style9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'H01'!$A$2</c:f>
          <c:strCache>
            <c:ptCount val="1"/>
            <c:pt idx="0">
              <c:v>Mår oftast bra</c:v>
            </c:pt>
          </c:strCache>
        </c:strRef>
      </c:tx>
      <c:overlay val="0"/>
      <c:spPr>
        <a:noFill/>
        <a:ln>
          <a:noFill/>
        </a:ln>
        <a:effectLst/>
      </c:spPr>
      <c:txPr>
        <a:bodyPr rot="0" spcFirstLastPara="1" vertOverflow="ellipsis" vert="horz" wrap="square" anchor="ctr" anchorCtr="1"/>
        <a:lstStyle/>
        <a:p>
          <a:pPr>
            <a:defRPr sz="24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sv-SE"/>
        </a:p>
      </c:txPr>
    </c:title>
    <c:autoTitleDeleted val="0"/>
    <c:plotArea>
      <c:layout>
        <c:manualLayout>
          <c:layoutTarget val="inner"/>
          <c:xMode val="edge"/>
          <c:yMode val="edge"/>
          <c:x val="8.5842509596614325E-2"/>
          <c:y val="0.20320464375619138"/>
          <c:w val="0.90006396061478866"/>
          <c:h val="0.6226748839356403"/>
        </c:manualLayout>
      </c:layout>
      <c:barChart>
        <c:barDir val="col"/>
        <c:grouping val="clustered"/>
        <c:varyColors val="0"/>
        <c:ser>
          <c:idx val="0"/>
          <c:order val="0"/>
          <c:tx>
            <c:strRef>
              <c:f>'H01'!$C$45</c:f>
              <c:strCache>
                <c:ptCount val="1"/>
                <c:pt idx="0">
                  <c:v>Andel (%)</c:v>
                </c:pt>
              </c:strCache>
            </c:strRef>
          </c:tx>
          <c:spPr>
            <a:solidFill>
              <a:schemeClr val="accent1"/>
            </a:solidFill>
            <a:ln>
              <a:noFill/>
            </a:ln>
            <a:effectLst/>
          </c:spPr>
          <c:invertIfNegative val="0"/>
          <c:dPt>
            <c:idx val="0"/>
            <c:invertIfNegative val="0"/>
            <c:bubble3D val="0"/>
            <c:spPr>
              <a:solidFill>
                <a:srgbClr val="9FC53A">
                  <a:alpha val="50000"/>
                </a:srgbClr>
              </a:solidFill>
              <a:ln>
                <a:noFill/>
              </a:ln>
              <a:effectLst/>
            </c:spPr>
            <c:extLst>
              <c:ext xmlns:c16="http://schemas.microsoft.com/office/drawing/2014/chart" uri="{C3380CC4-5D6E-409C-BE32-E72D297353CC}">
                <c16:uniqueId val="{00000001-5573-489E-8280-28764D47E7CC}"/>
              </c:ext>
            </c:extLst>
          </c:dPt>
          <c:dPt>
            <c:idx val="1"/>
            <c:invertIfNegative val="0"/>
            <c:bubble3D val="0"/>
            <c:spPr>
              <a:solidFill>
                <a:srgbClr val="9FC53A"/>
              </a:solidFill>
              <a:ln>
                <a:noFill/>
              </a:ln>
              <a:effectLst/>
            </c:spPr>
            <c:extLst>
              <c:ext xmlns:c16="http://schemas.microsoft.com/office/drawing/2014/chart" uri="{C3380CC4-5D6E-409C-BE32-E72D297353CC}">
                <c16:uniqueId val="{00000003-5573-489E-8280-28764D47E7CC}"/>
              </c:ext>
            </c:extLst>
          </c:dPt>
          <c:dPt>
            <c:idx val="2"/>
            <c:invertIfNegative val="0"/>
            <c:bubble3D val="0"/>
            <c:spPr>
              <a:solidFill>
                <a:srgbClr val="0090D4">
                  <a:alpha val="50000"/>
                </a:srgbClr>
              </a:solidFill>
              <a:ln>
                <a:noFill/>
              </a:ln>
              <a:effectLst/>
            </c:spPr>
            <c:extLst>
              <c:ext xmlns:c16="http://schemas.microsoft.com/office/drawing/2014/chart" uri="{C3380CC4-5D6E-409C-BE32-E72D297353CC}">
                <c16:uniqueId val="{00000005-5573-489E-8280-28764D47E7CC}"/>
              </c:ext>
            </c:extLst>
          </c:dPt>
          <c:dPt>
            <c:idx val="3"/>
            <c:invertIfNegative val="0"/>
            <c:bubble3D val="0"/>
            <c:spPr>
              <a:solidFill>
                <a:srgbClr val="0090D4"/>
              </a:solidFill>
              <a:ln>
                <a:noFill/>
              </a:ln>
              <a:effectLst/>
            </c:spPr>
            <c:extLst>
              <c:ext xmlns:c16="http://schemas.microsoft.com/office/drawing/2014/chart" uri="{C3380CC4-5D6E-409C-BE32-E72D297353CC}">
                <c16:uniqueId val="{00000007-5573-489E-8280-28764D47E7CC}"/>
              </c:ext>
            </c:extLst>
          </c:dPt>
          <c:dPt>
            <c:idx val="4"/>
            <c:invertIfNegative val="0"/>
            <c:bubble3D val="0"/>
            <c:spPr>
              <a:solidFill>
                <a:srgbClr val="9F9F9F">
                  <a:alpha val="50000"/>
                </a:srgbClr>
              </a:solidFill>
              <a:ln>
                <a:noFill/>
              </a:ln>
              <a:effectLst/>
            </c:spPr>
            <c:extLst>
              <c:ext xmlns:c16="http://schemas.microsoft.com/office/drawing/2014/chart" uri="{C3380CC4-5D6E-409C-BE32-E72D297353CC}">
                <c16:uniqueId val="{00000009-5573-489E-8280-28764D47E7CC}"/>
              </c:ext>
            </c:extLst>
          </c:dPt>
          <c:dPt>
            <c:idx val="5"/>
            <c:invertIfNegative val="0"/>
            <c:bubble3D val="0"/>
            <c:spPr>
              <a:solidFill>
                <a:srgbClr val="9F9F9F"/>
              </a:solidFill>
              <a:ln>
                <a:noFill/>
              </a:ln>
              <a:effectLst/>
            </c:spPr>
            <c:extLst>
              <c:ext xmlns:c16="http://schemas.microsoft.com/office/drawing/2014/chart" uri="{C3380CC4-5D6E-409C-BE32-E72D297353CC}">
                <c16:uniqueId val="{0000000B-5573-489E-8280-28764D47E7CC}"/>
              </c:ext>
            </c:extLst>
          </c:dPt>
          <c:dLbls>
            <c:dLbl>
              <c:idx val="1"/>
              <c:spPr>
                <a:noFill/>
                <a:ln>
                  <a:noFill/>
                </a:ln>
                <a:effectLst/>
              </c:spPr>
              <c:txPr>
                <a:bodyPr rot="0" spcFirstLastPara="1" vertOverflow="ellipsis" vert="horz" wrap="square" lIns="38100" tIns="19050" rIns="38100" bIns="19050" anchor="ctr" anchorCtr="1">
                  <a:spAutoFit/>
                </a:bodyPr>
                <a:lstStyle/>
                <a:p>
                  <a:pPr>
                    <a:defRPr sz="2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dLblPos val="outEnd"/>
              <c:showLegendKey val="0"/>
              <c:showVal val="1"/>
              <c:showCatName val="0"/>
              <c:showSerName val="0"/>
              <c:showPercent val="0"/>
              <c:showBubbleSize val="0"/>
              <c:extLst>
                <c:ext xmlns:c16="http://schemas.microsoft.com/office/drawing/2014/chart" uri="{C3380CC4-5D6E-409C-BE32-E72D297353CC}">
                  <c16:uniqueId val="{00000003-5573-489E-8280-28764D47E7CC}"/>
                </c:ext>
              </c:extLst>
            </c:dLbl>
            <c:dLbl>
              <c:idx val="3"/>
              <c:spPr>
                <a:noFill/>
                <a:ln>
                  <a:noFill/>
                </a:ln>
                <a:effectLst/>
              </c:spPr>
              <c:txPr>
                <a:bodyPr rot="0" spcFirstLastPara="1" vertOverflow="ellipsis" vert="horz" wrap="square" lIns="38100" tIns="19050" rIns="38100" bIns="19050" anchor="ctr" anchorCtr="1">
                  <a:spAutoFit/>
                </a:bodyPr>
                <a:lstStyle/>
                <a:p>
                  <a:pPr>
                    <a:defRPr sz="2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dLblPos val="outEnd"/>
              <c:showLegendKey val="0"/>
              <c:showVal val="1"/>
              <c:showCatName val="0"/>
              <c:showSerName val="0"/>
              <c:showPercent val="0"/>
              <c:showBubbleSize val="0"/>
              <c:extLst>
                <c:ext xmlns:c16="http://schemas.microsoft.com/office/drawing/2014/chart" uri="{C3380CC4-5D6E-409C-BE32-E72D297353CC}">
                  <c16:uniqueId val="{00000007-5573-489E-8280-28764D47E7CC}"/>
                </c:ext>
              </c:extLst>
            </c:dLbl>
            <c:dLbl>
              <c:idx val="5"/>
              <c:spPr>
                <a:noFill/>
                <a:ln>
                  <a:noFill/>
                </a:ln>
                <a:effectLst/>
              </c:spPr>
              <c:txPr>
                <a:bodyPr rot="0" spcFirstLastPara="1" vertOverflow="ellipsis" vert="horz" wrap="square" lIns="38100" tIns="19050" rIns="38100" bIns="19050" anchor="ctr" anchorCtr="1">
                  <a:spAutoFit/>
                </a:bodyPr>
                <a:lstStyle/>
                <a:p>
                  <a:pPr>
                    <a:defRPr sz="2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dLblPos val="outEnd"/>
              <c:showLegendKey val="0"/>
              <c:showVal val="1"/>
              <c:showCatName val="0"/>
              <c:showSerName val="0"/>
              <c:showPercent val="0"/>
              <c:showBubbleSize val="0"/>
              <c:extLst>
                <c:ext xmlns:c16="http://schemas.microsoft.com/office/drawing/2014/chart" uri="{C3380CC4-5D6E-409C-BE32-E72D297353CC}">
                  <c16:uniqueId val="{0000000B-5573-489E-8280-28764D47E7CC}"/>
                </c:ext>
              </c:extLst>
            </c:dLbl>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'H01'!$S$52:$X$53</c:f>
              <c:multiLvlStrCache>
                <c:ptCount val="6"/>
                <c:lvl>
                  <c:pt idx="0">
                    <c:v>2023</c:v>
                  </c:pt>
                  <c:pt idx="1">
                    <c:v>2026</c:v>
                  </c:pt>
                  <c:pt idx="2">
                    <c:v>2023</c:v>
                  </c:pt>
                  <c:pt idx="3">
                    <c:v>2026</c:v>
                  </c:pt>
                  <c:pt idx="4">
                    <c:v>2023</c:v>
                  </c:pt>
                  <c:pt idx="5">
                    <c:v>2026</c:v>
                  </c:pt>
                </c:lvl>
                <c:lvl>
                  <c:pt idx="0">
                    <c:v>Tjejer</c:v>
                  </c:pt>
                  <c:pt idx="2">
                    <c:v>Killar</c:v>
                  </c:pt>
                  <c:pt idx="4">
                    <c:v>Totalt</c:v>
                  </c:pt>
                </c:lvl>
              </c:multiLvlStrCache>
            </c:multiLvlStrRef>
          </c:cat>
          <c:val>
            <c:numRef>
              <c:f>('H01'!$C$78,'H01'!$C$62,'H01'!$D$78,'H01'!$D$62,'H01'!$E$78,'H01'!$E$62)</c:f>
              <c:numCache>
                <c:formatCode>0</c:formatCode>
                <c:ptCount val="6"/>
                <c:pt idx="0">
                  <c:v>81.034482758620683</c:v>
                </c:pt>
                <c:pt idx="1">
                  <c:v>82.5</c:v>
                </c:pt>
                <c:pt idx="2">
                  <c:v>90.643274853801174</c:v>
                </c:pt>
                <c:pt idx="3">
                  <c:v>91.41630901287553</c:v>
                </c:pt>
                <c:pt idx="4">
                  <c:v>85.234899328859058</c:v>
                </c:pt>
                <c:pt idx="5">
                  <c:v>86.977886977886982</c:v>
                </c:pt>
              </c:numCache>
            </c:numRef>
          </c:val>
          <c:extLst>
            <c:ext xmlns:c16="http://schemas.microsoft.com/office/drawing/2014/chart" uri="{C3380CC4-5D6E-409C-BE32-E72D297353CC}">
              <c16:uniqueId val="{0000000C-5573-489E-8280-28764D47E7CC}"/>
            </c:ext>
          </c:extLst>
        </c:ser>
        <c:dLbls>
          <c:dLblPos val="outEnd"/>
          <c:showLegendKey val="0"/>
          <c:showVal val="1"/>
          <c:showCatName val="0"/>
          <c:showSerName val="0"/>
          <c:showPercent val="0"/>
          <c:showBubbleSize val="0"/>
        </c:dLbls>
        <c:gapWidth val="25"/>
        <c:overlap val="-5"/>
        <c:axId val="1073906592"/>
        <c:axId val="1073899376"/>
        <c:extLst/>
      </c:barChart>
      <c:catAx>
        <c:axId val="10739065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2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073899376"/>
        <c:crosses val="autoZero"/>
        <c:auto val="1"/>
        <c:lblAlgn val="ctr"/>
        <c:lblOffset val="100"/>
        <c:noMultiLvlLbl val="0"/>
      </c:catAx>
      <c:valAx>
        <c:axId val="1073899376"/>
        <c:scaling>
          <c:orientation val="minMax"/>
          <c:max val="100"/>
          <c:min val="0"/>
        </c:scaling>
        <c:delete val="0"/>
        <c:axPos val="l"/>
        <c:title>
          <c:tx>
            <c:rich>
              <a:bodyPr rot="-5400000" spcFirstLastPara="1" vertOverflow="ellipsis" vert="horz" wrap="square" anchor="ctr" anchorCtr="1"/>
              <a:lstStyle/>
              <a:p>
                <a:pPr>
                  <a:defRPr sz="14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sv-SE" sz="1400"/>
                  <a:t>Andel</a:t>
                </a:r>
                <a:r>
                  <a:rPr lang="sv-SE" sz="1400" baseline="0"/>
                  <a:t> i procent</a:t>
                </a:r>
                <a:endParaRPr lang="sv-SE" sz="1400"/>
              </a:p>
            </c:rich>
          </c:tx>
          <c:overlay val="0"/>
          <c:spPr>
            <a:noFill/>
            <a:ln>
              <a:noFill/>
            </a:ln>
            <a:effectLst/>
          </c:spPr>
          <c:txPr>
            <a:bodyPr rot="-5400000" spcFirstLastPara="1" vertOverflow="ellipsis" vert="horz" wrap="square" anchor="ctr" anchorCtr="1"/>
            <a:lstStyle/>
            <a:p>
              <a:pPr>
                <a:defRPr sz="14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073906592"/>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sz="1400">
          <a:solidFill>
            <a:sysClr val="windowText" lastClr="000000"/>
          </a:solidFill>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'L01'!$A$81</c:f>
          <c:strCache>
            <c:ptCount val="1"/>
            <c:pt idx="0">
              <c:v>Tränar minst tre gånger i veckan</c:v>
            </c:pt>
          </c:strCache>
        </c:strRef>
      </c:tx>
      <c:overlay val="0"/>
      <c:spPr>
        <a:noFill/>
        <a:ln>
          <a:noFill/>
        </a:ln>
        <a:effectLst/>
      </c:spPr>
      <c:txPr>
        <a:bodyPr rot="0" spcFirstLastPara="1" vertOverflow="ellipsis" vert="horz" wrap="square" anchor="ctr" anchorCtr="1"/>
        <a:lstStyle/>
        <a:p>
          <a:pPr>
            <a:defRPr sz="18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sv-SE"/>
        </a:p>
      </c:txPr>
    </c:title>
    <c:autoTitleDeleted val="0"/>
    <c:plotArea>
      <c:layout/>
      <c:barChart>
        <c:barDir val="bar"/>
        <c:grouping val="clustered"/>
        <c:varyColors val="0"/>
        <c:ser>
          <c:idx val="0"/>
          <c:order val="0"/>
          <c:tx>
            <c:v>2026 Totalt</c:v>
          </c:tx>
          <c:spPr>
            <a:solidFill>
              <a:srgbClr val="9F9F9F"/>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'L01'!$B$47:$B$62</c15:sqref>
                  </c15:fullRef>
                </c:ext>
              </c:extLst>
              <c:f>('L01'!$B$51,'L01'!$B$57,'L01'!$B$60:$B$62)</c:f>
              <c:strCache>
                <c:ptCount val="5"/>
                <c:pt idx="0">
                  <c:v>Norra länsdelen</c:v>
                </c:pt>
                <c:pt idx="1">
                  <c:v>Södra länsdelen</c:v>
                </c:pt>
                <c:pt idx="2">
                  <c:v>Västra länsdelen</c:v>
                </c:pt>
                <c:pt idx="3">
                  <c:v>Örebro kommun</c:v>
                </c:pt>
                <c:pt idx="4">
                  <c:v>Örebro län</c:v>
                </c:pt>
              </c:strCache>
            </c:strRef>
          </c:cat>
          <c:val>
            <c:numRef>
              <c:extLst>
                <c:ext xmlns:c15="http://schemas.microsoft.com/office/drawing/2012/chart" uri="{02D57815-91ED-43cb-92C2-25804820EDAC}">
                  <c15:fullRef>
                    <c15:sqref>'L01'!$E$47:$E$62</c15:sqref>
                  </c15:fullRef>
                </c:ext>
              </c:extLst>
              <c:f>('L01'!$E$51,'L01'!$E$57,'L01'!$E$60:$E$62)</c:f>
              <c:numCache>
                <c:formatCode>0</c:formatCode>
                <c:ptCount val="5"/>
                <c:pt idx="0">
                  <c:v>40.625</c:v>
                </c:pt>
                <c:pt idx="1">
                  <c:v>49.230769230769234</c:v>
                </c:pt>
                <c:pt idx="2">
                  <c:v>44.230769230769234</c:v>
                </c:pt>
                <c:pt idx="3">
                  <c:v>63.34661354581673</c:v>
                </c:pt>
                <c:pt idx="4">
                  <c:v>56.75</c:v>
                </c:pt>
              </c:numCache>
            </c:numRef>
          </c:val>
          <c:extLst>
            <c:ext xmlns:c16="http://schemas.microsoft.com/office/drawing/2014/chart" uri="{C3380CC4-5D6E-409C-BE32-E72D297353CC}">
              <c16:uniqueId val="{00000000-EEE1-4845-BB5B-52C7A76B39B4}"/>
            </c:ext>
          </c:extLst>
        </c:ser>
        <c:ser>
          <c:idx val="1"/>
          <c:order val="1"/>
          <c:tx>
            <c:v>2023 Totalt</c:v>
          </c:tx>
          <c:spPr>
            <a:solidFill>
              <a:srgbClr val="9F9F9F">
                <a:alpha val="40000"/>
              </a:srgb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ysClr val="windowText" lastClr="000000">
                        <a:alpha val="75000"/>
                      </a:sysClr>
                    </a:solidFill>
                    <a:latin typeface="Arial" panose="020B0604020202020204" pitchFamily="34" charset="0"/>
                    <a:ea typeface="+mn-ea"/>
                    <a:cs typeface="Arial" panose="020B0604020202020204" pitchFamily="34" charset="0"/>
                  </a:defRPr>
                </a:pPr>
                <a:endParaRPr lang="sv-S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'L01'!$B$47:$B$62</c15:sqref>
                  </c15:fullRef>
                </c:ext>
              </c:extLst>
              <c:f>('L01'!$B$51,'L01'!$B$57,'L01'!$B$60:$B$62)</c:f>
              <c:strCache>
                <c:ptCount val="5"/>
                <c:pt idx="0">
                  <c:v>Norra länsdelen</c:v>
                </c:pt>
                <c:pt idx="1">
                  <c:v>Södra länsdelen</c:v>
                </c:pt>
                <c:pt idx="2">
                  <c:v>Västra länsdelen</c:v>
                </c:pt>
                <c:pt idx="3">
                  <c:v>Örebro kommun</c:v>
                </c:pt>
                <c:pt idx="4">
                  <c:v>Örebro län</c:v>
                </c:pt>
              </c:strCache>
            </c:strRef>
          </c:cat>
          <c:val>
            <c:numRef>
              <c:extLst>
                <c:ext xmlns:c15="http://schemas.microsoft.com/office/drawing/2012/chart" uri="{02D57815-91ED-43cb-92C2-25804820EDAC}">
                  <c15:fullRef>
                    <c15:sqref>'L01'!$E$63:$E$78</c15:sqref>
                  </c15:fullRef>
                </c:ext>
              </c:extLst>
              <c:f>('L01'!$E$67,'L01'!$E$73,'L01'!$E$76:$E$78)</c:f>
              <c:numCache>
                <c:formatCode>0</c:formatCode>
                <c:ptCount val="5"/>
                <c:pt idx="0">
                  <c:v>58.620689655172413</c:v>
                </c:pt>
                <c:pt idx="1">
                  <c:v>54.545454545454547</c:v>
                </c:pt>
                <c:pt idx="2">
                  <c:v>41.860465116279073</c:v>
                </c:pt>
                <c:pt idx="3">
                  <c:v>61.363636363636367</c:v>
                </c:pt>
                <c:pt idx="4">
                  <c:v>57.19178082191781</c:v>
                </c:pt>
              </c:numCache>
            </c:numRef>
          </c:val>
          <c:extLst>
            <c:ext xmlns:c16="http://schemas.microsoft.com/office/drawing/2014/chart" uri="{C3380CC4-5D6E-409C-BE32-E72D297353CC}">
              <c16:uniqueId val="{00000001-EEE1-4845-BB5B-52C7A76B39B4}"/>
            </c:ext>
          </c:extLst>
        </c:ser>
        <c:dLbls>
          <c:dLblPos val="outEnd"/>
          <c:showLegendKey val="0"/>
          <c:showVal val="1"/>
          <c:showCatName val="0"/>
          <c:showSerName val="0"/>
          <c:showPercent val="0"/>
          <c:showBubbleSize val="0"/>
        </c:dLbls>
        <c:gapWidth val="60"/>
        <c:axId val="1073906592"/>
        <c:axId val="1073899376"/>
        <c:extLst/>
      </c:barChart>
      <c:catAx>
        <c:axId val="1073906592"/>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073899376"/>
        <c:crosses val="autoZero"/>
        <c:auto val="1"/>
        <c:lblAlgn val="ctr"/>
        <c:lblOffset val="100"/>
        <c:noMultiLvlLbl val="0"/>
      </c:catAx>
      <c:valAx>
        <c:axId val="1073899376"/>
        <c:scaling>
          <c:orientation val="minMax"/>
          <c:max val="100"/>
          <c:min val="0"/>
        </c:scaling>
        <c:delete val="0"/>
        <c:axPos val="t"/>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sv-SE" sz="1200"/>
                  <a:t>Andel</a:t>
                </a:r>
                <a:r>
                  <a:rPr lang="sv-SE" sz="1200" baseline="0"/>
                  <a:t> i procent</a:t>
                </a:r>
                <a:endParaRPr lang="sv-SE" sz="1200"/>
              </a:p>
            </c:rich>
          </c:tx>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073906592"/>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400">
          <a:solidFill>
            <a:sysClr val="windowText" lastClr="000000"/>
          </a:solidFill>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10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A01_ny26!$A$51</c:f>
          <c:strCache>
            <c:ptCount val="1"/>
            <c:pt idx="0">
              <c:v>Har du rökt cigaretter eller vape/e-cigaretter?</c:v>
            </c:pt>
          </c:strCache>
        </c:strRef>
      </c:tx>
      <c:overlay val="0"/>
      <c:spPr>
        <a:noFill/>
        <a:ln>
          <a:noFill/>
        </a:ln>
        <a:effectLst/>
      </c:spPr>
      <c:txPr>
        <a:bodyPr rot="0" spcFirstLastPara="1" vertOverflow="ellipsis" vert="horz" wrap="square" anchor="ctr" anchorCtr="1"/>
        <a:lstStyle/>
        <a:p>
          <a:pPr>
            <a:defRPr sz="16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sv-SE"/>
        </a:p>
      </c:txPr>
    </c:title>
    <c:autoTitleDeleted val="0"/>
    <c:plotArea>
      <c:layout>
        <c:manualLayout>
          <c:layoutTarget val="inner"/>
          <c:xMode val="edge"/>
          <c:yMode val="edge"/>
          <c:x val="0.16657627944764605"/>
          <c:y val="9.7365257885068168E-2"/>
          <c:w val="0.80891562270300321"/>
          <c:h val="0.78984434959811578"/>
        </c:manualLayout>
      </c:layout>
      <c:barChart>
        <c:barDir val="bar"/>
        <c:grouping val="stacked"/>
        <c:varyColors val="0"/>
        <c:ser>
          <c:idx val="0"/>
          <c:order val="0"/>
          <c:tx>
            <c:strRef>
              <c:f>A01_ny26!$D$118</c:f>
              <c:strCache>
                <c:ptCount val="1"/>
                <c:pt idx="0">
                  <c:v>Nej</c:v>
                </c:pt>
              </c:strCache>
            </c:strRef>
          </c:tx>
          <c:spPr>
            <a:solidFill>
              <a:srgbClr val="008B39"/>
            </a:solidFill>
            <a:ln>
              <a:noFill/>
            </a:ln>
            <a:effectLst/>
          </c:spPr>
          <c:invertIfNegative val="0"/>
          <c:dPt>
            <c:idx val="1"/>
            <c:invertIfNegative val="0"/>
            <c:bubble3D val="0"/>
            <c:spPr>
              <a:solidFill>
                <a:srgbClr val="008B39">
                  <a:alpha val="60000"/>
                </a:srgbClr>
              </a:solidFill>
              <a:ln>
                <a:noFill/>
              </a:ln>
              <a:effectLst/>
            </c:spPr>
            <c:extLst>
              <c:ext xmlns:c16="http://schemas.microsoft.com/office/drawing/2014/chart" uri="{C3380CC4-5D6E-409C-BE32-E72D297353CC}">
                <c16:uniqueId val="{0000001D-097B-42CA-AA35-0FE88112C636}"/>
              </c:ext>
            </c:extLst>
          </c:dPt>
          <c:dPt>
            <c:idx val="4"/>
            <c:invertIfNegative val="0"/>
            <c:bubble3D val="0"/>
            <c:spPr>
              <a:solidFill>
                <a:srgbClr val="008B39">
                  <a:alpha val="60000"/>
                </a:srgbClr>
              </a:solidFill>
              <a:ln>
                <a:noFill/>
              </a:ln>
              <a:effectLst/>
            </c:spPr>
            <c:extLst>
              <c:ext xmlns:c16="http://schemas.microsoft.com/office/drawing/2014/chart" uri="{C3380CC4-5D6E-409C-BE32-E72D297353CC}">
                <c16:uniqueId val="{00000041-097B-42CA-AA35-0FE88112C636}"/>
              </c:ext>
            </c:extLst>
          </c:dPt>
          <c:dPt>
            <c:idx val="7"/>
            <c:invertIfNegative val="0"/>
            <c:bubble3D val="0"/>
            <c:spPr>
              <a:solidFill>
                <a:srgbClr val="008B39">
                  <a:alpha val="60000"/>
                </a:srgbClr>
              </a:solidFill>
              <a:ln>
                <a:noFill/>
              </a:ln>
              <a:effectLst/>
            </c:spPr>
            <c:extLst>
              <c:ext xmlns:c16="http://schemas.microsoft.com/office/drawing/2014/chart" uri="{C3380CC4-5D6E-409C-BE32-E72D297353CC}">
                <c16:uniqueId val="{00000059-097B-42CA-AA35-0FE88112C636}"/>
              </c:ext>
            </c:extLst>
          </c:dPt>
          <c:dPt>
            <c:idx val="10"/>
            <c:invertIfNegative val="0"/>
            <c:bubble3D val="0"/>
            <c:spPr>
              <a:solidFill>
                <a:srgbClr val="008B39">
                  <a:alpha val="60000"/>
                </a:srgbClr>
              </a:solidFill>
              <a:ln>
                <a:noFill/>
              </a:ln>
              <a:effectLst/>
            </c:spPr>
            <c:extLst>
              <c:ext xmlns:c16="http://schemas.microsoft.com/office/drawing/2014/chart" uri="{C3380CC4-5D6E-409C-BE32-E72D297353CC}">
                <c16:uniqueId val="{0000005B-097B-42CA-AA35-0FE88112C636}"/>
              </c:ext>
            </c:extLst>
          </c:dPt>
          <c:dPt>
            <c:idx val="12"/>
            <c:invertIfNegative val="0"/>
            <c:bubble3D val="0"/>
            <c:spPr>
              <a:solidFill>
                <a:srgbClr val="008B39">
                  <a:alpha val="60000"/>
                </a:srgbClr>
              </a:solidFill>
              <a:ln>
                <a:noFill/>
              </a:ln>
              <a:effectLst/>
            </c:spPr>
            <c:extLst>
              <c:ext xmlns:c16="http://schemas.microsoft.com/office/drawing/2014/chart" uri="{C3380CC4-5D6E-409C-BE32-E72D297353CC}">
                <c16:uniqueId val="{0000005D-097B-42CA-AA35-0FE88112C636}"/>
              </c:ext>
            </c:extLst>
          </c:dPt>
          <c:dPt>
            <c:idx val="14"/>
            <c:invertIfNegative val="0"/>
            <c:bubble3D val="0"/>
            <c:spPr>
              <a:solidFill>
                <a:srgbClr val="008B39">
                  <a:alpha val="60000"/>
                </a:srgbClr>
              </a:solidFill>
              <a:ln>
                <a:noFill/>
              </a:ln>
              <a:effectLst/>
            </c:spPr>
            <c:extLst>
              <c:ext xmlns:c16="http://schemas.microsoft.com/office/drawing/2014/chart" uri="{C3380CC4-5D6E-409C-BE32-E72D297353CC}">
                <c16:uniqueId val="{0000005F-097B-42CA-AA35-0FE88112C636}"/>
              </c:ext>
            </c:extLst>
          </c:dPt>
          <c:dLbls>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xmlns:c15="http://schemas.microsoft.com/office/drawing/2012/chart" uri="{02D57815-91ED-43cb-92C2-25804820EDAC}">
                  <c15:fullRef>
                    <c15:sqref>A01_ny26!$A$119:$C$218</c15:sqref>
                  </c15:fullRef>
                </c:ext>
              </c:extLst>
              <c:f>(A01_ny26!$A$147:$C$149,A01_ny26!$A$184:$C$186,A01_ny26!$A$210:$C$218)</c:f>
              <c:multiLvlStrCache>
                <c:ptCount val="15"/>
                <c:lvl>
                  <c:pt idx="0">
                    <c:v>2026</c:v>
                  </c:pt>
                  <c:pt idx="1">
                    <c:v>2023</c:v>
                  </c:pt>
                  <c:pt idx="3">
                    <c:v>2026</c:v>
                  </c:pt>
                  <c:pt idx="4">
                    <c:v>2023</c:v>
                  </c:pt>
                  <c:pt idx="6">
                    <c:v>2026</c:v>
                  </c:pt>
                  <c:pt idx="7">
                    <c:v>2023</c:v>
                  </c:pt>
                  <c:pt idx="9">
                    <c:v>2026</c:v>
                  </c:pt>
                  <c:pt idx="10">
                    <c:v>2023</c:v>
                  </c:pt>
                  <c:pt idx="11">
                    <c:v>2026</c:v>
                  </c:pt>
                  <c:pt idx="12">
                    <c:v>2023</c:v>
                  </c:pt>
                  <c:pt idx="13">
                    <c:v>2026</c:v>
                  </c:pt>
                  <c:pt idx="14">
                    <c:v>2023</c:v>
                  </c:pt>
                </c:lvl>
                <c:lvl>
                  <c:pt idx="0">
                    <c:v>Totalt</c:v>
                  </c:pt>
                  <c:pt idx="3">
                    <c:v>Totalt</c:v>
                  </c:pt>
                  <c:pt idx="6">
                    <c:v>Totalt</c:v>
                  </c:pt>
                  <c:pt idx="9">
                    <c:v>Tjejer</c:v>
                  </c:pt>
                  <c:pt idx="11">
                    <c:v>Killar</c:v>
                  </c:pt>
                  <c:pt idx="13">
                    <c:v>Totalt</c:v>
                  </c:pt>
                </c:lvl>
                <c:lvl>
                  <c:pt idx="2">
                    <c:v> </c:v>
                  </c:pt>
                  <c:pt idx="5">
                    <c:v> </c:v>
                  </c:pt>
                  <c:pt idx="8">
                    <c:v> </c:v>
                  </c:pt>
                  <c:pt idx="9">
                    <c:v>Örebro län</c:v>
                  </c:pt>
                </c:lvl>
              </c:multiLvlStrCache>
            </c:multiLvlStrRef>
          </c:cat>
          <c:val>
            <c:numRef>
              <c:extLst>
                <c:ext xmlns:c15="http://schemas.microsoft.com/office/drawing/2012/chart" uri="{02D57815-91ED-43cb-92C2-25804820EDAC}">
                  <c15:fullRef>
                    <c15:sqref>A01_ny26!$D$119:$D$218</c15:sqref>
                  </c15:fullRef>
                </c:ext>
              </c:extLst>
              <c:f>(A01_ny26!$D$147:$D$149,A01_ny26!$D$184:$D$186,A01_ny26!$D$210:$D$218)</c:f>
              <c:numCache>
                <c:formatCode>0;;;</c:formatCode>
                <c:ptCount val="15"/>
                <c:pt idx="0">
                  <c:v>93.103448275862064</c:v>
                </c:pt>
                <c:pt idx="1">
                  <c:v>73.07692307692308</c:v>
                </c:pt>
                <c:pt idx="3">
                  <c:v>75</c:v>
                </c:pt>
                <c:pt idx="4">
                  <c:v>79.069767441860463</c:v>
                </c:pt>
                <c:pt idx="6">
                  <c:v>78.260869565217391</c:v>
                </c:pt>
                <c:pt idx="7">
                  <c:v>70.270270270270274</c:v>
                </c:pt>
                <c:pt idx="9">
                  <c:v>80.821917808219183</c:v>
                </c:pt>
                <c:pt idx="10">
                  <c:v>78.021978021978029</c:v>
                </c:pt>
                <c:pt idx="11">
                  <c:v>78.604651162790702</c:v>
                </c:pt>
                <c:pt idx="12">
                  <c:v>69.798657718120808</c:v>
                </c:pt>
                <c:pt idx="13">
                  <c:v>78.835978835978835</c:v>
                </c:pt>
                <c:pt idx="14">
                  <c:v>71.595330739299612</c:v>
                </c:pt>
              </c:numCache>
            </c:numRef>
          </c:val>
          <c:extLst>
            <c:ext xmlns:c15="http://schemas.microsoft.com/office/drawing/2012/chart" uri="{02D57815-91ED-43cb-92C2-25804820EDAC}">
              <c15:categoryFilterExceptions>
                <c15:categoryFilterException>
                  <c15:sqref>A01_ny26!$D$120</c15:sqref>
                  <c15:spPr xmlns:c15="http://schemas.microsoft.com/office/drawing/2012/chart">
                    <a:solidFill>
                      <a:srgbClr val="008B39">
                        <a:alpha val="60000"/>
                      </a:srgbClr>
                    </a:solidFill>
                    <a:ln>
                      <a:noFill/>
                    </a:ln>
                    <a:effectLst/>
                  </c15:spPr>
                  <c15:invertIfNegative val="0"/>
                  <c15:bubble3D val="0"/>
                </c15:categoryFilterException>
                <c15:categoryFilterException>
                  <c15:sqref>A01_ny26!$D$122</c15:sqref>
                  <c15:spPr xmlns:c15="http://schemas.microsoft.com/office/drawing/2012/chart">
                    <a:solidFill>
                      <a:srgbClr val="008B39">
                        <a:alpha val="60000"/>
                      </a:srgbClr>
                    </a:solidFill>
                    <a:ln>
                      <a:noFill/>
                    </a:ln>
                    <a:effectLst/>
                  </c15:spPr>
                  <c15:invertIfNegative val="0"/>
                  <c15:bubble3D val="0"/>
                </c15:categoryFilterException>
                <c15:categoryFilterException>
                  <c15:sqref>A01_ny26!$D$124</c15:sqref>
                  <c15:spPr xmlns:c15="http://schemas.microsoft.com/office/drawing/2012/chart">
                    <a:solidFill>
                      <a:srgbClr val="008B39">
                        <a:alpha val="60000"/>
                      </a:srgbClr>
                    </a:solidFill>
                    <a:ln>
                      <a:noFill/>
                    </a:ln>
                    <a:effectLst/>
                  </c15:spPr>
                  <c15:invertIfNegative val="0"/>
                  <c15:bubble3D val="0"/>
                </c15:categoryFilterException>
                <c15:categoryFilterException>
                  <c15:sqref>A01_ny26!$D$126</c15:sqref>
                  <c15:spPr xmlns:c15="http://schemas.microsoft.com/office/drawing/2012/chart">
                    <a:solidFill>
                      <a:srgbClr val="008B39">
                        <a:alpha val="60000"/>
                      </a:srgbClr>
                    </a:solidFill>
                    <a:ln>
                      <a:noFill/>
                    </a:ln>
                    <a:effectLst/>
                  </c15:spPr>
                  <c15:invertIfNegative val="0"/>
                  <c15:bubble3D val="0"/>
                </c15:categoryFilterException>
                <c15:categoryFilterException>
                  <c15:sqref>A01_ny26!$D$128</c15:sqref>
                  <c15:spPr xmlns:c15="http://schemas.microsoft.com/office/drawing/2012/chart">
                    <a:solidFill>
                      <a:srgbClr val="008B39">
                        <a:alpha val="60000"/>
                      </a:srgbClr>
                    </a:solidFill>
                    <a:ln>
                      <a:noFill/>
                    </a:ln>
                    <a:effectLst/>
                  </c15:spPr>
                  <c15:invertIfNegative val="0"/>
                  <c15:bubble3D val="0"/>
                </c15:categoryFilterException>
                <c15:categoryFilterException>
                  <c15:sqref>A01_ny26!$D$130</c15:sqref>
                  <c15:spPr xmlns:c15="http://schemas.microsoft.com/office/drawing/2012/chart">
                    <a:solidFill>
                      <a:srgbClr val="008B39">
                        <a:alpha val="60000"/>
                      </a:srgbClr>
                    </a:solidFill>
                    <a:ln>
                      <a:noFill/>
                    </a:ln>
                    <a:effectLst/>
                  </c15:spPr>
                  <c15:invertIfNegative val="0"/>
                  <c15:bubble3D val="0"/>
                </c15:categoryFilterException>
                <c15:categoryFilterException>
                  <c15:sqref>A01_ny26!$D$132</c15:sqref>
                  <c15:spPr xmlns:c15="http://schemas.microsoft.com/office/drawing/2012/chart">
                    <a:solidFill>
                      <a:srgbClr val="008B39">
                        <a:alpha val="60000"/>
                      </a:srgbClr>
                    </a:solidFill>
                    <a:ln>
                      <a:noFill/>
                    </a:ln>
                    <a:effectLst/>
                  </c15:spPr>
                  <c15:invertIfNegative val="0"/>
                  <c15:bubble3D val="0"/>
                </c15:categoryFilterException>
                <c15:categoryFilterException>
                  <c15:sqref>A01_ny26!$D$134</c15:sqref>
                  <c15:spPr xmlns:c15="http://schemas.microsoft.com/office/drawing/2012/chart">
                    <a:solidFill>
                      <a:srgbClr val="008B39">
                        <a:alpha val="60000"/>
                      </a:srgbClr>
                    </a:solidFill>
                    <a:ln>
                      <a:noFill/>
                    </a:ln>
                    <a:effectLst/>
                  </c15:spPr>
                  <c15:invertIfNegative val="0"/>
                  <c15:bubble3D val="0"/>
                </c15:categoryFilterException>
                <c15:categoryFilterException>
                  <c15:sqref>A01_ny26!$D$136</c15:sqref>
                  <c15:spPr xmlns:c15="http://schemas.microsoft.com/office/drawing/2012/chart">
                    <a:solidFill>
                      <a:srgbClr val="008B39">
                        <a:alpha val="60000"/>
                      </a:srgbClr>
                    </a:solidFill>
                    <a:ln>
                      <a:noFill/>
                    </a:ln>
                    <a:effectLst/>
                  </c15:spPr>
                  <c15:invertIfNegative val="0"/>
                  <c15:bubble3D val="0"/>
                </c15:categoryFilterException>
                <c15:categoryFilterException>
                  <c15:sqref>A01_ny26!$D$138</c15:sqref>
                  <c15:spPr xmlns:c15="http://schemas.microsoft.com/office/drawing/2012/chart">
                    <a:solidFill>
                      <a:srgbClr val="008B39">
                        <a:alpha val="60000"/>
                      </a:srgbClr>
                    </a:solidFill>
                    <a:ln>
                      <a:noFill/>
                    </a:ln>
                    <a:effectLst/>
                  </c15:spPr>
                  <c15:invertIfNegative val="0"/>
                  <c15:bubble3D val="0"/>
                </c15:categoryFilterException>
                <c15:categoryFilterException>
                  <c15:sqref>A01_ny26!$D$140</c15:sqref>
                  <c15:spPr xmlns:c15="http://schemas.microsoft.com/office/drawing/2012/chart">
                    <a:solidFill>
                      <a:srgbClr val="008B39">
                        <a:alpha val="60000"/>
                      </a:srgbClr>
                    </a:solidFill>
                    <a:ln>
                      <a:noFill/>
                    </a:ln>
                    <a:effectLst/>
                  </c15:spPr>
                  <c15:invertIfNegative val="0"/>
                  <c15:bubble3D val="0"/>
                </c15:categoryFilterException>
                <c15:categoryFilterException>
                  <c15:sqref>A01_ny26!$D$142</c15:sqref>
                  <c15:spPr xmlns:c15="http://schemas.microsoft.com/office/drawing/2012/chart">
                    <a:solidFill>
                      <a:srgbClr val="008B39">
                        <a:alpha val="60000"/>
                      </a:srgbClr>
                    </a:solidFill>
                    <a:ln>
                      <a:noFill/>
                    </a:ln>
                    <a:effectLst/>
                  </c15:spPr>
                  <c15:invertIfNegative val="0"/>
                  <c15:bubble3D val="0"/>
                </c15:categoryFilterException>
                <c15:categoryFilterException>
                  <c15:sqref>A01_ny26!$D$144</c15:sqref>
                  <c15:spPr xmlns:c15="http://schemas.microsoft.com/office/drawing/2012/chart">
                    <a:solidFill>
                      <a:srgbClr val="008B39">
                        <a:alpha val="60000"/>
                      </a:srgbClr>
                    </a:solidFill>
                    <a:ln>
                      <a:noFill/>
                    </a:ln>
                    <a:effectLst/>
                  </c15:spPr>
                  <c15:invertIfNegative val="0"/>
                  <c15:bubble3D val="0"/>
                </c15:categoryFilterException>
                <c15:categoryFilterException>
                  <c15:sqref>A01_ny26!$D$146</c15:sqref>
                  <c15:spPr xmlns:c15="http://schemas.microsoft.com/office/drawing/2012/chart">
                    <a:solidFill>
                      <a:srgbClr val="008B39">
                        <a:alpha val="60000"/>
                      </a:srgbClr>
                    </a:solidFill>
                    <a:ln>
                      <a:noFill/>
                    </a:ln>
                    <a:effectLst/>
                  </c15:spPr>
                  <c15:invertIfNegative val="0"/>
                  <c15:bubble3D val="0"/>
                </c15:categoryFilterException>
                <c15:categoryFilterException>
                  <c15:sqref>A01_ny26!$D$151</c15:sqref>
                  <c15:spPr xmlns:c15="http://schemas.microsoft.com/office/drawing/2012/chart">
                    <a:solidFill>
                      <a:srgbClr val="008B39">
                        <a:alpha val="60000"/>
                      </a:srgbClr>
                    </a:solidFill>
                    <a:ln>
                      <a:noFill/>
                    </a:ln>
                    <a:effectLst/>
                  </c15:spPr>
                  <c15:invertIfNegative val="0"/>
                  <c15:bubble3D val="0"/>
                </c15:categoryFilterException>
                <c15:categoryFilterException>
                  <c15:sqref>A01_ny26!$D$153</c15:sqref>
                  <c15:spPr xmlns:c15="http://schemas.microsoft.com/office/drawing/2012/chart">
                    <a:solidFill>
                      <a:srgbClr val="008B39">
                        <a:alpha val="60000"/>
                      </a:srgbClr>
                    </a:solidFill>
                    <a:ln>
                      <a:noFill/>
                    </a:ln>
                    <a:effectLst/>
                  </c15:spPr>
                  <c15:invertIfNegative val="0"/>
                  <c15:bubble3D val="0"/>
                </c15:categoryFilterException>
                <c15:categoryFilterException>
                  <c15:sqref>A01_ny26!$D$155</c15:sqref>
                  <c15:spPr xmlns:c15="http://schemas.microsoft.com/office/drawing/2012/chart">
                    <a:solidFill>
                      <a:srgbClr val="008B39">
                        <a:alpha val="60000"/>
                      </a:srgbClr>
                    </a:solidFill>
                    <a:ln>
                      <a:noFill/>
                    </a:ln>
                    <a:effectLst/>
                  </c15:spPr>
                  <c15:invertIfNegative val="0"/>
                  <c15:bubble3D val="0"/>
                </c15:categoryFilterException>
                <c15:categoryFilterException>
                  <c15:sqref>A01_ny26!$D$157</c15:sqref>
                  <c15:spPr xmlns:c15="http://schemas.microsoft.com/office/drawing/2012/chart">
                    <a:solidFill>
                      <a:srgbClr val="008B39">
                        <a:alpha val="60000"/>
                      </a:srgbClr>
                    </a:solidFill>
                    <a:ln>
                      <a:noFill/>
                    </a:ln>
                    <a:effectLst/>
                  </c15:spPr>
                  <c15:invertIfNegative val="0"/>
                  <c15:bubble3D val="0"/>
                </c15:categoryFilterException>
                <c15:categoryFilterException>
                  <c15:sqref>A01_ny26!$D$159</c15:sqref>
                  <c15:spPr xmlns:c15="http://schemas.microsoft.com/office/drawing/2012/chart">
                    <a:solidFill>
                      <a:srgbClr val="008B39">
                        <a:alpha val="60000"/>
                      </a:srgbClr>
                    </a:solidFill>
                    <a:ln>
                      <a:noFill/>
                    </a:ln>
                    <a:effectLst/>
                  </c15:spPr>
                  <c15:invertIfNegative val="0"/>
                  <c15:bubble3D val="0"/>
                </c15:categoryFilterException>
                <c15:categoryFilterException>
                  <c15:sqref>A01_ny26!$D$161</c15:sqref>
                  <c15:spPr xmlns:c15="http://schemas.microsoft.com/office/drawing/2012/chart">
                    <a:solidFill>
                      <a:srgbClr val="008B39">
                        <a:alpha val="60000"/>
                      </a:srgbClr>
                    </a:solidFill>
                    <a:ln>
                      <a:noFill/>
                    </a:ln>
                    <a:effectLst/>
                  </c15:spPr>
                  <c15:invertIfNegative val="0"/>
                  <c15:bubble3D val="0"/>
                </c15:categoryFilterException>
                <c15:categoryFilterException>
                  <c15:sqref>A01_ny26!$D$163</c15:sqref>
                  <c15:spPr xmlns:c15="http://schemas.microsoft.com/office/drawing/2012/chart">
                    <a:solidFill>
                      <a:srgbClr val="008B39">
                        <a:alpha val="60000"/>
                      </a:srgbClr>
                    </a:solidFill>
                    <a:ln>
                      <a:noFill/>
                    </a:ln>
                    <a:effectLst/>
                  </c15:spPr>
                  <c15:invertIfNegative val="0"/>
                  <c15:bubble3D val="0"/>
                </c15:categoryFilterException>
                <c15:categoryFilterException>
                  <c15:sqref>A01_ny26!$D$165</c15:sqref>
                  <c15:spPr xmlns:c15="http://schemas.microsoft.com/office/drawing/2012/chart">
                    <a:solidFill>
                      <a:srgbClr val="008B39">
                        <a:alpha val="60000"/>
                      </a:srgbClr>
                    </a:solidFill>
                    <a:ln>
                      <a:noFill/>
                    </a:ln>
                    <a:effectLst/>
                  </c15:spPr>
                  <c15:invertIfNegative val="0"/>
                  <c15:bubble3D val="0"/>
                </c15:categoryFilterException>
                <c15:categoryFilterException>
                  <c15:sqref>A01_ny26!$D$167</c15:sqref>
                  <c15:spPr xmlns:c15="http://schemas.microsoft.com/office/drawing/2012/chart">
                    <a:solidFill>
                      <a:srgbClr val="008B39">
                        <a:alpha val="60000"/>
                      </a:srgbClr>
                    </a:solidFill>
                    <a:ln>
                      <a:noFill/>
                    </a:ln>
                    <a:effectLst/>
                  </c15:spPr>
                  <c15:invertIfNegative val="0"/>
                  <c15:bubble3D val="0"/>
                </c15:categoryFilterException>
                <c15:categoryFilterException>
                  <c15:sqref>A01_ny26!$D$169</c15:sqref>
                  <c15:spPr xmlns:c15="http://schemas.microsoft.com/office/drawing/2012/chart">
                    <a:solidFill>
                      <a:srgbClr val="008B39">
                        <a:alpha val="60000"/>
                      </a:srgbClr>
                    </a:solidFill>
                    <a:ln>
                      <a:noFill/>
                    </a:ln>
                    <a:effectLst/>
                  </c15:spPr>
                  <c15:invertIfNegative val="0"/>
                  <c15:bubble3D val="0"/>
                </c15:categoryFilterException>
                <c15:categoryFilterException>
                  <c15:sqref>A01_ny26!$D$171</c15:sqref>
                  <c15:spPr xmlns:c15="http://schemas.microsoft.com/office/drawing/2012/chart">
                    <a:solidFill>
                      <a:srgbClr val="008B39">
                        <a:alpha val="60000"/>
                      </a:srgbClr>
                    </a:solidFill>
                    <a:ln>
                      <a:noFill/>
                    </a:ln>
                    <a:effectLst/>
                  </c15:spPr>
                  <c15:invertIfNegative val="0"/>
                  <c15:bubble3D val="0"/>
                </c15:categoryFilterException>
                <c15:categoryFilterException>
                  <c15:sqref>A01_ny26!$D$173</c15:sqref>
                  <c15:spPr xmlns:c15="http://schemas.microsoft.com/office/drawing/2012/chart">
                    <a:solidFill>
                      <a:srgbClr val="008B39">
                        <a:alpha val="60000"/>
                      </a:srgbClr>
                    </a:solidFill>
                    <a:ln>
                      <a:noFill/>
                    </a:ln>
                    <a:effectLst/>
                  </c15:spPr>
                  <c15:invertIfNegative val="0"/>
                  <c15:bubble3D val="0"/>
                </c15:categoryFilterException>
                <c15:categoryFilterException>
                  <c15:sqref>A01_ny26!$D$175</c15:sqref>
                  <c15:spPr xmlns:c15="http://schemas.microsoft.com/office/drawing/2012/chart">
                    <a:solidFill>
                      <a:srgbClr val="008B39">
                        <a:alpha val="60000"/>
                      </a:srgbClr>
                    </a:solidFill>
                    <a:ln>
                      <a:noFill/>
                    </a:ln>
                    <a:effectLst/>
                  </c15:spPr>
                  <c15:invertIfNegative val="0"/>
                  <c15:bubble3D val="0"/>
                </c15:categoryFilterException>
                <c15:categoryFilterException>
                  <c15:sqref>A01_ny26!$D$177</c15:sqref>
                  <c15:spPr xmlns:c15="http://schemas.microsoft.com/office/drawing/2012/chart">
                    <a:solidFill>
                      <a:srgbClr val="008B39">
                        <a:alpha val="60000"/>
                      </a:srgbClr>
                    </a:solidFill>
                    <a:ln>
                      <a:noFill/>
                    </a:ln>
                    <a:effectLst/>
                  </c15:spPr>
                  <c15:invertIfNegative val="0"/>
                  <c15:bubble3D val="0"/>
                </c15:categoryFilterException>
                <c15:categoryFilterException>
                  <c15:sqref>A01_ny26!$D$179</c15:sqref>
                  <c15:spPr xmlns:c15="http://schemas.microsoft.com/office/drawing/2012/chart">
                    <a:solidFill>
                      <a:srgbClr val="008B39">
                        <a:alpha val="60000"/>
                      </a:srgbClr>
                    </a:solidFill>
                    <a:ln>
                      <a:noFill/>
                    </a:ln>
                    <a:effectLst/>
                  </c15:spPr>
                  <c15:invertIfNegative val="0"/>
                  <c15:bubble3D val="0"/>
                </c15:categoryFilterException>
                <c15:categoryFilterException>
                  <c15:sqref>A01_ny26!$D$181</c15:sqref>
                  <c15:spPr xmlns:c15="http://schemas.microsoft.com/office/drawing/2012/chart">
                    <a:solidFill>
                      <a:srgbClr val="008B39">
                        <a:alpha val="60000"/>
                      </a:srgbClr>
                    </a:solidFill>
                    <a:ln>
                      <a:noFill/>
                    </a:ln>
                    <a:effectLst/>
                  </c15:spPr>
                  <c15:invertIfNegative val="0"/>
                  <c15:bubble3D val="0"/>
                </c15:categoryFilterException>
                <c15:categoryFilterException>
                  <c15:sqref>A01_ny26!$D$183</c15:sqref>
                  <c15:spPr xmlns:c15="http://schemas.microsoft.com/office/drawing/2012/chart">
                    <a:solidFill>
                      <a:srgbClr val="008B39">
                        <a:alpha val="60000"/>
                      </a:srgbClr>
                    </a:solidFill>
                    <a:ln>
                      <a:noFill/>
                    </a:ln>
                    <a:effectLst/>
                  </c15:spPr>
                  <c15:invertIfNegative val="0"/>
                  <c15:bubble3D val="0"/>
                </c15:categoryFilterException>
                <c15:categoryFilterException>
                  <c15:sqref>A01_ny26!$D$188</c15:sqref>
                  <c15:spPr xmlns:c15="http://schemas.microsoft.com/office/drawing/2012/chart">
                    <a:solidFill>
                      <a:srgbClr val="008B39">
                        <a:alpha val="60000"/>
                      </a:srgbClr>
                    </a:solidFill>
                    <a:ln>
                      <a:noFill/>
                    </a:ln>
                    <a:effectLst/>
                  </c15:spPr>
                  <c15:invertIfNegative val="0"/>
                  <c15:bubble3D val="0"/>
                </c15:categoryFilterException>
                <c15:categoryFilterException>
                  <c15:sqref>A01_ny26!$D$190</c15:sqref>
                  <c15:spPr xmlns:c15="http://schemas.microsoft.com/office/drawing/2012/chart">
                    <a:solidFill>
                      <a:srgbClr val="008B39">
                        <a:alpha val="60000"/>
                      </a:srgbClr>
                    </a:solidFill>
                    <a:ln>
                      <a:noFill/>
                    </a:ln>
                    <a:effectLst/>
                  </c15:spPr>
                  <c15:invertIfNegative val="0"/>
                  <c15:bubble3D val="0"/>
                </c15:categoryFilterException>
                <c15:categoryFilterException>
                  <c15:sqref>A01_ny26!$D$192</c15:sqref>
                  <c15:spPr xmlns:c15="http://schemas.microsoft.com/office/drawing/2012/chart">
                    <a:solidFill>
                      <a:srgbClr val="008B39">
                        <a:alpha val="60000"/>
                      </a:srgbClr>
                    </a:solidFill>
                    <a:ln>
                      <a:noFill/>
                    </a:ln>
                    <a:effectLst/>
                  </c15:spPr>
                  <c15:invertIfNegative val="0"/>
                  <c15:bubble3D val="0"/>
                </c15:categoryFilterException>
                <c15:categoryFilterException>
                  <c15:sqref>A01_ny26!$D$194</c15:sqref>
                  <c15:spPr xmlns:c15="http://schemas.microsoft.com/office/drawing/2012/chart">
                    <a:solidFill>
                      <a:srgbClr val="008B39">
                        <a:alpha val="60000"/>
                      </a:srgbClr>
                    </a:solidFill>
                    <a:ln>
                      <a:noFill/>
                    </a:ln>
                    <a:effectLst/>
                  </c15:spPr>
                  <c15:invertIfNegative val="0"/>
                  <c15:bubble3D val="0"/>
                </c15:categoryFilterException>
                <c15:categoryFilterException>
                  <c15:sqref>A01_ny26!$D$196</c15:sqref>
                  <c15:spPr xmlns:c15="http://schemas.microsoft.com/office/drawing/2012/chart">
                    <a:solidFill>
                      <a:srgbClr val="008B39">
                        <a:alpha val="60000"/>
                      </a:srgbClr>
                    </a:solidFill>
                    <a:ln>
                      <a:noFill/>
                    </a:ln>
                    <a:effectLst/>
                  </c15:spPr>
                  <c15:invertIfNegative val="0"/>
                  <c15:bubble3D val="0"/>
                </c15:categoryFilterException>
                <c15:categoryFilterException>
                  <c15:sqref>A01_ny26!$D$198</c15:sqref>
                  <c15:spPr xmlns:c15="http://schemas.microsoft.com/office/drawing/2012/chart">
                    <a:solidFill>
                      <a:srgbClr val="008B39">
                        <a:alpha val="60000"/>
                      </a:srgbClr>
                    </a:solidFill>
                    <a:ln>
                      <a:noFill/>
                    </a:ln>
                    <a:effectLst/>
                  </c15:spPr>
                  <c15:invertIfNegative val="0"/>
                  <c15:bubble3D val="0"/>
                </c15:categoryFilterException>
                <c15:categoryFilterException>
                  <c15:sqref>A01_ny26!$D$200</c15:sqref>
                  <c15:spPr xmlns:c15="http://schemas.microsoft.com/office/drawing/2012/chart">
                    <a:solidFill>
                      <a:srgbClr val="008B39">
                        <a:alpha val="60000"/>
                      </a:srgbClr>
                    </a:solidFill>
                    <a:ln>
                      <a:noFill/>
                    </a:ln>
                    <a:effectLst/>
                  </c15:spPr>
                  <c15:invertIfNegative val="0"/>
                  <c15:bubble3D val="0"/>
                </c15:categoryFilterException>
                <c15:categoryFilterException>
                  <c15:sqref>A01_ny26!$D$202</c15:sqref>
                  <c15:spPr xmlns:c15="http://schemas.microsoft.com/office/drawing/2012/chart">
                    <a:solidFill>
                      <a:srgbClr val="008B39">
                        <a:alpha val="60000"/>
                      </a:srgbClr>
                    </a:solidFill>
                    <a:ln>
                      <a:noFill/>
                    </a:ln>
                    <a:effectLst/>
                  </c15:spPr>
                  <c15:invertIfNegative val="0"/>
                  <c15:bubble3D val="0"/>
                </c15:categoryFilterException>
                <c15:categoryFilterException>
                  <c15:sqref>A01_ny26!$D$204</c15:sqref>
                  <c15:spPr xmlns:c15="http://schemas.microsoft.com/office/drawing/2012/chart">
                    <a:solidFill>
                      <a:srgbClr val="008B39">
                        <a:alpha val="60000"/>
                      </a:srgbClr>
                    </a:solidFill>
                    <a:ln>
                      <a:noFill/>
                    </a:ln>
                    <a:effectLst/>
                  </c15:spPr>
                  <c15:invertIfNegative val="0"/>
                  <c15:bubble3D val="0"/>
                </c15:categoryFilterException>
                <c15:categoryFilterException>
                  <c15:sqref>A01_ny26!$D$207</c15:sqref>
                  <c15:spPr xmlns:c15="http://schemas.microsoft.com/office/drawing/2012/chart">
                    <a:solidFill>
                      <a:srgbClr val="008B39">
                        <a:alpha val="60000"/>
                      </a:srgbClr>
                    </a:solidFill>
                    <a:ln>
                      <a:noFill/>
                    </a:ln>
                    <a:effectLst/>
                  </c15:spPr>
                  <c15:invertIfNegative val="0"/>
                  <c15:bubble3D val="0"/>
                </c15:categoryFilterException>
                <c15:categoryFilterException>
                  <c15:sqref>A01_ny26!$D$209</c15:sqref>
                  <c15:spPr xmlns:c15="http://schemas.microsoft.com/office/drawing/2012/chart">
                    <a:solidFill>
                      <a:srgbClr val="008B39">
                        <a:alpha val="60000"/>
                      </a:srgbClr>
                    </a:solidFill>
                    <a:ln>
                      <a:noFill/>
                    </a:ln>
                    <a:effectLst/>
                  </c15:spPr>
                  <c15:invertIfNegative val="0"/>
                  <c15:bubble3D val="0"/>
                </c15:categoryFilterException>
              </c15:categoryFilterExceptions>
            </c:ext>
            <c:ext xmlns:c16="http://schemas.microsoft.com/office/drawing/2014/chart" uri="{C3380CC4-5D6E-409C-BE32-E72D297353CC}">
              <c16:uniqueId val="{00000060-097B-42CA-AA35-0FE88112C636}"/>
            </c:ext>
          </c:extLst>
        </c:ser>
        <c:ser>
          <c:idx val="1"/>
          <c:order val="1"/>
          <c:tx>
            <c:strRef>
              <c:f>A01_ny26!$E$118</c:f>
              <c:strCache>
                <c:ptCount val="1"/>
                <c:pt idx="0">
                  <c:v>Ja, en eller flera gånger</c:v>
                </c:pt>
              </c:strCache>
            </c:strRef>
          </c:tx>
          <c:spPr>
            <a:solidFill>
              <a:srgbClr val="FFCC66"/>
            </a:solidFill>
            <a:ln>
              <a:noFill/>
            </a:ln>
            <a:effectLst/>
          </c:spPr>
          <c:invertIfNegative val="0"/>
          <c:dPt>
            <c:idx val="1"/>
            <c:invertIfNegative val="0"/>
            <c:bubble3D val="0"/>
            <c:spPr>
              <a:solidFill>
                <a:srgbClr val="FFCC66">
                  <a:alpha val="60000"/>
                </a:srgbClr>
              </a:solidFill>
              <a:ln>
                <a:noFill/>
              </a:ln>
              <a:effectLst/>
            </c:spPr>
            <c:extLst>
              <c:ext xmlns:c16="http://schemas.microsoft.com/office/drawing/2014/chart" uri="{C3380CC4-5D6E-409C-BE32-E72D297353CC}">
                <c16:uniqueId val="{0000007E-097B-42CA-AA35-0FE88112C636}"/>
              </c:ext>
            </c:extLst>
          </c:dPt>
          <c:dPt>
            <c:idx val="4"/>
            <c:invertIfNegative val="0"/>
            <c:bubble3D val="0"/>
            <c:spPr>
              <a:solidFill>
                <a:srgbClr val="FFCC66">
                  <a:alpha val="60000"/>
                </a:srgbClr>
              </a:solidFill>
              <a:ln>
                <a:noFill/>
              </a:ln>
              <a:effectLst/>
            </c:spPr>
            <c:extLst>
              <c:ext xmlns:c16="http://schemas.microsoft.com/office/drawing/2014/chart" uri="{C3380CC4-5D6E-409C-BE32-E72D297353CC}">
                <c16:uniqueId val="{000000A2-097B-42CA-AA35-0FE88112C636}"/>
              </c:ext>
            </c:extLst>
          </c:dPt>
          <c:dPt>
            <c:idx val="7"/>
            <c:invertIfNegative val="0"/>
            <c:bubble3D val="0"/>
            <c:spPr>
              <a:solidFill>
                <a:srgbClr val="FFCC66">
                  <a:alpha val="60000"/>
                </a:srgbClr>
              </a:solidFill>
              <a:ln>
                <a:noFill/>
              </a:ln>
              <a:effectLst/>
            </c:spPr>
            <c:extLst>
              <c:ext xmlns:c16="http://schemas.microsoft.com/office/drawing/2014/chart" uri="{C3380CC4-5D6E-409C-BE32-E72D297353CC}">
                <c16:uniqueId val="{000000BA-097B-42CA-AA35-0FE88112C636}"/>
              </c:ext>
            </c:extLst>
          </c:dPt>
          <c:dPt>
            <c:idx val="10"/>
            <c:invertIfNegative val="0"/>
            <c:bubble3D val="0"/>
            <c:spPr>
              <a:solidFill>
                <a:srgbClr val="FFCC66">
                  <a:alpha val="60000"/>
                </a:srgbClr>
              </a:solidFill>
              <a:ln>
                <a:noFill/>
              </a:ln>
              <a:effectLst/>
            </c:spPr>
            <c:extLst>
              <c:ext xmlns:c16="http://schemas.microsoft.com/office/drawing/2014/chart" uri="{C3380CC4-5D6E-409C-BE32-E72D297353CC}">
                <c16:uniqueId val="{000000BC-097B-42CA-AA35-0FE88112C636}"/>
              </c:ext>
            </c:extLst>
          </c:dPt>
          <c:dPt>
            <c:idx val="12"/>
            <c:invertIfNegative val="0"/>
            <c:bubble3D val="0"/>
            <c:spPr>
              <a:solidFill>
                <a:srgbClr val="FFCC66">
                  <a:alpha val="60000"/>
                </a:srgbClr>
              </a:solidFill>
              <a:ln>
                <a:noFill/>
              </a:ln>
              <a:effectLst/>
            </c:spPr>
            <c:extLst>
              <c:ext xmlns:c16="http://schemas.microsoft.com/office/drawing/2014/chart" uri="{C3380CC4-5D6E-409C-BE32-E72D297353CC}">
                <c16:uniqueId val="{000000BE-097B-42CA-AA35-0FE88112C636}"/>
              </c:ext>
            </c:extLst>
          </c:dPt>
          <c:dPt>
            <c:idx val="14"/>
            <c:invertIfNegative val="0"/>
            <c:bubble3D val="0"/>
            <c:spPr>
              <a:solidFill>
                <a:srgbClr val="FFCC66">
                  <a:alpha val="60000"/>
                </a:srgbClr>
              </a:solidFill>
              <a:ln>
                <a:noFill/>
              </a:ln>
              <a:effectLst/>
            </c:spPr>
            <c:extLst>
              <c:ext xmlns:c16="http://schemas.microsoft.com/office/drawing/2014/chart" uri="{C3380CC4-5D6E-409C-BE32-E72D297353CC}">
                <c16:uniqueId val="{000000C0-097B-42CA-AA35-0FE88112C636}"/>
              </c:ext>
            </c:extLst>
          </c:dPt>
          <c:dLbls>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xmlns:c15="http://schemas.microsoft.com/office/drawing/2012/chart" uri="{02D57815-91ED-43cb-92C2-25804820EDAC}">
                  <c15:fullRef>
                    <c15:sqref>A01_ny26!$A$119:$C$218</c15:sqref>
                  </c15:fullRef>
                </c:ext>
              </c:extLst>
              <c:f>(A01_ny26!$A$147:$C$149,A01_ny26!$A$184:$C$186,A01_ny26!$A$210:$C$218)</c:f>
              <c:multiLvlStrCache>
                <c:ptCount val="15"/>
                <c:lvl>
                  <c:pt idx="0">
                    <c:v>2026</c:v>
                  </c:pt>
                  <c:pt idx="1">
                    <c:v>2023</c:v>
                  </c:pt>
                  <c:pt idx="3">
                    <c:v>2026</c:v>
                  </c:pt>
                  <c:pt idx="4">
                    <c:v>2023</c:v>
                  </c:pt>
                  <c:pt idx="6">
                    <c:v>2026</c:v>
                  </c:pt>
                  <c:pt idx="7">
                    <c:v>2023</c:v>
                  </c:pt>
                  <c:pt idx="9">
                    <c:v>2026</c:v>
                  </c:pt>
                  <c:pt idx="10">
                    <c:v>2023</c:v>
                  </c:pt>
                  <c:pt idx="11">
                    <c:v>2026</c:v>
                  </c:pt>
                  <c:pt idx="12">
                    <c:v>2023</c:v>
                  </c:pt>
                  <c:pt idx="13">
                    <c:v>2026</c:v>
                  </c:pt>
                  <c:pt idx="14">
                    <c:v>2023</c:v>
                  </c:pt>
                </c:lvl>
                <c:lvl>
                  <c:pt idx="0">
                    <c:v>Totalt</c:v>
                  </c:pt>
                  <c:pt idx="3">
                    <c:v>Totalt</c:v>
                  </c:pt>
                  <c:pt idx="6">
                    <c:v>Totalt</c:v>
                  </c:pt>
                  <c:pt idx="9">
                    <c:v>Tjejer</c:v>
                  </c:pt>
                  <c:pt idx="11">
                    <c:v>Killar</c:v>
                  </c:pt>
                  <c:pt idx="13">
                    <c:v>Totalt</c:v>
                  </c:pt>
                </c:lvl>
                <c:lvl>
                  <c:pt idx="2">
                    <c:v> </c:v>
                  </c:pt>
                  <c:pt idx="5">
                    <c:v> </c:v>
                  </c:pt>
                  <c:pt idx="8">
                    <c:v> </c:v>
                  </c:pt>
                  <c:pt idx="9">
                    <c:v>Örebro län</c:v>
                  </c:pt>
                </c:lvl>
              </c:multiLvlStrCache>
            </c:multiLvlStrRef>
          </c:cat>
          <c:val>
            <c:numRef>
              <c:extLst>
                <c:ext xmlns:c15="http://schemas.microsoft.com/office/drawing/2012/chart" uri="{02D57815-91ED-43cb-92C2-25804820EDAC}">
                  <c15:fullRef>
                    <c15:sqref>A01_ny26!$E$119:$E$218</c15:sqref>
                  </c15:fullRef>
                </c:ext>
              </c:extLst>
              <c:f>(A01_ny26!$E$147:$E$149,A01_ny26!$E$184:$E$186,A01_ny26!$E$210:$E$218)</c:f>
              <c:numCache>
                <c:formatCode>0;;;</c:formatCode>
                <c:ptCount val="15"/>
                <c:pt idx="0">
                  <c:v>6.8965517241379306</c:v>
                </c:pt>
                <c:pt idx="1">
                  <c:v>26.923076923076923</c:v>
                </c:pt>
                <c:pt idx="3">
                  <c:v>23.4375</c:v>
                </c:pt>
                <c:pt idx="4">
                  <c:v>20.930232558139537</c:v>
                </c:pt>
                <c:pt idx="6">
                  <c:v>20</c:v>
                </c:pt>
                <c:pt idx="7">
                  <c:v>23.648648648648649</c:v>
                </c:pt>
                <c:pt idx="9">
                  <c:v>18.493150684931507</c:v>
                </c:pt>
                <c:pt idx="10">
                  <c:v>16.483516483516482</c:v>
                </c:pt>
                <c:pt idx="11">
                  <c:v>19.534883720930232</c:v>
                </c:pt>
                <c:pt idx="12">
                  <c:v>26.174496644295303</c:v>
                </c:pt>
                <c:pt idx="13">
                  <c:v>19.841269841269842</c:v>
                </c:pt>
                <c:pt idx="14">
                  <c:v>24.124513618677042</c:v>
                </c:pt>
              </c:numCache>
            </c:numRef>
          </c:val>
          <c:extLst>
            <c:ext xmlns:c15="http://schemas.microsoft.com/office/drawing/2012/chart" uri="{02D57815-91ED-43cb-92C2-25804820EDAC}">
              <c15:categoryFilterExceptions>
                <c15:categoryFilterException>
                  <c15:sqref>A01_ny26!$E$120</c15:sqref>
                  <c15:spPr xmlns:c15="http://schemas.microsoft.com/office/drawing/2012/chart">
                    <a:solidFill>
                      <a:srgbClr val="FFCC66">
                        <a:alpha val="60000"/>
                      </a:srgbClr>
                    </a:solidFill>
                    <a:ln>
                      <a:noFill/>
                    </a:ln>
                    <a:effectLst/>
                  </c15:spPr>
                  <c15:invertIfNegative val="0"/>
                  <c15:bubble3D val="0"/>
                </c15:categoryFilterException>
                <c15:categoryFilterException>
                  <c15:sqref>A01_ny26!$E$122</c15:sqref>
                  <c15:spPr xmlns:c15="http://schemas.microsoft.com/office/drawing/2012/chart">
                    <a:solidFill>
                      <a:srgbClr val="FFCC66">
                        <a:alpha val="60000"/>
                      </a:srgbClr>
                    </a:solidFill>
                    <a:ln>
                      <a:noFill/>
                    </a:ln>
                    <a:effectLst/>
                  </c15:spPr>
                  <c15:invertIfNegative val="0"/>
                  <c15:bubble3D val="0"/>
                </c15:categoryFilterException>
                <c15:categoryFilterException>
                  <c15:sqref>A01_ny26!$E$124</c15:sqref>
                  <c15:spPr xmlns:c15="http://schemas.microsoft.com/office/drawing/2012/chart">
                    <a:solidFill>
                      <a:srgbClr val="FFCC66">
                        <a:alpha val="60000"/>
                      </a:srgbClr>
                    </a:solidFill>
                    <a:ln>
                      <a:noFill/>
                    </a:ln>
                    <a:effectLst/>
                  </c15:spPr>
                  <c15:invertIfNegative val="0"/>
                  <c15:bubble3D val="0"/>
                </c15:categoryFilterException>
                <c15:categoryFilterException>
                  <c15:sqref>A01_ny26!$E$126</c15:sqref>
                  <c15:spPr xmlns:c15="http://schemas.microsoft.com/office/drawing/2012/chart">
                    <a:solidFill>
                      <a:srgbClr val="FFCC66">
                        <a:alpha val="60000"/>
                      </a:srgbClr>
                    </a:solidFill>
                    <a:ln>
                      <a:noFill/>
                    </a:ln>
                    <a:effectLst/>
                  </c15:spPr>
                  <c15:invertIfNegative val="0"/>
                  <c15:bubble3D val="0"/>
                </c15:categoryFilterException>
                <c15:categoryFilterException>
                  <c15:sqref>A01_ny26!$E$128</c15:sqref>
                  <c15:spPr xmlns:c15="http://schemas.microsoft.com/office/drawing/2012/chart">
                    <a:solidFill>
                      <a:srgbClr val="FFCC66">
                        <a:alpha val="60000"/>
                      </a:srgbClr>
                    </a:solidFill>
                    <a:ln>
                      <a:noFill/>
                    </a:ln>
                    <a:effectLst/>
                  </c15:spPr>
                  <c15:invertIfNegative val="0"/>
                  <c15:bubble3D val="0"/>
                </c15:categoryFilterException>
                <c15:categoryFilterException>
                  <c15:sqref>A01_ny26!$E$130</c15:sqref>
                  <c15:spPr xmlns:c15="http://schemas.microsoft.com/office/drawing/2012/chart">
                    <a:solidFill>
                      <a:srgbClr val="FFCC66">
                        <a:alpha val="60000"/>
                      </a:srgbClr>
                    </a:solidFill>
                    <a:ln>
                      <a:noFill/>
                    </a:ln>
                    <a:effectLst/>
                  </c15:spPr>
                  <c15:invertIfNegative val="0"/>
                  <c15:bubble3D val="0"/>
                </c15:categoryFilterException>
                <c15:categoryFilterException>
                  <c15:sqref>A01_ny26!$E$132</c15:sqref>
                  <c15:spPr xmlns:c15="http://schemas.microsoft.com/office/drawing/2012/chart">
                    <a:solidFill>
                      <a:srgbClr val="FFCC66">
                        <a:alpha val="60000"/>
                      </a:srgbClr>
                    </a:solidFill>
                    <a:ln>
                      <a:noFill/>
                    </a:ln>
                    <a:effectLst/>
                  </c15:spPr>
                  <c15:invertIfNegative val="0"/>
                  <c15:bubble3D val="0"/>
                </c15:categoryFilterException>
                <c15:categoryFilterException>
                  <c15:sqref>A01_ny26!$E$134</c15:sqref>
                  <c15:spPr xmlns:c15="http://schemas.microsoft.com/office/drawing/2012/chart">
                    <a:solidFill>
                      <a:srgbClr val="FFCC66">
                        <a:alpha val="60000"/>
                      </a:srgbClr>
                    </a:solidFill>
                    <a:ln>
                      <a:noFill/>
                    </a:ln>
                    <a:effectLst/>
                  </c15:spPr>
                  <c15:invertIfNegative val="0"/>
                  <c15:bubble3D val="0"/>
                </c15:categoryFilterException>
                <c15:categoryFilterException>
                  <c15:sqref>A01_ny26!$E$136</c15:sqref>
                  <c15:spPr xmlns:c15="http://schemas.microsoft.com/office/drawing/2012/chart">
                    <a:solidFill>
                      <a:srgbClr val="FFCC66">
                        <a:alpha val="60000"/>
                      </a:srgbClr>
                    </a:solidFill>
                    <a:ln>
                      <a:noFill/>
                    </a:ln>
                    <a:effectLst/>
                  </c15:spPr>
                  <c15:invertIfNegative val="0"/>
                  <c15:bubble3D val="0"/>
                </c15:categoryFilterException>
                <c15:categoryFilterException>
                  <c15:sqref>A01_ny26!$E$138</c15:sqref>
                  <c15:spPr xmlns:c15="http://schemas.microsoft.com/office/drawing/2012/chart">
                    <a:solidFill>
                      <a:srgbClr val="FFCC66">
                        <a:alpha val="60000"/>
                      </a:srgbClr>
                    </a:solidFill>
                    <a:ln>
                      <a:noFill/>
                    </a:ln>
                    <a:effectLst/>
                  </c15:spPr>
                  <c15:invertIfNegative val="0"/>
                  <c15:bubble3D val="0"/>
                </c15:categoryFilterException>
                <c15:categoryFilterException>
                  <c15:sqref>A01_ny26!$E$140</c15:sqref>
                  <c15:spPr xmlns:c15="http://schemas.microsoft.com/office/drawing/2012/chart">
                    <a:solidFill>
                      <a:srgbClr val="FFCC66">
                        <a:alpha val="60000"/>
                      </a:srgbClr>
                    </a:solidFill>
                    <a:ln>
                      <a:noFill/>
                    </a:ln>
                    <a:effectLst/>
                  </c15:spPr>
                  <c15:invertIfNegative val="0"/>
                  <c15:bubble3D val="0"/>
                </c15:categoryFilterException>
                <c15:categoryFilterException>
                  <c15:sqref>A01_ny26!$E$142</c15:sqref>
                  <c15:spPr xmlns:c15="http://schemas.microsoft.com/office/drawing/2012/chart">
                    <a:solidFill>
                      <a:srgbClr val="FFCC66">
                        <a:alpha val="60000"/>
                      </a:srgbClr>
                    </a:solidFill>
                    <a:ln>
                      <a:noFill/>
                    </a:ln>
                    <a:effectLst/>
                  </c15:spPr>
                  <c15:invertIfNegative val="0"/>
                  <c15:bubble3D val="0"/>
                </c15:categoryFilterException>
                <c15:categoryFilterException>
                  <c15:sqref>A01_ny26!$E$144</c15:sqref>
                  <c15:spPr xmlns:c15="http://schemas.microsoft.com/office/drawing/2012/chart">
                    <a:solidFill>
                      <a:srgbClr val="FFCC66">
                        <a:alpha val="60000"/>
                      </a:srgbClr>
                    </a:solidFill>
                    <a:ln>
                      <a:noFill/>
                    </a:ln>
                    <a:effectLst/>
                  </c15:spPr>
                  <c15:invertIfNegative val="0"/>
                  <c15:bubble3D val="0"/>
                </c15:categoryFilterException>
                <c15:categoryFilterException>
                  <c15:sqref>A01_ny26!$E$146</c15:sqref>
                  <c15:spPr xmlns:c15="http://schemas.microsoft.com/office/drawing/2012/chart">
                    <a:solidFill>
                      <a:srgbClr val="FFCC66">
                        <a:alpha val="60000"/>
                      </a:srgbClr>
                    </a:solidFill>
                    <a:ln>
                      <a:noFill/>
                    </a:ln>
                    <a:effectLst/>
                  </c15:spPr>
                  <c15:invertIfNegative val="0"/>
                  <c15:bubble3D val="0"/>
                </c15:categoryFilterException>
                <c15:categoryFilterException>
                  <c15:sqref>A01_ny26!$E$151</c15:sqref>
                  <c15:spPr xmlns:c15="http://schemas.microsoft.com/office/drawing/2012/chart">
                    <a:solidFill>
                      <a:srgbClr val="FFCC66">
                        <a:alpha val="60000"/>
                      </a:srgbClr>
                    </a:solidFill>
                    <a:ln>
                      <a:noFill/>
                    </a:ln>
                    <a:effectLst/>
                  </c15:spPr>
                  <c15:invertIfNegative val="0"/>
                  <c15:bubble3D val="0"/>
                </c15:categoryFilterException>
                <c15:categoryFilterException>
                  <c15:sqref>A01_ny26!$E$153</c15:sqref>
                  <c15:spPr xmlns:c15="http://schemas.microsoft.com/office/drawing/2012/chart">
                    <a:solidFill>
                      <a:srgbClr val="FFCC66">
                        <a:alpha val="60000"/>
                      </a:srgbClr>
                    </a:solidFill>
                    <a:ln>
                      <a:noFill/>
                    </a:ln>
                    <a:effectLst/>
                  </c15:spPr>
                  <c15:invertIfNegative val="0"/>
                  <c15:bubble3D val="0"/>
                </c15:categoryFilterException>
                <c15:categoryFilterException>
                  <c15:sqref>A01_ny26!$E$155</c15:sqref>
                  <c15:spPr xmlns:c15="http://schemas.microsoft.com/office/drawing/2012/chart">
                    <a:solidFill>
                      <a:srgbClr val="FFCC66">
                        <a:alpha val="60000"/>
                      </a:srgbClr>
                    </a:solidFill>
                    <a:ln>
                      <a:noFill/>
                    </a:ln>
                    <a:effectLst/>
                  </c15:spPr>
                  <c15:invertIfNegative val="0"/>
                  <c15:bubble3D val="0"/>
                </c15:categoryFilterException>
                <c15:categoryFilterException>
                  <c15:sqref>A01_ny26!$E$157</c15:sqref>
                  <c15:spPr xmlns:c15="http://schemas.microsoft.com/office/drawing/2012/chart">
                    <a:solidFill>
                      <a:srgbClr val="FFCC66">
                        <a:alpha val="60000"/>
                      </a:srgbClr>
                    </a:solidFill>
                    <a:ln>
                      <a:noFill/>
                    </a:ln>
                    <a:effectLst/>
                  </c15:spPr>
                  <c15:invertIfNegative val="0"/>
                  <c15:bubble3D val="0"/>
                </c15:categoryFilterException>
                <c15:categoryFilterException>
                  <c15:sqref>A01_ny26!$E$159</c15:sqref>
                  <c15:spPr xmlns:c15="http://schemas.microsoft.com/office/drawing/2012/chart">
                    <a:solidFill>
                      <a:srgbClr val="FFCC66">
                        <a:alpha val="60000"/>
                      </a:srgbClr>
                    </a:solidFill>
                    <a:ln>
                      <a:noFill/>
                    </a:ln>
                    <a:effectLst/>
                  </c15:spPr>
                  <c15:invertIfNegative val="0"/>
                  <c15:bubble3D val="0"/>
                </c15:categoryFilterException>
                <c15:categoryFilterException>
                  <c15:sqref>A01_ny26!$E$161</c15:sqref>
                  <c15:spPr xmlns:c15="http://schemas.microsoft.com/office/drawing/2012/chart">
                    <a:solidFill>
                      <a:srgbClr val="FFCC66">
                        <a:alpha val="60000"/>
                      </a:srgbClr>
                    </a:solidFill>
                    <a:ln>
                      <a:noFill/>
                    </a:ln>
                    <a:effectLst/>
                  </c15:spPr>
                  <c15:invertIfNegative val="0"/>
                  <c15:bubble3D val="0"/>
                </c15:categoryFilterException>
                <c15:categoryFilterException>
                  <c15:sqref>A01_ny26!$E$163</c15:sqref>
                  <c15:spPr xmlns:c15="http://schemas.microsoft.com/office/drawing/2012/chart">
                    <a:solidFill>
                      <a:srgbClr val="FFCC66">
                        <a:alpha val="60000"/>
                      </a:srgbClr>
                    </a:solidFill>
                    <a:ln>
                      <a:noFill/>
                    </a:ln>
                    <a:effectLst/>
                  </c15:spPr>
                  <c15:invertIfNegative val="0"/>
                  <c15:bubble3D val="0"/>
                </c15:categoryFilterException>
                <c15:categoryFilterException>
                  <c15:sqref>A01_ny26!$E$165</c15:sqref>
                  <c15:spPr xmlns:c15="http://schemas.microsoft.com/office/drawing/2012/chart">
                    <a:solidFill>
                      <a:srgbClr val="FFCC66">
                        <a:alpha val="60000"/>
                      </a:srgbClr>
                    </a:solidFill>
                    <a:ln>
                      <a:noFill/>
                    </a:ln>
                    <a:effectLst/>
                  </c15:spPr>
                  <c15:invertIfNegative val="0"/>
                  <c15:bubble3D val="0"/>
                </c15:categoryFilterException>
                <c15:categoryFilterException>
                  <c15:sqref>A01_ny26!$E$167</c15:sqref>
                  <c15:spPr xmlns:c15="http://schemas.microsoft.com/office/drawing/2012/chart">
                    <a:solidFill>
                      <a:srgbClr val="FFCC66">
                        <a:alpha val="60000"/>
                      </a:srgbClr>
                    </a:solidFill>
                    <a:ln>
                      <a:noFill/>
                    </a:ln>
                    <a:effectLst/>
                  </c15:spPr>
                  <c15:invertIfNegative val="0"/>
                  <c15:bubble3D val="0"/>
                </c15:categoryFilterException>
                <c15:categoryFilterException>
                  <c15:sqref>A01_ny26!$E$169</c15:sqref>
                  <c15:spPr xmlns:c15="http://schemas.microsoft.com/office/drawing/2012/chart">
                    <a:solidFill>
                      <a:srgbClr val="FFCC66">
                        <a:alpha val="60000"/>
                      </a:srgbClr>
                    </a:solidFill>
                    <a:ln>
                      <a:noFill/>
                    </a:ln>
                    <a:effectLst/>
                  </c15:spPr>
                  <c15:invertIfNegative val="0"/>
                  <c15:bubble3D val="0"/>
                </c15:categoryFilterException>
                <c15:categoryFilterException>
                  <c15:sqref>A01_ny26!$E$171</c15:sqref>
                  <c15:spPr xmlns:c15="http://schemas.microsoft.com/office/drawing/2012/chart">
                    <a:solidFill>
                      <a:srgbClr val="FFCC66">
                        <a:alpha val="60000"/>
                      </a:srgbClr>
                    </a:solidFill>
                    <a:ln>
                      <a:noFill/>
                    </a:ln>
                    <a:effectLst/>
                  </c15:spPr>
                  <c15:invertIfNegative val="0"/>
                  <c15:bubble3D val="0"/>
                </c15:categoryFilterException>
                <c15:categoryFilterException>
                  <c15:sqref>A01_ny26!$E$173</c15:sqref>
                  <c15:spPr xmlns:c15="http://schemas.microsoft.com/office/drawing/2012/chart">
                    <a:solidFill>
                      <a:srgbClr val="FFCC66">
                        <a:alpha val="60000"/>
                      </a:srgbClr>
                    </a:solidFill>
                    <a:ln>
                      <a:noFill/>
                    </a:ln>
                    <a:effectLst/>
                  </c15:spPr>
                  <c15:invertIfNegative val="0"/>
                  <c15:bubble3D val="0"/>
                </c15:categoryFilterException>
                <c15:categoryFilterException>
                  <c15:sqref>A01_ny26!$E$175</c15:sqref>
                  <c15:spPr xmlns:c15="http://schemas.microsoft.com/office/drawing/2012/chart">
                    <a:solidFill>
                      <a:srgbClr val="FFCC66">
                        <a:alpha val="60000"/>
                      </a:srgbClr>
                    </a:solidFill>
                    <a:ln>
                      <a:noFill/>
                    </a:ln>
                    <a:effectLst/>
                  </c15:spPr>
                  <c15:invertIfNegative val="0"/>
                  <c15:bubble3D val="0"/>
                </c15:categoryFilterException>
                <c15:categoryFilterException>
                  <c15:sqref>A01_ny26!$E$177</c15:sqref>
                  <c15:spPr xmlns:c15="http://schemas.microsoft.com/office/drawing/2012/chart">
                    <a:solidFill>
                      <a:srgbClr val="FFCC66">
                        <a:alpha val="60000"/>
                      </a:srgbClr>
                    </a:solidFill>
                    <a:ln>
                      <a:noFill/>
                    </a:ln>
                    <a:effectLst/>
                  </c15:spPr>
                  <c15:invertIfNegative val="0"/>
                  <c15:bubble3D val="0"/>
                </c15:categoryFilterException>
                <c15:categoryFilterException>
                  <c15:sqref>A01_ny26!$E$179</c15:sqref>
                  <c15:spPr xmlns:c15="http://schemas.microsoft.com/office/drawing/2012/chart">
                    <a:solidFill>
                      <a:srgbClr val="FFCC66">
                        <a:alpha val="60000"/>
                      </a:srgbClr>
                    </a:solidFill>
                    <a:ln>
                      <a:noFill/>
                    </a:ln>
                    <a:effectLst/>
                  </c15:spPr>
                  <c15:invertIfNegative val="0"/>
                  <c15:bubble3D val="0"/>
                </c15:categoryFilterException>
                <c15:categoryFilterException>
                  <c15:sqref>A01_ny26!$E$181</c15:sqref>
                  <c15:spPr xmlns:c15="http://schemas.microsoft.com/office/drawing/2012/chart">
                    <a:solidFill>
                      <a:srgbClr val="FFCC66">
                        <a:alpha val="60000"/>
                      </a:srgbClr>
                    </a:solidFill>
                    <a:ln>
                      <a:noFill/>
                    </a:ln>
                    <a:effectLst/>
                  </c15:spPr>
                  <c15:invertIfNegative val="0"/>
                  <c15:bubble3D val="0"/>
                </c15:categoryFilterException>
                <c15:categoryFilterException>
                  <c15:sqref>A01_ny26!$E$183</c15:sqref>
                  <c15:spPr xmlns:c15="http://schemas.microsoft.com/office/drawing/2012/chart">
                    <a:solidFill>
                      <a:srgbClr val="FFCC66">
                        <a:alpha val="60000"/>
                      </a:srgbClr>
                    </a:solidFill>
                    <a:ln>
                      <a:noFill/>
                    </a:ln>
                    <a:effectLst/>
                  </c15:spPr>
                  <c15:invertIfNegative val="0"/>
                  <c15:bubble3D val="0"/>
                </c15:categoryFilterException>
                <c15:categoryFilterException>
                  <c15:sqref>A01_ny26!$E$188</c15:sqref>
                  <c15:spPr xmlns:c15="http://schemas.microsoft.com/office/drawing/2012/chart">
                    <a:solidFill>
                      <a:srgbClr val="FFCC66">
                        <a:alpha val="60000"/>
                      </a:srgbClr>
                    </a:solidFill>
                    <a:ln>
                      <a:noFill/>
                    </a:ln>
                    <a:effectLst/>
                  </c15:spPr>
                  <c15:invertIfNegative val="0"/>
                  <c15:bubble3D val="0"/>
                </c15:categoryFilterException>
                <c15:categoryFilterException>
                  <c15:sqref>A01_ny26!$E$190</c15:sqref>
                  <c15:spPr xmlns:c15="http://schemas.microsoft.com/office/drawing/2012/chart">
                    <a:solidFill>
                      <a:srgbClr val="FFCC66">
                        <a:alpha val="60000"/>
                      </a:srgbClr>
                    </a:solidFill>
                    <a:ln>
                      <a:noFill/>
                    </a:ln>
                    <a:effectLst/>
                  </c15:spPr>
                  <c15:invertIfNegative val="0"/>
                  <c15:bubble3D val="0"/>
                </c15:categoryFilterException>
                <c15:categoryFilterException>
                  <c15:sqref>A01_ny26!$E$192</c15:sqref>
                  <c15:spPr xmlns:c15="http://schemas.microsoft.com/office/drawing/2012/chart">
                    <a:solidFill>
                      <a:srgbClr val="FFCC66">
                        <a:alpha val="60000"/>
                      </a:srgbClr>
                    </a:solidFill>
                    <a:ln>
                      <a:noFill/>
                    </a:ln>
                    <a:effectLst/>
                  </c15:spPr>
                  <c15:invertIfNegative val="0"/>
                  <c15:bubble3D val="0"/>
                </c15:categoryFilterException>
                <c15:categoryFilterException>
                  <c15:sqref>A01_ny26!$E$194</c15:sqref>
                  <c15:spPr xmlns:c15="http://schemas.microsoft.com/office/drawing/2012/chart">
                    <a:solidFill>
                      <a:srgbClr val="FFCC66">
                        <a:alpha val="60000"/>
                      </a:srgbClr>
                    </a:solidFill>
                    <a:ln>
                      <a:noFill/>
                    </a:ln>
                    <a:effectLst/>
                  </c15:spPr>
                  <c15:invertIfNegative val="0"/>
                  <c15:bubble3D val="0"/>
                </c15:categoryFilterException>
                <c15:categoryFilterException>
                  <c15:sqref>A01_ny26!$E$196</c15:sqref>
                  <c15:spPr xmlns:c15="http://schemas.microsoft.com/office/drawing/2012/chart">
                    <a:solidFill>
                      <a:srgbClr val="FFCC66">
                        <a:alpha val="60000"/>
                      </a:srgbClr>
                    </a:solidFill>
                    <a:ln>
                      <a:noFill/>
                    </a:ln>
                    <a:effectLst/>
                  </c15:spPr>
                  <c15:invertIfNegative val="0"/>
                  <c15:bubble3D val="0"/>
                </c15:categoryFilterException>
                <c15:categoryFilterException>
                  <c15:sqref>A01_ny26!$E$198</c15:sqref>
                  <c15:spPr xmlns:c15="http://schemas.microsoft.com/office/drawing/2012/chart">
                    <a:solidFill>
                      <a:srgbClr val="FFCC66">
                        <a:alpha val="60000"/>
                      </a:srgbClr>
                    </a:solidFill>
                    <a:ln>
                      <a:noFill/>
                    </a:ln>
                    <a:effectLst/>
                  </c15:spPr>
                  <c15:invertIfNegative val="0"/>
                  <c15:bubble3D val="0"/>
                </c15:categoryFilterException>
                <c15:categoryFilterException>
                  <c15:sqref>A01_ny26!$E$200</c15:sqref>
                  <c15:spPr xmlns:c15="http://schemas.microsoft.com/office/drawing/2012/chart">
                    <a:solidFill>
                      <a:srgbClr val="FFCC66">
                        <a:alpha val="60000"/>
                      </a:srgbClr>
                    </a:solidFill>
                    <a:ln>
                      <a:noFill/>
                    </a:ln>
                    <a:effectLst/>
                  </c15:spPr>
                  <c15:invertIfNegative val="0"/>
                  <c15:bubble3D val="0"/>
                </c15:categoryFilterException>
                <c15:categoryFilterException>
                  <c15:sqref>A01_ny26!$E$202</c15:sqref>
                  <c15:spPr xmlns:c15="http://schemas.microsoft.com/office/drawing/2012/chart">
                    <a:solidFill>
                      <a:srgbClr val="FFCC66">
                        <a:alpha val="60000"/>
                      </a:srgbClr>
                    </a:solidFill>
                    <a:ln>
                      <a:noFill/>
                    </a:ln>
                    <a:effectLst/>
                  </c15:spPr>
                  <c15:invertIfNegative val="0"/>
                  <c15:bubble3D val="0"/>
                </c15:categoryFilterException>
                <c15:categoryFilterException>
                  <c15:sqref>A01_ny26!$E$204</c15:sqref>
                  <c15:spPr xmlns:c15="http://schemas.microsoft.com/office/drawing/2012/chart">
                    <a:solidFill>
                      <a:srgbClr val="FFCC66">
                        <a:alpha val="60000"/>
                      </a:srgbClr>
                    </a:solidFill>
                    <a:ln>
                      <a:noFill/>
                    </a:ln>
                    <a:effectLst/>
                  </c15:spPr>
                  <c15:invertIfNegative val="0"/>
                  <c15:bubble3D val="0"/>
                </c15:categoryFilterException>
                <c15:categoryFilterException>
                  <c15:sqref>A01_ny26!$E$207</c15:sqref>
                  <c15:spPr xmlns:c15="http://schemas.microsoft.com/office/drawing/2012/chart">
                    <a:solidFill>
                      <a:srgbClr val="FFCC66">
                        <a:alpha val="60000"/>
                      </a:srgbClr>
                    </a:solidFill>
                    <a:ln>
                      <a:noFill/>
                    </a:ln>
                    <a:effectLst/>
                  </c15:spPr>
                  <c15:invertIfNegative val="0"/>
                  <c15:bubble3D val="0"/>
                </c15:categoryFilterException>
                <c15:categoryFilterException>
                  <c15:sqref>A01_ny26!$E$209</c15:sqref>
                  <c15:spPr xmlns:c15="http://schemas.microsoft.com/office/drawing/2012/chart">
                    <a:solidFill>
                      <a:srgbClr val="FFCC66">
                        <a:alpha val="60000"/>
                      </a:srgbClr>
                    </a:solidFill>
                    <a:ln>
                      <a:noFill/>
                    </a:ln>
                    <a:effectLst/>
                  </c15:spPr>
                  <c15:invertIfNegative val="0"/>
                  <c15:bubble3D val="0"/>
                </c15:categoryFilterException>
              </c15:categoryFilterExceptions>
            </c:ext>
            <c:ext xmlns:c16="http://schemas.microsoft.com/office/drawing/2014/chart" uri="{C3380CC4-5D6E-409C-BE32-E72D297353CC}">
              <c16:uniqueId val="{000000C1-097B-42CA-AA35-0FE88112C636}"/>
            </c:ext>
          </c:extLst>
        </c:ser>
        <c:ser>
          <c:idx val="2"/>
          <c:order val="2"/>
          <c:tx>
            <c:strRef>
              <c:f>A01_ny26!$F$118</c:f>
              <c:strCache>
                <c:ptCount val="1"/>
                <c:pt idx="0">
                  <c:v>Ja, varje dag</c:v>
                </c:pt>
              </c:strCache>
            </c:strRef>
          </c:tx>
          <c:spPr>
            <a:solidFill>
              <a:srgbClr val="E63900"/>
            </a:solidFill>
            <a:ln>
              <a:noFill/>
            </a:ln>
            <a:effectLst/>
          </c:spPr>
          <c:invertIfNegative val="0"/>
          <c:dPt>
            <c:idx val="1"/>
            <c:invertIfNegative val="0"/>
            <c:bubble3D val="0"/>
            <c:spPr>
              <a:solidFill>
                <a:srgbClr val="E63900">
                  <a:alpha val="60000"/>
                </a:srgbClr>
              </a:solidFill>
              <a:ln>
                <a:noFill/>
              </a:ln>
              <a:effectLst/>
            </c:spPr>
            <c:extLst>
              <c:ext xmlns:c16="http://schemas.microsoft.com/office/drawing/2014/chart" uri="{C3380CC4-5D6E-409C-BE32-E72D297353CC}">
                <c16:uniqueId val="{000000DF-097B-42CA-AA35-0FE88112C636}"/>
              </c:ext>
            </c:extLst>
          </c:dPt>
          <c:dPt>
            <c:idx val="4"/>
            <c:invertIfNegative val="0"/>
            <c:bubble3D val="0"/>
            <c:spPr>
              <a:solidFill>
                <a:srgbClr val="E63900">
                  <a:alpha val="60000"/>
                </a:srgbClr>
              </a:solidFill>
              <a:ln>
                <a:noFill/>
              </a:ln>
              <a:effectLst/>
            </c:spPr>
            <c:extLst>
              <c:ext xmlns:c16="http://schemas.microsoft.com/office/drawing/2014/chart" uri="{C3380CC4-5D6E-409C-BE32-E72D297353CC}">
                <c16:uniqueId val="{00000103-097B-42CA-AA35-0FE88112C636}"/>
              </c:ext>
            </c:extLst>
          </c:dPt>
          <c:dPt>
            <c:idx val="7"/>
            <c:invertIfNegative val="0"/>
            <c:bubble3D val="0"/>
            <c:spPr>
              <a:solidFill>
                <a:srgbClr val="E63900">
                  <a:alpha val="60000"/>
                </a:srgbClr>
              </a:solidFill>
              <a:ln>
                <a:noFill/>
              </a:ln>
              <a:effectLst/>
            </c:spPr>
            <c:extLst>
              <c:ext xmlns:c16="http://schemas.microsoft.com/office/drawing/2014/chart" uri="{C3380CC4-5D6E-409C-BE32-E72D297353CC}">
                <c16:uniqueId val="{0000011B-097B-42CA-AA35-0FE88112C636}"/>
              </c:ext>
            </c:extLst>
          </c:dPt>
          <c:dPt>
            <c:idx val="10"/>
            <c:invertIfNegative val="0"/>
            <c:bubble3D val="0"/>
            <c:spPr>
              <a:solidFill>
                <a:srgbClr val="E63900">
                  <a:alpha val="60000"/>
                </a:srgbClr>
              </a:solidFill>
              <a:ln>
                <a:noFill/>
              </a:ln>
              <a:effectLst/>
            </c:spPr>
            <c:extLst>
              <c:ext xmlns:c16="http://schemas.microsoft.com/office/drawing/2014/chart" uri="{C3380CC4-5D6E-409C-BE32-E72D297353CC}">
                <c16:uniqueId val="{0000011D-097B-42CA-AA35-0FE88112C636}"/>
              </c:ext>
            </c:extLst>
          </c:dPt>
          <c:dPt>
            <c:idx val="12"/>
            <c:invertIfNegative val="0"/>
            <c:bubble3D val="0"/>
            <c:spPr>
              <a:solidFill>
                <a:srgbClr val="E63900">
                  <a:alpha val="60000"/>
                </a:srgbClr>
              </a:solidFill>
              <a:ln>
                <a:noFill/>
              </a:ln>
              <a:effectLst/>
            </c:spPr>
            <c:extLst>
              <c:ext xmlns:c16="http://schemas.microsoft.com/office/drawing/2014/chart" uri="{C3380CC4-5D6E-409C-BE32-E72D297353CC}">
                <c16:uniqueId val="{0000011F-097B-42CA-AA35-0FE88112C636}"/>
              </c:ext>
            </c:extLst>
          </c:dPt>
          <c:dPt>
            <c:idx val="14"/>
            <c:invertIfNegative val="0"/>
            <c:bubble3D val="0"/>
            <c:spPr>
              <a:solidFill>
                <a:srgbClr val="E63900">
                  <a:alpha val="60000"/>
                </a:srgbClr>
              </a:solidFill>
              <a:ln>
                <a:noFill/>
              </a:ln>
              <a:effectLst/>
            </c:spPr>
            <c:extLst>
              <c:ext xmlns:c16="http://schemas.microsoft.com/office/drawing/2014/chart" uri="{C3380CC4-5D6E-409C-BE32-E72D297353CC}">
                <c16:uniqueId val="{00000121-097B-42CA-AA35-0FE88112C636}"/>
              </c:ext>
            </c:extLst>
          </c:dPt>
          <c:dLbls>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xmlns:c15="http://schemas.microsoft.com/office/drawing/2012/chart" uri="{02D57815-91ED-43cb-92C2-25804820EDAC}">
                  <c15:fullRef>
                    <c15:sqref>A01_ny26!$A$119:$C$218</c15:sqref>
                  </c15:fullRef>
                </c:ext>
              </c:extLst>
              <c:f>(A01_ny26!$A$147:$C$149,A01_ny26!$A$184:$C$186,A01_ny26!$A$210:$C$218)</c:f>
              <c:multiLvlStrCache>
                <c:ptCount val="15"/>
                <c:lvl>
                  <c:pt idx="0">
                    <c:v>2026</c:v>
                  </c:pt>
                  <c:pt idx="1">
                    <c:v>2023</c:v>
                  </c:pt>
                  <c:pt idx="3">
                    <c:v>2026</c:v>
                  </c:pt>
                  <c:pt idx="4">
                    <c:v>2023</c:v>
                  </c:pt>
                  <c:pt idx="6">
                    <c:v>2026</c:v>
                  </c:pt>
                  <c:pt idx="7">
                    <c:v>2023</c:v>
                  </c:pt>
                  <c:pt idx="9">
                    <c:v>2026</c:v>
                  </c:pt>
                  <c:pt idx="10">
                    <c:v>2023</c:v>
                  </c:pt>
                  <c:pt idx="11">
                    <c:v>2026</c:v>
                  </c:pt>
                  <c:pt idx="12">
                    <c:v>2023</c:v>
                  </c:pt>
                  <c:pt idx="13">
                    <c:v>2026</c:v>
                  </c:pt>
                  <c:pt idx="14">
                    <c:v>2023</c:v>
                  </c:pt>
                </c:lvl>
                <c:lvl>
                  <c:pt idx="0">
                    <c:v>Totalt</c:v>
                  </c:pt>
                  <c:pt idx="3">
                    <c:v>Totalt</c:v>
                  </c:pt>
                  <c:pt idx="6">
                    <c:v>Totalt</c:v>
                  </c:pt>
                  <c:pt idx="9">
                    <c:v>Tjejer</c:v>
                  </c:pt>
                  <c:pt idx="11">
                    <c:v>Killar</c:v>
                  </c:pt>
                  <c:pt idx="13">
                    <c:v>Totalt</c:v>
                  </c:pt>
                </c:lvl>
                <c:lvl>
                  <c:pt idx="2">
                    <c:v> </c:v>
                  </c:pt>
                  <c:pt idx="5">
                    <c:v> </c:v>
                  </c:pt>
                  <c:pt idx="8">
                    <c:v> </c:v>
                  </c:pt>
                  <c:pt idx="9">
                    <c:v>Örebro län</c:v>
                  </c:pt>
                </c:lvl>
              </c:multiLvlStrCache>
            </c:multiLvlStrRef>
          </c:cat>
          <c:val>
            <c:numRef>
              <c:extLst>
                <c:ext xmlns:c15="http://schemas.microsoft.com/office/drawing/2012/chart" uri="{02D57815-91ED-43cb-92C2-25804820EDAC}">
                  <c15:fullRef>
                    <c15:sqref>A01_ny26!$F$119:$F$218</c15:sqref>
                  </c15:fullRef>
                </c:ext>
              </c:extLst>
              <c:f>(A01_ny26!$F$147:$F$149,A01_ny26!$F$184:$F$186,A01_ny26!$F$210:$F$218)</c:f>
              <c:numCache>
                <c:formatCode>0;;;</c:formatCode>
                <c:ptCount val="15"/>
                <c:pt idx="0">
                  <c:v>0</c:v>
                </c:pt>
                <c:pt idx="1">
                  <c:v>0</c:v>
                </c:pt>
                <c:pt idx="3">
                  <c:v>1.5625</c:v>
                </c:pt>
                <c:pt idx="4">
                  <c:v>0</c:v>
                </c:pt>
                <c:pt idx="6">
                  <c:v>1.7391304347826086</c:v>
                </c:pt>
                <c:pt idx="7">
                  <c:v>6.0810810810810807</c:v>
                </c:pt>
                <c:pt idx="9">
                  <c:v>0.68493150684931503</c:v>
                </c:pt>
                <c:pt idx="10">
                  <c:v>5.4945054945054945</c:v>
                </c:pt>
                <c:pt idx="11">
                  <c:v>1.8604651162790697</c:v>
                </c:pt>
                <c:pt idx="12">
                  <c:v>4.026845637583893</c:v>
                </c:pt>
                <c:pt idx="13">
                  <c:v>1.3227513227513228</c:v>
                </c:pt>
                <c:pt idx="14">
                  <c:v>4.2801556420233462</c:v>
                </c:pt>
              </c:numCache>
            </c:numRef>
          </c:val>
          <c:extLst xmlns:c15="http://schemas.microsoft.com/office/drawing/2012/chart">
            <c:ext xmlns:c15="http://schemas.microsoft.com/office/drawing/2012/chart" uri="{02D57815-91ED-43cb-92C2-25804820EDAC}">
              <c15:categoryFilterExceptions>
                <c15:categoryFilterException>
                  <c15:sqref>A01_ny26!$F$120</c15:sqref>
                  <c15:spPr xmlns:c15="http://schemas.microsoft.com/office/drawing/2012/chart">
                    <a:solidFill>
                      <a:srgbClr val="E63900">
                        <a:alpha val="60000"/>
                      </a:srgbClr>
                    </a:solidFill>
                    <a:ln>
                      <a:noFill/>
                    </a:ln>
                    <a:effectLst/>
                  </c15:spPr>
                  <c15:invertIfNegative val="0"/>
                  <c15:bubble3D val="0"/>
                </c15:categoryFilterException>
                <c15:categoryFilterException>
                  <c15:sqref>A01_ny26!$F$122</c15:sqref>
                  <c15:spPr xmlns:c15="http://schemas.microsoft.com/office/drawing/2012/chart">
                    <a:solidFill>
                      <a:srgbClr val="E63900">
                        <a:alpha val="60000"/>
                      </a:srgbClr>
                    </a:solidFill>
                    <a:ln>
                      <a:noFill/>
                    </a:ln>
                    <a:effectLst/>
                  </c15:spPr>
                  <c15:invertIfNegative val="0"/>
                  <c15:bubble3D val="0"/>
                </c15:categoryFilterException>
                <c15:categoryFilterException>
                  <c15:sqref>A01_ny26!$F$124</c15:sqref>
                  <c15:spPr xmlns:c15="http://schemas.microsoft.com/office/drawing/2012/chart">
                    <a:solidFill>
                      <a:srgbClr val="E63900">
                        <a:alpha val="60000"/>
                      </a:srgbClr>
                    </a:solidFill>
                    <a:ln>
                      <a:noFill/>
                    </a:ln>
                    <a:effectLst/>
                  </c15:spPr>
                  <c15:invertIfNegative val="0"/>
                  <c15:bubble3D val="0"/>
                </c15:categoryFilterException>
                <c15:categoryFilterException>
                  <c15:sqref>A01_ny26!$F$126</c15:sqref>
                  <c15:spPr xmlns:c15="http://schemas.microsoft.com/office/drawing/2012/chart">
                    <a:solidFill>
                      <a:srgbClr val="E63900">
                        <a:alpha val="60000"/>
                      </a:srgbClr>
                    </a:solidFill>
                    <a:ln>
                      <a:noFill/>
                    </a:ln>
                    <a:effectLst/>
                  </c15:spPr>
                  <c15:invertIfNegative val="0"/>
                  <c15:bubble3D val="0"/>
                </c15:categoryFilterException>
                <c15:categoryFilterException>
                  <c15:sqref>A01_ny26!$F$128</c15:sqref>
                  <c15:spPr xmlns:c15="http://schemas.microsoft.com/office/drawing/2012/chart">
                    <a:solidFill>
                      <a:srgbClr val="E63900">
                        <a:alpha val="60000"/>
                      </a:srgbClr>
                    </a:solidFill>
                    <a:ln>
                      <a:noFill/>
                    </a:ln>
                    <a:effectLst/>
                  </c15:spPr>
                  <c15:invertIfNegative val="0"/>
                  <c15:bubble3D val="0"/>
                </c15:categoryFilterException>
                <c15:categoryFilterException>
                  <c15:sqref>A01_ny26!$F$130</c15:sqref>
                  <c15:spPr xmlns:c15="http://schemas.microsoft.com/office/drawing/2012/chart">
                    <a:solidFill>
                      <a:srgbClr val="E63900">
                        <a:alpha val="60000"/>
                      </a:srgbClr>
                    </a:solidFill>
                    <a:ln>
                      <a:noFill/>
                    </a:ln>
                    <a:effectLst/>
                  </c15:spPr>
                  <c15:invertIfNegative val="0"/>
                  <c15:bubble3D val="0"/>
                </c15:categoryFilterException>
                <c15:categoryFilterException>
                  <c15:sqref>A01_ny26!$F$132</c15:sqref>
                  <c15:spPr xmlns:c15="http://schemas.microsoft.com/office/drawing/2012/chart">
                    <a:solidFill>
                      <a:srgbClr val="E63900">
                        <a:alpha val="60000"/>
                      </a:srgbClr>
                    </a:solidFill>
                    <a:ln>
                      <a:noFill/>
                    </a:ln>
                    <a:effectLst/>
                  </c15:spPr>
                  <c15:invertIfNegative val="0"/>
                  <c15:bubble3D val="0"/>
                </c15:categoryFilterException>
                <c15:categoryFilterException>
                  <c15:sqref>A01_ny26!$F$134</c15:sqref>
                  <c15:spPr xmlns:c15="http://schemas.microsoft.com/office/drawing/2012/chart">
                    <a:solidFill>
                      <a:srgbClr val="E63900">
                        <a:alpha val="60000"/>
                      </a:srgbClr>
                    </a:solidFill>
                    <a:ln>
                      <a:noFill/>
                    </a:ln>
                    <a:effectLst/>
                  </c15:spPr>
                  <c15:invertIfNegative val="0"/>
                  <c15:bubble3D val="0"/>
                </c15:categoryFilterException>
                <c15:categoryFilterException>
                  <c15:sqref>A01_ny26!$F$136</c15:sqref>
                  <c15:spPr xmlns:c15="http://schemas.microsoft.com/office/drawing/2012/chart">
                    <a:solidFill>
                      <a:srgbClr val="E63900">
                        <a:alpha val="60000"/>
                      </a:srgbClr>
                    </a:solidFill>
                    <a:ln>
                      <a:noFill/>
                    </a:ln>
                    <a:effectLst/>
                  </c15:spPr>
                  <c15:invertIfNegative val="0"/>
                  <c15:bubble3D val="0"/>
                </c15:categoryFilterException>
                <c15:categoryFilterException>
                  <c15:sqref>A01_ny26!$F$138</c15:sqref>
                  <c15:spPr xmlns:c15="http://schemas.microsoft.com/office/drawing/2012/chart">
                    <a:solidFill>
                      <a:srgbClr val="E63900">
                        <a:alpha val="60000"/>
                      </a:srgbClr>
                    </a:solidFill>
                    <a:ln>
                      <a:noFill/>
                    </a:ln>
                    <a:effectLst/>
                  </c15:spPr>
                  <c15:invertIfNegative val="0"/>
                  <c15:bubble3D val="0"/>
                </c15:categoryFilterException>
                <c15:categoryFilterException>
                  <c15:sqref>A01_ny26!$F$140</c15:sqref>
                  <c15:spPr xmlns:c15="http://schemas.microsoft.com/office/drawing/2012/chart">
                    <a:solidFill>
                      <a:srgbClr val="E63900">
                        <a:alpha val="60000"/>
                      </a:srgbClr>
                    </a:solidFill>
                    <a:ln>
                      <a:noFill/>
                    </a:ln>
                    <a:effectLst/>
                  </c15:spPr>
                  <c15:invertIfNegative val="0"/>
                  <c15:bubble3D val="0"/>
                </c15:categoryFilterException>
                <c15:categoryFilterException>
                  <c15:sqref>A01_ny26!$F$142</c15:sqref>
                  <c15:spPr xmlns:c15="http://schemas.microsoft.com/office/drawing/2012/chart">
                    <a:solidFill>
                      <a:srgbClr val="E63900">
                        <a:alpha val="60000"/>
                      </a:srgbClr>
                    </a:solidFill>
                    <a:ln>
                      <a:noFill/>
                    </a:ln>
                    <a:effectLst/>
                  </c15:spPr>
                  <c15:invertIfNegative val="0"/>
                  <c15:bubble3D val="0"/>
                </c15:categoryFilterException>
                <c15:categoryFilterException>
                  <c15:sqref>A01_ny26!$F$144</c15:sqref>
                  <c15:spPr xmlns:c15="http://schemas.microsoft.com/office/drawing/2012/chart">
                    <a:solidFill>
                      <a:srgbClr val="E63900">
                        <a:alpha val="60000"/>
                      </a:srgbClr>
                    </a:solidFill>
                    <a:ln>
                      <a:noFill/>
                    </a:ln>
                    <a:effectLst/>
                  </c15:spPr>
                  <c15:invertIfNegative val="0"/>
                  <c15:bubble3D val="0"/>
                </c15:categoryFilterException>
                <c15:categoryFilterException>
                  <c15:sqref>A01_ny26!$F$146</c15:sqref>
                  <c15:spPr xmlns:c15="http://schemas.microsoft.com/office/drawing/2012/chart">
                    <a:solidFill>
                      <a:srgbClr val="E63900">
                        <a:alpha val="60000"/>
                      </a:srgbClr>
                    </a:solidFill>
                    <a:ln>
                      <a:noFill/>
                    </a:ln>
                    <a:effectLst/>
                  </c15:spPr>
                  <c15:invertIfNegative val="0"/>
                  <c15:bubble3D val="0"/>
                </c15:categoryFilterException>
                <c15:categoryFilterException>
                  <c15:sqref>A01_ny26!$F$151</c15:sqref>
                  <c15:spPr xmlns:c15="http://schemas.microsoft.com/office/drawing/2012/chart">
                    <a:solidFill>
                      <a:srgbClr val="E63900">
                        <a:alpha val="60000"/>
                      </a:srgbClr>
                    </a:solidFill>
                    <a:ln>
                      <a:noFill/>
                    </a:ln>
                    <a:effectLst/>
                  </c15:spPr>
                  <c15:invertIfNegative val="0"/>
                  <c15:bubble3D val="0"/>
                </c15:categoryFilterException>
                <c15:categoryFilterException>
                  <c15:sqref>A01_ny26!$F$153</c15:sqref>
                  <c15:spPr xmlns:c15="http://schemas.microsoft.com/office/drawing/2012/chart">
                    <a:solidFill>
                      <a:srgbClr val="E63900">
                        <a:alpha val="60000"/>
                      </a:srgbClr>
                    </a:solidFill>
                    <a:ln>
                      <a:noFill/>
                    </a:ln>
                    <a:effectLst/>
                  </c15:spPr>
                  <c15:invertIfNegative val="0"/>
                  <c15:bubble3D val="0"/>
                </c15:categoryFilterException>
                <c15:categoryFilterException>
                  <c15:sqref>A01_ny26!$F$155</c15:sqref>
                  <c15:spPr xmlns:c15="http://schemas.microsoft.com/office/drawing/2012/chart">
                    <a:solidFill>
                      <a:srgbClr val="E63900">
                        <a:alpha val="60000"/>
                      </a:srgbClr>
                    </a:solidFill>
                    <a:ln>
                      <a:noFill/>
                    </a:ln>
                    <a:effectLst/>
                  </c15:spPr>
                  <c15:invertIfNegative val="0"/>
                  <c15:bubble3D val="0"/>
                </c15:categoryFilterException>
                <c15:categoryFilterException>
                  <c15:sqref>A01_ny26!$F$157</c15:sqref>
                  <c15:spPr xmlns:c15="http://schemas.microsoft.com/office/drawing/2012/chart">
                    <a:solidFill>
                      <a:srgbClr val="E63900">
                        <a:alpha val="60000"/>
                      </a:srgbClr>
                    </a:solidFill>
                    <a:ln>
                      <a:noFill/>
                    </a:ln>
                    <a:effectLst/>
                  </c15:spPr>
                  <c15:invertIfNegative val="0"/>
                  <c15:bubble3D val="0"/>
                </c15:categoryFilterException>
                <c15:categoryFilterException>
                  <c15:sqref>A01_ny26!$F$159</c15:sqref>
                  <c15:spPr xmlns:c15="http://schemas.microsoft.com/office/drawing/2012/chart">
                    <a:solidFill>
                      <a:srgbClr val="E63900">
                        <a:alpha val="60000"/>
                      </a:srgbClr>
                    </a:solidFill>
                    <a:ln>
                      <a:noFill/>
                    </a:ln>
                    <a:effectLst/>
                  </c15:spPr>
                  <c15:invertIfNegative val="0"/>
                  <c15:bubble3D val="0"/>
                </c15:categoryFilterException>
                <c15:categoryFilterException>
                  <c15:sqref>A01_ny26!$F$161</c15:sqref>
                  <c15:spPr xmlns:c15="http://schemas.microsoft.com/office/drawing/2012/chart">
                    <a:solidFill>
                      <a:srgbClr val="E63900">
                        <a:alpha val="60000"/>
                      </a:srgbClr>
                    </a:solidFill>
                    <a:ln>
                      <a:noFill/>
                    </a:ln>
                    <a:effectLst/>
                  </c15:spPr>
                  <c15:invertIfNegative val="0"/>
                  <c15:bubble3D val="0"/>
                </c15:categoryFilterException>
                <c15:categoryFilterException>
                  <c15:sqref>A01_ny26!$F$163</c15:sqref>
                  <c15:spPr xmlns:c15="http://schemas.microsoft.com/office/drawing/2012/chart">
                    <a:solidFill>
                      <a:srgbClr val="E63900">
                        <a:alpha val="60000"/>
                      </a:srgbClr>
                    </a:solidFill>
                    <a:ln>
                      <a:noFill/>
                    </a:ln>
                    <a:effectLst/>
                  </c15:spPr>
                  <c15:invertIfNegative val="0"/>
                  <c15:bubble3D val="0"/>
                </c15:categoryFilterException>
                <c15:categoryFilterException>
                  <c15:sqref>A01_ny26!$F$165</c15:sqref>
                  <c15:spPr xmlns:c15="http://schemas.microsoft.com/office/drawing/2012/chart">
                    <a:solidFill>
                      <a:srgbClr val="E63900">
                        <a:alpha val="60000"/>
                      </a:srgbClr>
                    </a:solidFill>
                    <a:ln>
                      <a:noFill/>
                    </a:ln>
                    <a:effectLst/>
                  </c15:spPr>
                  <c15:invertIfNegative val="0"/>
                  <c15:bubble3D val="0"/>
                </c15:categoryFilterException>
                <c15:categoryFilterException>
                  <c15:sqref>A01_ny26!$F$167</c15:sqref>
                  <c15:spPr xmlns:c15="http://schemas.microsoft.com/office/drawing/2012/chart">
                    <a:solidFill>
                      <a:srgbClr val="E63900">
                        <a:alpha val="60000"/>
                      </a:srgbClr>
                    </a:solidFill>
                    <a:ln>
                      <a:noFill/>
                    </a:ln>
                    <a:effectLst/>
                  </c15:spPr>
                  <c15:invertIfNegative val="0"/>
                  <c15:bubble3D val="0"/>
                </c15:categoryFilterException>
                <c15:categoryFilterException>
                  <c15:sqref>A01_ny26!$F$169</c15:sqref>
                  <c15:spPr xmlns:c15="http://schemas.microsoft.com/office/drawing/2012/chart">
                    <a:solidFill>
                      <a:srgbClr val="E63900">
                        <a:alpha val="60000"/>
                      </a:srgbClr>
                    </a:solidFill>
                    <a:ln>
                      <a:noFill/>
                    </a:ln>
                    <a:effectLst/>
                  </c15:spPr>
                  <c15:invertIfNegative val="0"/>
                  <c15:bubble3D val="0"/>
                </c15:categoryFilterException>
                <c15:categoryFilterException>
                  <c15:sqref>A01_ny26!$F$171</c15:sqref>
                  <c15:spPr xmlns:c15="http://schemas.microsoft.com/office/drawing/2012/chart">
                    <a:solidFill>
                      <a:srgbClr val="E63900">
                        <a:alpha val="60000"/>
                      </a:srgbClr>
                    </a:solidFill>
                    <a:ln>
                      <a:noFill/>
                    </a:ln>
                    <a:effectLst/>
                  </c15:spPr>
                  <c15:invertIfNegative val="0"/>
                  <c15:bubble3D val="0"/>
                </c15:categoryFilterException>
                <c15:categoryFilterException>
                  <c15:sqref>A01_ny26!$F$173</c15:sqref>
                  <c15:spPr xmlns:c15="http://schemas.microsoft.com/office/drawing/2012/chart">
                    <a:solidFill>
                      <a:srgbClr val="E63900">
                        <a:alpha val="60000"/>
                      </a:srgbClr>
                    </a:solidFill>
                    <a:ln>
                      <a:noFill/>
                    </a:ln>
                    <a:effectLst/>
                  </c15:spPr>
                  <c15:invertIfNegative val="0"/>
                  <c15:bubble3D val="0"/>
                </c15:categoryFilterException>
                <c15:categoryFilterException>
                  <c15:sqref>A01_ny26!$F$175</c15:sqref>
                  <c15:spPr xmlns:c15="http://schemas.microsoft.com/office/drawing/2012/chart">
                    <a:solidFill>
                      <a:srgbClr val="E63900">
                        <a:alpha val="60000"/>
                      </a:srgbClr>
                    </a:solidFill>
                    <a:ln>
                      <a:noFill/>
                    </a:ln>
                    <a:effectLst/>
                  </c15:spPr>
                  <c15:invertIfNegative val="0"/>
                  <c15:bubble3D val="0"/>
                </c15:categoryFilterException>
                <c15:categoryFilterException>
                  <c15:sqref>A01_ny26!$F$177</c15:sqref>
                  <c15:spPr xmlns:c15="http://schemas.microsoft.com/office/drawing/2012/chart">
                    <a:solidFill>
                      <a:srgbClr val="E63900">
                        <a:alpha val="60000"/>
                      </a:srgbClr>
                    </a:solidFill>
                    <a:ln>
                      <a:noFill/>
                    </a:ln>
                    <a:effectLst/>
                  </c15:spPr>
                  <c15:invertIfNegative val="0"/>
                  <c15:bubble3D val="0"/>
                </c15:categoryFilterException>
                <c15:categoryFilterException>
                  <c15:sqref>A01_ny26!$F$179</c15:sqref>
                  <c15:spPr xmlns:c15="http://schemas.microsoft.com/office/drawing/2012/chart">
                    <a:solidFill>
                      <a:srgbClr val="E63900">
                        <a:alpha val="60000"/>
                      </a:srgbClr>
                    </a:solidFill>
                    <a:ln>
                      <a:noFill/>
                    </a:ln>
                    <a:effectLst/>
                  </c15:spPr>
                  <c15:invertIfNegative val="0"/>
                  <c15:bubble3D val="0"/>
                </c15:categoryFilterException>
                <c15:categoryFilterException>
                  <c15:sqref>A01_ny26!$F$181</c15:sqref>
                  <c15:spPr xmlns:c15="http://schemas.microsoft.com/office/drawing/2012/chart">
                    <a:solidFill>
                      <a:srgbClr val="E63900">
                        <a:alpha val="60000"/>
                      </a:srgbClr>
                    </a:solidFill>
                    <a:ln>
                      <a:noFill/>
                    </a:ln>
                    <a:effectLst/>
                  </c15:spPr>
                  <c15:invertIfNegative val="0"/>
                  <c15:bubble3D val="0"/>
                </c15:categoryFilterException>
                <c15:categoryFilterException>
                  <c15:sqref>A01_ny26!$F$183</c15:sqref>
                  <c15:spPr xmlns:c15="http://schemas.microsoft.com/office/drawing/2012/chart">
                    <a:solidFill>
                      <a:srgbClr val="E63900">
                        <a:alpha val="60000"/>
                      </a:srgbClr>
                    </a:solidFill>
                    <a:ln>
                      <a:noFill/>
                    </a:ln>
                    <a:effectLst/>
                  </c15:spPr>
                  <c15:invertIfNegative val="0"/>
                  <c15:bubble3D val="0"/>
                </c15:categoryFilterException>
                <c15:categoryFilterException>
                  <c15:sqref>A01_ny26!$F$188</c15:sqref>
                  <c15:spPr xmlns:c15="http://schemas.microsoft.com/office/drawing/2012/chart">
                    <a:solidFill>
                      <a:srgbClr val="E63900">
                        <a:alpha val="60000"/>
                      </a:srgbClr>
                    </a:solidFill>
                    <a:ln>
                      <a:noFill/>
                    </a:ln>
                    <a:effectLst/>
                  </c15:spPr>
                  <c15:invertIfNegative val="0"/>
                  <c15:bubble3D val="0"/>
                </c15:categoryFilterException>
                <c15:categoryFilterException>
                  <c15:sqref>A01_ny26!$F$190</c15:sqref>
                  <c15:spPr xmlns:c15="http://schemas.microsoft.com/office/drawing/2012/chart">
                    <a:solidFill>
                      <a:srgbClr val="E63900">
                        <a:alpha val="60000"/>
                      </a:srgbClr>
                    </a:solidFill>
                    <a:ln>
                      <a:noFill/>
                    </a:ln>
                    <a:effectLst/>
                  </c15:spPr>
                  <c15:invertIfNegative val="0"/>
                  <c15:bubble3D val="0"/>
                </c15:categoryFilterException>
                <c15:categoryFilterException>
                  <c15:sqref>A01_ny26!$F$192</c15:sqref>
                  <c15:spPr xmlns:c15="http://schemas.microsoft.com/office/drawing/2012/chart">
                    <a:solidFill>
                      <a:srgbClr val="E63900">
                        <a:alpha val="60000"/>
                      </a:srgbClr>
                    </a:solidFill>
                    <a:ln>
                      <a:noFill/>
                    </a:ln>
                    <a:effectLst/>
                  </c15:spPr>
                  <c15:invertIfNegative val="0"/>
                  <c15:bubble3D val="0"/>
                </c15:categoryFilterException>
                <c15:categoryFilterException>
                  <c15:sqref>A01_ny26!$F$194</c15:sqref>
                  <c15:spPr xmlns:c15="http://schemas.microsoft.com/office/drawing/2012/chart">
                    <a:solidFill>
                      <a:srgbClr val="E63900">
                        <a:alpha val="60000"/>
                      </a:srgbClr>
                    </a:solidFill>
                    <a:ln>
                      <a:noFill/>
                    </a:ln>
                    <a:effectLst/>
                  </c15:spPr>
                  <c15:invertIfNegative val="0"/>
                  <c15:bubble3D val="0"/>
                </c15:categoryFilterException>
                <c15:categoryFilterException>
                  <c15:sqref>A01_ny26!$F$196</c15:sqref>
                  <c15:spPr xmlns:c15="http://schemas.microsoft.com/office/drawing/2012/chart">
                    <a:solidFill>
                      <a:srgbClr val="E63900">
                        <a:alpha val="60000"/>
                      </a:srgbClr>
                    </a:solidFill>
                    <a:ln>
                      <a:noFill/>
                    </a:ln>
                    <a:effectLst/>
                  </c15:spPr>
                  <c15:invertIfNegative val="0"/>
                  <c15:bubble3D val="0"/>
                </c15:categoryFilterException>
                <c15:categoryFilterException>
                  <c15:sqref>A01_ny26!$F$198</c15:sqref>
                  <c15:spPr xmlns:c15="http://schemas.microsoft.com/office/drawing/2012/chart">
                    <a:solidFill>
                      <a:srgbClr val="E63900">
                        <a:alpha val="60000"/>
                      </a:srgbClr>
                    </a:solidFill>
                    <a:ln>
                      <a:noFill/>
                    </a:ln>
                    <a:effectLst/>
                  </c15:spPr>
                  <c15:invertIfNegative val="0"/>
                  <c15:bubble3D val="0"/>
                </c15:categoryFilterException>
                <c15:categoryFilterException>
                  <c15:sqref>A01_ny26!$F$200</c15:sqref>
                  <c15:spPr xmlns:c15="http://schemas.microsoft.com/office/drawing/2012/chart">
                    <a:solidFill>
                      <a:srgbClr val="E63900">
                        <a:alpha val="60000"/>
                      </a:srgbClr>
                    </a:solidFill>
                    <a:ln>
                      <a:noFill/>
                    </a:ln>
                    <a:effectLst/>
                  </c15:spPr>
                  <c15:invertIfNegative val="0"/>
                  <c15:bubble3D val="0"/>
                </c15:categoryFilterException>
                <c15:categoryFilterException>
                  <c15:sqref>A01_ny26!$F$202</c15:sqref>
                  <c15:spPr xmlns:c15="http://schemas.microsoft.com/office/drawing/2012/chart">
                    <a:solidFill>
                      <a:srgbClr val="E63900">
                        <a:alpha val="60000"/>
                      </a:srgbClr>
                    </a:solidFill>
                    <a:ln>
                      <a:noFill/>
                    </a:ln>
                    <a:effectLst/>
                  </c15:spPr>
                  <c15:invertIfNegative val="0"/>
                  <c15:bubble3D val="0"/>
                </c15:categoryFilterException>
                <c15:categoryFilterException>
                  <c15:sqref>A01_ny26!$F$204</c15:sqref>
                  <c15:spPr xmlns:c15="http://schemas.microsoft.com/office/drawing/2012/chart">
                    <a:solidFill>
                      <a:srgbClr val="E63900">
                        <a:alpha val="60000"/>
                      </a:srgbClr>
                    </a:solidFill>
                    <a:ln>
                      <a:noFill/>
                    </a:ln>
                    <a:effectLst/>
                  </c15:spPr>
                  <c15:invertIfNegative val="0"/>
                  <c15:bubble3D val="0"/>
                </c15:categoryFilterException>
                <c15:categoryFilterException>
                  <c15:sqref>A01_ny26!$F$207</c15:sqref>
                  <c15:spPr xmlns:c15="http://schemas.microsoft.com/office/drawing/2012/chart">
                    <a:solidFill>
                      <a:srgbClr val="E63900">
                        <a:alpha val="60000"/>
                      </a:srgbClr>
                    </a:solidFill>
                    <a:ln>
                      <a:noFill/>
                    </a:ln>
                    <a:effectLst/>
                  </c15:spPr>
                  <c15:invertIfNegative val="0"/>
                  <c15:bubble3D val="0"/>
                </c15:categoryFilterException>
                <c15:categoryFilterException>
                  <c15:sqref>A01_ny26!$F$209</c15:sqref>
                  <c15:spPr xmlns:c15="http://schemas.microsoft.com/office/drawing/2012/chart">
                    <a:solidFill>
                      <a:srgbClr val="E63900">
                        <a:alpha val="60000"/>
                      </a:srgbClr>
                    </a:solidFill>
                    <a:ln>
                      <a:noFill/>
                    </a:ln>
                    <a:effectLst/>
                  </c15:spPr>
                  <c15:invertIfNegative val="0"/>
                  <c15:bubble3D val="0"/>
                </c15:categoryFilterException>
              </c15:categoryFilterExceptions>
            </c:ext>
            <c:ext xmlns:c16="http://schemas.microsoft.com/office/drawing/2014/chart" uri="{C3380CC4-5D6E-409C-BE32-E72D297353CC}">
              <c16:uniqueId val="{00000122-097B-42CA-AA35-0FE88112C636}"/>
            </c:ext>
          </c:extLst>
        </c:ser>
        <c:dLbls>
          <c:showLegendKey val="0"/>
          <c:showVal val="1"/>
          <c:showCatName val="0"/>
          <c:showSerName val="0"/>
          <c:showPercent val="0"/>
          <c:showBubbleSize val="0"/>
        </c:dLbls>
        <c:gapWidth val="25"/>
        <c:overlap val="100"/>
        <c:axId val="1073906592"/>
        <c:axId val="1073899376"/>
        <c:extLst/>
      </c:barChart>
      <c:catAx>
        <c:axId val="1073906592"/>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073899376"/>
        <c:crosses val="autoZero"/>
        <c:auto val="1"/>
        <c:lblAlgn val="ctr"/>
        <c:lblOffset val="100"/>
        <c:noMultiLvlLbl val="0"/>
      </c:catAx>
      <c:valAx>
        <c:axId val="1073899376"/>
        <c:scaling>
          <c:orientation val="minMax"/>
          <c:max val="100"/>
          <c:min val="0"/>
        </c:scaling>
        <c:delete val="0"/>
        <c:axPos val="b"/>
        <c:title>
          <c:tx>
            <c:rich>
              <a:bodyPr rot="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sv-SE" sz="1100"/>
                  <a:t>Andel i procent</a:t>
                </a:r>
              </a:p>
            </c:rich>
          </c:tx>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073906592"/>
        <c:crosses val="max"/>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000">
          <a:solidFill>
            <a:sysClr val="windowText" lastClr="000000"/>
          </a:solidFill>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10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'A02'!$A$2</c:f>
          <c:strCache>
            <c:ptCount val="1"/>
            <c:pt idx="0">
              <c:v>Har du snusat?</c:v>
            </c:pt>
          </c:strCache>
        </c:strRef>
      </c:tx>
      <c:overlay val="0"/>
      <c:spPr>
        <a:noFill/>
        <a:ln>
          <a:noFill/>
        </a:ln>
        <a:effectLst/>
      </c:spPr>
      <c:txPr>
        <a:bodyPr rot="0" spcFirstLastPara="1" vertOverflow="ellipsis" vert="horz" wrap="square" anchor="ctr" anchorCtr="1"/>
        <a:lstStyle/>
        <a:p>
          <a:pPr>
            <a:defRPr sz="16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sv-SE"/>
        </a:p>
      </c:txPr>
    </c:title>
    <c:autoTitleDeleted val="0"/>
    <c:plotArea>
      <c:layout/>
      <c:barChart>
        <c:barDir val="bar"/>
        <c:grouping val="stacked"/>
        <c:varyColors val="0"/>
        <c:ser>
          <c:idx val="0"/>
          <c:order val="0"/>
          <c:tx>
            <c:strRef>
              <c:f>'A02'!$C$37</c:f>
              <c:strCache>
                <c:ptCount val="1"/>
                <c:pt idx="0">
                  <c:v>Nej</c:v>
                </c:pt>
              </c:strCache>
            </c:strRef>
          </c:tx>
          <c:spPr>
            <a:solidFill>
              <a:srgbClr val="008B39"/>
            </a:solidFill>
            <a:ln>
              <a:noFill/>
            </a:ln>
            <a:effectLst/>
          </c:spPr>
          <c:invertIfNegative val="0"/>
          <c:dPt>
            <c:idx val="0"/>
            <c:invertIfNegative val="0"/>
            <c:bubble3D val="0"/>
            <c:spPr>
              <a:solidFill>
                <a:srgbClr val="008B39"/>
              </a:solidFill>
              <a:ln>
                <a:noFill/>
              </a:ln>
              <a:effectLst/>
            </c:spPr>
            <c:extLst>
              <c:ext xmlns:c16="http://schemas.microsoft.com/office/drawing/2014/chart" uri="{C3380CC4-5D6E-409C-BE32-E72D297353CC}">
                <c16:uniqueId val="{00000001-9E07-4D77-8F59-1EFD057F2384}"/>
              </c:ext>
            </c:extLst>
          </c:dPt>
          <c:dPt>
            <c:idx val="1"/>
            <c:invertIfNegative val="0"/>
            <c:bubble3D val="0"/>
            <c:spPr>
              <a:solidFill>
                <a:srgbClr val="008B39">
                  <a:alpha val="60000"/>
                </a:srgbClr>
              </a:solidFill>
              <a:ln>
                <a:noFill/>
              </a:ln>
              <a:effectLst/>
            </c:spPr>
            <c:extLst>
              <c:ext xmlns:c16="http://schemas.microsoft.com/office/drawing/2014/chart" uri="{C3380CC4-5D6E-409C-BE32-E72D297353CC}">
                <c16:uniqueId val="{00000003-9E07-4D77-8F59-1EFD057F2384}"/>
              </c:ext>
            </c:extLst>
          </c:dPt>
          <c:dPt>
            <c:idx val="3"/>
            <c:invertIfNegative val="0"/>
            <c:bubble3D val="0"/>
            <c:spPr>
              <a:solidFill>
                <a:srgbClr val="008B39"/>
              </a:solidFill>
              <a:ln>
                <a:noFill/>
              </a:ln>
              <a:effectLst/>
            </c:spPr>
            <c:extLst>
              <c:ext xmlns:c16="http://schemas.microsoft.com/office/drawing/2014/chart" uri="{C3380CC4-5D6E-409C-BE32-E72D297353CC}">
                <c16:uniqueId val="{00000005-9E07-4D77-8F59-1EFD057F2384}"/>
              </c:ext>
            </c:extLst>
          </c:dPt>
          <c:dPt>
            <c:idx val="4"/>
            <c:invertIfNegative val="0"/>
            <c:bubble3D val="0"/>
            <c:spPr>
              <a:solidFill>
                <a:srgbClr val="008B39">
                  <a:alpha val="60000"/>
                </a:srgbClr>
              </a:solidFill>
              <a:ln>
                <a:noFill/>
              </a:ln>
              <a:effectLst/>
            </c:spPr>
            <c:extLst>
              <c:ext xmlns:c16="http://schemas.microsoft.com/office/drawing/2014/chart" uri="{C3380CC4-5D6E-409C-BE32-E72D297353CC}">
                <c16:uniqueId val="{00000007-9E07-4D77-8F59-1EFD057F2384}"/>
              </c:ext>
            </c:extLst>
          </c:dPt>
          <c:dPt>
            <c:idx val="7"/>
            <c:invertIfNegative val="0"/>
            <c:bubble3D val="0"/>
            <c:spPr>
              <a:solidFill>
                <a:srgbClr val="008B39">
                  <a:alpha val="50000"/>
                </a:srgbClr>
              </a:solidFill>
              <a:ln>
                <a:noFill/>
              </a:ln>
              <a:effectLst/>
            </c:spPr>
            <c:extLst>
              <c:ext xmlns:c16="http://schemas.microsoft.com/office/drawing/2014/chart" uri="{C3380CC4-5D6E-409C-BE32-E72D297353CC}">
                <c16:uniqueId val="{00000009-9E07-4D77-8F59-1EFD057F2384}"/>
              </c:ext>
            </c:extLst>
          </c:dPt>
          <c:dLbls>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'A02'!$A$38:$B$45</c:f>
              <c:multiLvlStrCache>
                <c:ptCount val="8"/>
                <c:lvl>
                  <c:pt idx="0">
                    <c:v>2026</c:v>
                  </c:pt>
                  <c:pt idx="1">
                    <c:v>2023</c:v>
                  </c:pt>
                  <c:pt idx="3">
                    <c:v>2026</c:v>
                  </c:pt>
                  <c:pt idx="4">
                    <c:v>2023</c:v>
                  </c:pt>
                  <c:pt idx="6">
                    <c:v>2026</c:v>
                  </c:pt>
                  <c:pt idx="7">
                    <c:v>2023</c:v>
                  </c:pt>
                </c:lvl>
                <c:lvl>
                  <c:pt idx="0">
                    <c:v>Tjejer</c:v>
                  </c:pt>
                  <c:pt idx="2">
                    <c:v> </c:v>
                  </c:pt>
                  <c:pt idx="3">
                    <c:v>Killar</c:v>
                  </c:pt>
                  <c:pt idx="5">
                    <c:v> </c:v>
                  </c:pt>
                  <c:pt idx="6">
                    <c:v>Totalt</c:v>
                  </c:pt>
                </c:lvl>
              </c:multiLvlStrCache>
            </c:multiLvlStrRef>
          </c:cat>
          <c:val>
            <c:numRef>
              <c:f>'A02'!$C$38:$C$45</c:f>
              <c:numCache>
                <c:formatCode>0;;;</c:formatCode>
                <c:ptCount val="8"/>
                <c:pt idx="0">
                  <c:v>80.952380952380949</c:v>
                </c:pt>
                <c:pt idx="1">
                  <c:v>88.888888888888886</c:v>
                </c:pt>
                <c:pt idx="3">
                  <c:v>81.395348837209298</c:v>
                </c:pt>
                <c:pt idx="4">
                  <c:v>74.666666666666671</c:v>
                </c:pt>
                <c:pt idx="6">
                  <c:v>80.952380952380949</c:v>
                </c:pt>
                <c:pt idx="7">
                  <c:v>79.766536964980546</c:v>
                </c:pt>
              </c:numCache>
            </c:numRef>
          </c:val>
          <c:extLst>
            <c:ext xmlns:c16="http://schemas.microsoft.com/office/drawing/2014/chart" uri="{C3380CC4-5D6E-409C-BE32-E72D297353CC}">
              <c16:uniqueId val="{0000000A-9E07-4D77-8F59-1EFD057F2384}"/>
            </c:ext>
          </c:extLst>
        </c:ser>
        <c:ser>
          <c:idx val="1"/>
          <c:order val="1"/>
          <c:tx>
            <c:strRef>
              <c:f>'A02'!$D$37</c:f>
              <c:strCache>
                <c:ptCount val="1"/>
                <c:pt idx="0">
                  <c:v>Ja, en eller flera gånger</c:v>
                </c:pt>
              </c:strCache>
            </c:strRef>
          </c:tx>
          <c:spPr>
            <a:solidFill>
              <a:srgbClr val="FFCC66"/>
            </a:solidFill>
            <a:ln>
              <a:noFill/>
            </a:ln>
            <a:effectLst/>
          </c:spPr>
          <c:invertIfNegative val="0"/>
          <c:dPt>
            <c:idx val="0"/>
            <c:invertIfNegative val="0"/>
            <c:bubble3D val="0"/>
            <c:spPr>
              <a:solidFill>
                <a:srgbClr val="FFCC66"/>
              </a:solidFill>
              <a:ln>
                <a:noFill/>
              </a:ln>
              <a:effectLst/>
            </c:spPr>
            <c:extLst>
              <c:ext xmlns:c16="http://schemas.microsoft.com/office/drawing/2014/chart" uri="{C3380CC4-5D6E-409C-BE32-E72D297353CC}">
                <c16:uniqueId val="{0000000C-9E07-4D77-8F59-1EFD057F2384}"/>
              </c:ext>
            </c:extLst>
          </c:dPt>
          <c:dPt>
            <c:idx val="1"/>
            <c:invertIfNegative val="0"/>
            <c:bubble3D val="0"/>
            <c:spPr>
              <a:solidFill>
                <a:srgbClr val="FFCC66">
                  <a:alpha val="60000"/>
                </a:srgbClr>
              </a:solidFill>
              <a:ln>
                <a:noFill/>
              </a:ln>
              <a:effectLst/>
            </c:spPr>
            <c:extLst>
              <c:ext xmlns:c16="http://schemas.microsoft.com/office/drawing/2014/chart" uri="{C3380CC4-5D6E-409C-BE32-E72D297353CC}">
                <c16:uniqueId val="{0000000E-9E07-4D77-8F59-1EFD057F2384}"/>
              </c:ext>
            </c:extLst>
          </c:dPt>
          <c:dPt>
            <c:idx val="3"/>
            <c:invertIfNegative val="0"/>
            <c:bubble3D val="0"/>
            <c:spPr>
              <a:solidFill>
                <a:srgbClr val="FFCC66"/>
              </a:solidFill>
              <a:ln>
                <a:noFill/>
              </a:ln>
              <a:effectLst/>
            </c:spPr>
            <c:extLst>
              <c:ext xmlns:c16="http://schemas.microsoft.com/office/drawing/2014/chart" uri="{C3380CC4-5D6E-409C-BE32-E72D297353CC}">
                <c16:uniqueId val="{00000010-9E07-4D77-8F59-1EFD057F2384}"/>
              </c:ext>
            </c:extLst>
          </c:dPt>
          <c:dPt>
            <c:idx val="4"/>
            <c:invertIfNegative val="0"/>
            <c:bubble3D val="0"/>
            <c:spPr>
              <a:solidFill>
                <a:srgbClr val="FFCC66">
                  <a:alpha val="60000"/>
                </a:srgbClr>
              </a:solidFill>
              <a:ln>
                <a:noFill/>
              </a:ln>
              <a:effectLst/>
            </c:spPr>
            <c:extLst>
              <c:ext xmlns:c16="http://schemas.microsoft.com/office/drawing/2014/chart" uri="{C3380CC4-5D6E-409C-BE32-E72D297353CC}">
                <c16:uniqueId val="{00000012-9E07-4D77-8F59-1EFD057F2384}"/>
              </c:ext>
            </c:extLst>
          </c:dPt>
          <c:dPt>
            <c:idx val="7"/>
            <c:invertIfNegative val="0"/>
            <c:bubble3D val="0"/>
            <c:spPr>
              <a:solidFill>
                <a:srgbClr val="FFCC66">
                  <a:alpha val="50000"/>
                </a:srgbClr>
              </a:solidFill>
              <a:ln>
                <a:noFill/>
              </a:ln>
              <a:effectLst/>
            </c:spPr>
            <c:extLst>
              <c:ext xmlns:c16="http://schemas.microsoft.com/office/drawing/2014/chart" uri="{C3380CC4-5D6E-409C-BE32-E72D297353CC}">
                <c16:uniqueId val="{00000014-9E07-4D77-8F59-1EFD057F2384}"/>
              </c:ext>
            </c:extLst>
          </c:dPt>
          <c:dLbls>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'A02'!$A$38:$B$45</c:f>
              <c:multiLvlStrCache>
                <c:ptCount val="8"/>
                <c:lvl>
                  <c:pt idx="0">
                    <c:v>2026</c:v>
                  </c:pt>
                  <c:pt idx="1">
                    <c:v>2023</c:v>
                  </c:pt>
                  <c:pt idx="3">
                    <c:v>2026</c:v>
                  </c:pt>
                  <c:pt idx="4">
                    <c:v>2023</c:v>
                  </c:pt>
                  <c:pt idx="6">
                    <c:v>2026</c:v>
                  </c:pt>
                  <c:pt idx="7">
                    <c:v>2023</c:v>
                  </c:pt>
                </c:lvl>
                <c:lvl>
                  <c:pt idx="0">
                    <c:v>Tjejer</c:v>
                  </c:pt>
                  <c:pt idx="2">
                    <c:v> </c:v>
                  </c:pt>
                  <c:pt idx="3">
                    <c:v>Killar</c:v>
                  </c:pt>
                  <c:pt idx="5">
                    <c:v> </c:v>
                  </c:pt>
                  <c:pt idx="6">
                    <c:v>Totalt</c:v>
                  </c:pt>
                </c:lvl>
              </c:multiLvlStrCache>
            </c:multiLvlStrRef>
          </c:cat>
          <c:val>
            <c:numRef>
              <c:f>'A02'!$D$38:$D$45</c:f>
              <c:numCache>
                <c:formatCode>0;;;</c:formatCode>
                <c:ptCount val="8"/>
                <c:pt idx="0">
                  <c:v>12.92517006802721</c:v>
                </c:pt>
                <c:pt idx="1">
                  <c:v>11.111111111111111</c:v>
                </c:pt>
                <c:pt idx="3">
                  <c:v>12.558139534883722</c:v>
                </c:pt>
                <c:pt idx="4">
                  <c:v>18.666666666666668</c:v>
                </c:pt>
                <c:pt idx="6">
                  <c:v>13.227513227513228</c:v>
                </c:pt>
                <c:pt idx="7">
                  <c:v>15.953307392996109</c:v>
                </c:pt>
              </c:numCache>
            </c:numRef>
          </c:val>
          <c:extLst>
            <c:ext xmlns:c16="http://schemas.microsoft.com/office/drawing/2014/chart" uri="{C3380CC4-5D6E-409C-BE32-E72D297353CC}">
              <c16:uniqueId val="{00000015-9E07-4D77-8F59-1EFD057F2384}"/>
            </c:ext>
          </c:extLst>
        </c:ser>
        <c:ser>
          <c:idx val="2"/>
          <c:order val="2"/>
          <c:tx>
            <c:strRef>
              <c:f>'A02'!$E$37</c:f>
              <c:strCache>
                <c:ptCount val="1"/>
                <c:pt idx="0">
                  <c:v>Ja, varje dag</c:v>
                </c:pt>
              </c:strCache>
            </c:strRef>
          </c:tx>
          <c:spPr>
            <a:solidFill>
              <a:srgbClr val="E63900"/>
            </a:solidFill>
            <a:ln>
              <a:noFill/>
            </a:ln>
            <a:effectLst/>
          </c:spPr>
          <c:invertIfNegative val="0"/>
          <c:dPt>
            <c:idx val="0"/>
            <c:invertIfNegative val="0"/>
            <c:bubble3D val="0"/>
            <c:spPr>
              <a:solidFill>
                <a:srgbClr val="E63900"/>
              </a:solidFill>
              <a:ln>
                <a:noFill/>
              </a:ln>
              <a:effectLst/>
            </c:spPr>
            <c:extLst>
              <c:ext xmlns:c16="http://schemas.microsoft.com/office/drawing/2014/chart" uri="{C3380CC4-5D6E-409C-BE32-E72D297353CC}">
                <c16:uniqueId val="{00000017-9E07-4D77-8F59-1EFD057F2384}"/>
              </c:ext>
            </c:extLst>
          </c:dPt>
          <c:dPt>
            <c:idx val="1"/>
            <c:invertIfNegative val="0"/>
            <c:bubble3D val="0"/>
            <c:spPr>
              <a:solidFill>
                <a:srgbClr val="E63900">
                  <a:alpha val="60000"/>
                </a:srgbClr>
              </a:solidFill>
              <a:ln>
                <a:noFill/>
              </a:ln>
              <a:effectLst/>
            </c:spPr>
            <c:extLst>
              <c:ext xmlns:c16="http://schemas.microsoft.com/office/drawing/2014/chart" uri="{C3380CC4-5D6E-409C-BE32-E72D297353CC}">
                <c16:uniqueId val="{00000019-9E07-4D77-8F59-1EFD057F2384}"/>
              </c:ext>
            </c:extLst>
          </c:dPt>
          <c:dPt>
            <c:idx val="3"/>
            <c:invertIfNegative val="0"/>
            <c:bubble3D val="0"/>
            <c:spPr>
              <a:solidFill>
                <a:srgbClr val="E63900"/>
              </a:solidFill>
              <a:ln>
                <a:noFill/>
              </a:ln>
              <a:effectLst/>
            </c:spPr>
            <c:extLst>
              <c:ext xmlns:c16="http://schemas.microsoft.com/office/drawing/2014/chart" uri="{C3380CC4-5D6E-409C-BE32-E72D297353CC}">
                <c16:uniqueId val="{0000001B-9E07-4D77-8F59-1EFD057F2384}"/>
              </c:ext>
            </c:extLst>
          </c:dPt>
          <c:dPt>
            <c:idx val="4"/>
            <c:invertIfNegative val="0"/>
            <c:bubble3D val="0"/>
            <c:spPr>
              <a:solidFill>
                <a:srgbClr val="E63900">
                  <a:alpha val="60000"/>
                </a:srgbClr>
              </a:solidFill>
              <a:ln>
                <a:noFill/>
              </a:ln>
              <a:effectLst/>
            </c:spPr>
            <c:extLst>
              <c:ext xmlns:c16="http://schemas.microsoft.com/office/drawing/2014/chart" uri="{C3380CC4-5D6E-409C-BE32-E72D297353CC}">
                <c16:uniqueId val="{0000001D-9E07-4D77-8F59-1EFD057F2384}"/>
              </c:ext>
            </c:extLst>
          </c:dPt>
          <c:dPt>
            <c:idx val="7"/>
            <c:invertIfNegative val="0"/>
            <c:bubble3D val="0"/>
            <c:spPr>
              <a:solidFill>
                <a:srgbClr val="E63900">
                  <a:alpha val="50000"/>
                </a:srgbClr>
              </a:solidFill>
              <a:ln>
                <a:noFill/>
              </a:ln>
              <a:effectLst/>
            </c:spPr>
            <c:extLst>
              <c:ext xmlns:c16="http://schemas.microsoft.com/office/drawing/2014/chart" uri="{C3380CC4-5D6E-409C-BE32-E72D297353CC}">
                <c16:uniqueId val="{0000001F-9E07-4D77-8F59-1EFD057F2384}"/>
              </c:ext>
            </c:extLst>
          </c:dPt>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'A02'!$A$38:$B$45</c:f>
              <c:multiLvlStrCache>
                <c:ptCount val="8"/>
                <c:lvl>
                  <c:pt idx="0">
                    <c:v>2026</c:v>
                  </c:pt>
                  <c:pt idx="1">
                    <c:v>2023</c:v>
                  </c:pt>
                  <c:pt idx="3">
                    <c:v>2026</c:v>
                  </c:pt>
                  <c:pt idx="4">
                    <c:v>2023</c:v>
                  </c:pt>
                  <c:pt idx="6">
                    <c:v>2026</c:v>
                  </c:pt>
                  <c:pt idx="7">
                    <c:v>2023</c:v>
                  </c:pt>
                </c:lvl>
                <c:lvl>
                  <c:pt idx="0">
                    <c:v>Tjejer</c:v>
                  </c:pt>
                  <c:pt idx="2">
                    <c:v> </c:v>
                  </c:pt>
                  <c:pt idx="3">
                    <c:v>Killar</c:v>
                  </c:pt>
                  <c:pt idx="5">
                    <c:v> </c:v>
                  </c:pt>
                  <c:pt idx="6">
                    <c:v>Totalt</c:v>
                  </c:pt>
                </c:lvl>
              </c:multiLvlStrCache>
            </c:multiLvlStrRef>
          </c:cat>
          <c:val>
            <c:numRef>
              <c:f>'A02'!$E$38:$E$45</c:f>
              <c:numCache>
                <c:formatCode>0;;;</c:formatCode>
                <c:ptCount val="8"/>
                <c:pt idx="0">
                  <c:v>6.1224489795918364</c:v>
                </c:pt>
                <c:pt idx="1">
                  <c:v>0</c:v>
                </c:pt>
                <c:pt idx="3">
                  <c:v>6.0465116279069768</c:v>
                </c:pt>
                <c:pt idx="4">
                  <c:v>6.666666666666667</c:v>
                </c:pt>
                <c:pt idx="6">
                  <c:v>5.8201058201058204</c:v>
                </c:pt>
                <c:pt idx="7">
                  <c:v>4.2801556420233462</c:v>
                </c:pt>
              </c:numCache>
            </c:numRef>
          </c:val>
          <c:extLst xmlns:c15="http://schemas.microsoft.com/office/drawing/2012/chart">
            <c:ext xmlns:c16="http://schemas.microsoft.com/office/drawing/2014/chart" uri="{C3380CC4-5D6E-409C-BE32-E72D297353CC}">
              <c16:uniqueId val="{00000020-9E07-4D77-8F59-1EFD057F2384}"/>
            </c:ext>
          </c:extLst>
        </c:ser>
        <c:dLbls>
          <c:dLblPos val="inBase"/>
          <c:showLegendKey val="0"/>
          <c:showVal val="1"/>
          <c:showCatName val="0"/>
          <c:showSerName val="0"/>
          <c:showPercent val="0"/>
          <c:showBubbleSize val="0"/>
        </c:dLbls>
        <c:gapWidth val="25"/>
        <c:overlap val="100"/>
        <c:axId val="1073906592"/>
        <c:axId val="1073899376"/>
        <c:extLst/>
      </c:barChart>
      <c:catAx>
        <c:axId val="1073906592"/>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073899376"/>
        <c:crosses val="autoZero"/>
        <c:auto val="1"/>
        <c:lblAlgn val="ctr"/>
        <c:lblOffset val="100"/>
        <c:noMultiLvlLbl val="0"/>
      </c:catAx>
      <c:valAx>
        <c:axId val="1073899376"/>
        <c:scaling>
          <c:orientation val="minMax"/>
          <c:max val="100"/>
          <c:min val="0"/>
        </c:scaling>
        <c:delete val="0"/>
        <c:axPos val="b"/>
        <c:title>
          <c:tx>
            <c:rich>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sv-SE"/>
                  <a:t>Andel i procent</a:t>
                </a:r>
              </a:p>
            </c:rich>
          </c:tx>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073906592"/>
        <c:crosses val="max"/>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200">
          <a:solidFill>
            <a:sysClr val="windowText" lastClr="000000"/>
          </a:solidFill>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10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'A02'!$A$51</c:f>
          <c:strCache>
            <c:ptCount val="1"/>
            <c:pt idx="0">
              <c:v>Har du snusat?</c:v>
            </c:pt>
          </c:strCache>
        </c:strRef>
      </c:tx>
      <c:overlay val="0"/>
      <c:spPr>
        <a:noFill/>
        <a:ln>
          <a:noFill/>
        </a:ln>
        <a:effectLst/>
      </c:spPr>
      <c:txPr>
        <a:bodyPr rot="0" spcFirstLastPara="1" vertOverflow="ellipsis" vert="horz" wrap="square" anchor="ctr" anchorCtr="1"/>
        <a:lstStyle/>
        <a:p>
          <a:pPr>
            <a:defRPr sz="16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sv-SE"/>
        </a:p>
      </c:txPr>
    </c:title>
    <c:autoTitleDeleted val="0"/>
    <c:plotArea>
      <c:layout>
        <c:manualLayout>
          <c:layoutTarget val="inner"/>
          <c:xMode val="edge"/>
          <c:yMode val="edge"/>
          <c:x val="0.16657627944764605"/>
          <c:y val="9.7365257885068168E-2"/>
          <c:w val="0.80891562270300321"/>
          <c:h val="0.78984434959811578"/>
        </c:manualLayout>
      </c:layout>
      <c:barChart>
        <c:barDir val="bar"/>
        <c:grouping val="stacked"/>
        <c:varyColors val="0"/>
        <c:ser>
          <c:idx val="0"/>
          <c:order val="0"/>
          <c:tx>
            <c:strRef>
              <c:f>'A02'!$D$118</c:f>
              <c:strCache>
                <c:ptCount val="1"/>
                <c:pt idx="0">
                  <c:v>Nej</c:v>
                </c:pt>
              </c:strCache>
            </c:strRef>
          </c:tx>
          <c:spPr>
            <a:solidFill>
              <a:srgbClr val="008B39"/>
            </a:solidFill>
            <a:ln>
              <a:noFill/>
            </a:ln>
            <a:effectLst/>
          </c:spPr>
          <c:invertIfNegative val="0"/>
          <c:dPt>
            <c:idx val="1"/>
            <c:invertIfNegative val="0"/>
            <c:bubble3D val="0"/>
            <c:spPr>
              <a:solidFill>
                <a:srgbClr val="008B39">
                  <a:alpha val="60000"/>
                </a:srgbClr>
              </a:solidFill>
              <a:ln>
                <a:noFill/>
              </a:ln>
              <a:effectLst/>
            </c:spPr>
            <c:extLst>
              <c:ext xmlns:c16="http://schemas.microsoft.com/office/drawing/2014/chart" uri="{C3380CC4-5D6E-409C-BE32-E72D297353CC}">
                <c16:uniqueId val="{0000001D-59CD-4728-99B1-674F298C8EB5}"/>
              </c:ext>
            </c:extLst>
          </c:dPt>
          <c:dPt>
            <c:idx val="4"/>
            <c:invertIfNegative val="0"/>
            <c:bubble3D val="0"/>
            <c:spPr>
              <a:solidFill>
                <a:srgbClr val="008B39">
                  <a:alpha val="60000"/>
                </a:srgbClr>
              </a:solidFill>
              <a:ln>
                <a:noFill/>
              </a:ln>
              <a:effectLst/>
            </c:spPr>
            <c:extLst>
              <c:ext xmlns:c16="http://schemas.microsoft.com/office/drawing/2014/chart" uri="{C3380CC4-5D6E-409C-BE32-E72D297353CC}">
                <c16:uniqueId val="{00000041-59CD-4728-99B1-674F298C8EB5}"/>
              </c:ext>
            </c:extLst>
          </c:dPt>
          <c:dPt>
            <c:idx val="7"/>
            <c:invertIfNegative val="0"/>
            <c:bubble3D val="0"/>
            <c:spPr>
              <a:solidFill>
                <a:srgbClr val="008B39">
                  <a:alpha val="60000"/>
                </a:srgbClr>
              </a:solidFill>
              <a:ln>
                <a:noFill/>
              </a:ln>
              <a:effectLst/>
            </c:spPr>
            <c:extLst>
              <c:ext xmlns:c16="http://schemas.microsoft.com/office/drawing/2014/chart" uri="{C3380CC4-5D6E-409C-BE32-E72D297353CC}">
                <c16:uniqueId val="{00000059-59CD-4728-99B1-674F298C8EB5}"/>
              </c:ext>
            </c:extLst>
          </c:dPt>
          <c:dPt>
            <c:idx val="10"/>
            <c:invertIfNegative val="0"/>
            <c:bubble3D val="0"/>
            <c:spPr>
              <a:solidFill>
                <a:srgbClr val="008B39">
                  <a:alpha val="60000"/>
                </a:srgbClr>
              </a:solidFill>
              <a:ln>
                <a:noFill/>
              </a:ln>
              <a:effectLst/>
            </c:spPr>
            <c:extLst>
              <c:ext xmlns:c16="http://schemas.microsoft.com/office/drawing/2014/chart" uri="{C3380CC4-5D6E-409C-BE32-E72D297353CC}">
                <c16:uniqueId val="{0000005B-59CD-4728-99B1-674F298C8EB5}"/>
              </c:ext>
            </c:extLst>
          </c:dPt>
          <c:dPt>
            <c:idx val="12"/>
            <c:invertIfNegative val="0"/>
            <c:bubble3D val="0"/>
            <c:spPr>
              <a:solidFill>
                <a:srgbClr val="008B39">
                  <a:alpha val="60000"/>
                </a:srgbClr>
              </a:solidFill>
              <a:ln>
                <a:noFill/>
              </a:ln>
              <a:effectLst/>
            </c:spPr>
            <c:extLst>
              <c:ext xmlns:c16="http://schemas.microsoft.com/office/drawing/2014/chart" uri="{C3380CC4-5D6E-409C-BE32-E72D297353CC}">
                <c16:uniqueId val="{0000005D-59CD-4728-99B1-674F298C8EB5}"/>
              </c:ext>
            </c:extLst>
          </c:dPt>
          <c:dPt>
            <c:idx val="14"/>
            <c:invertIfNegative val="0"/>
            <c:bubble3D val="0"/>
            <c:spPr>
              <a:solidFill>
                <a:srgbClr val="008B39">
                  <a:alpha val="60000"/>
                </a:srgbClr>
              </a:solidFill>
              <a:ln>
                <a:noFill/>
              </a:ln>
              <a:effectLst/>
            </c:spPr>
            <c:extLst>
              <c:ext xmlns:c16="http://schemas.microsoft.com/office/drawing/2014/chart" uri="{C3380CC4-5D6E-409C-BE32-E72D297353CC}">
                <c16:uniqueId val="{0000005F-59CD-4728-99B1-674F298C8EB5}"/>
              </c:ext>
            </c:extLst>
          </c:dPt>
          <c:dLbls>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xmlns:c15="http://schemas.microsoft.com/office/drawing/2012/chart" uri="{02D57815-91ED-43cb-92C2-25804820EDAC}">
                  <c15:fullRef>
                    <c15:sqref>'A02'!$A$119:$C$218</c15:sqref>
                  </c15:fullRef>
                </c:ext>
              </c:extLst>
              <c:f>('A02'!$A$147:$C$149,'A02'!$A$184:$C$186,'A02'!$A$210:$C$218)</c:f>
              <c:multiLvlStrCache>
                <c:ptCount val="15"/>
                <c:lvl>
                  <c:pt idx="0">
                    <c:v>2026</c:v>
                  </c:pt>
                  <c:pt idx="1">
                    <c:v>2023</c:v>
                  </c:pt>
                  <c:pt idx="3">
                    <c:v>2026</c:v>
                  </c:pt>
                  <c:pt idx="4">
                    <c:v>2023</c:v>
                  </c:pt>
                  <c:pt idx="6">
                    <c:v>2026</c:v>
                  </c:pt>
                  <c:pt idx="7">
                    <c:v>2023</c:v>
                  </c:pt>
                  <c:pt idx="9">
                    <c:v>2026</c:v>
                  </c:pt>
                  <c:pt idx="10">
                    <c:v>2023</c:v>
                  </c:pt>
                  <c:pt idx="11">
                    <c:v>2026</c:v>
                  </c:pt>
                  <c:pt idx="12">
                    <c:v>2023</c:v>
                  </c:pt>
                  <c:pt idx="13">
                    <c:v>2026</c:v>
                  </c:pt>
                  <c:pt idx="14">
                    <c:v>2023</c:v>
                  </c:pt>
                </c:lvl>
                <c:lvl>
                  <c:pt idx="0">
                    <c:v>Totalt</c:v>
                  </c:pt>
                  <c:pt idx="3">
                    <c:v>Totalt</c:v>
                  </c:pt>
                  <c:pt idx="6">
                    <c:v>Totalt</c:v>
                  </c:pt>
                  <c:pt idx="9">
                    <c:v>Tjejer</c:v>
                  </c:pt>
                  <c:pt idx="11">
                    <c:v>Killar</c:v>
                  </c:pt>
                  <c:pt idx="13">
                    <c:v>Totalt</c:v>
                  </c:pt>
                </c:lvl>
                <c:lvl>
                  <c:pt idx="2">
                    <c:v> </c:v>
                  </c:pt>
                  <c:pt idx="5">
                    <c:v> </c:v>
                  </c:pt>
                  <c:pt idx="8">
                    <c:v> </c:v>
                  </c:pt>
                  <c:pt idx="9">
                    <c:v>Örebro län</c:v>
                  </c:pt>
                </c:lvl>
              </c:multiLvlStrCache>
            </c:multiLvlStrRef>
          </c:cat>
          <c:val>
            <c:numRef>
              <c:extLst>
                <c:ext xmlns:c15="http://schemas.microsoft.com/office/drawing/2012/chart" uri="{02D57815-91ED-43cb-92C2-25804820EDAC}">
                  <c15:fullRef>
                    <c15:sqref>'A02'!$D$119:$D$218</c15:sqref>
                  </c15:fullRef>
                </c:ext>
              </c:extLst>
              <c:f>('A02'!$D$147:$D$149,'A02'!$D$184:$D$186,'A02'!$D$210:$D$218)</c:f>
              <c:numCache>
                <c:formatCode>0;;;</c:formatCode>
                <c:ptCount val="15"/>
                <c:pt idx="0">
                  <c:v>93.333333333333329</c:v>
                </c:pt>
                <c:pt idx="1">
                  <c:v>84.615384615384613</c:v>
                </c:pt>
                <c:pt idx="3">
                  <c:v>80</c:v>
                </c:pt>
                <c:pt idx="4">
                  <c:v>76.19047619047619</c:v>
                </c:pt>
                <c:pt idx="6">
                  <c:v>78.94736842105263</c:v>
                </c:pt>
                <c:pt idx="7">
                  <c:v>79.194630872483216</c:v>
                </c:pt>
                <c:pt idx="9">
                  <c:v>80.952380952380949</c:v>
                </c:pt>
                <c:pt idx="10">
                  <c:v>88.888888888888886</c:v>
                </c:pt>
                <c:pt idx="11">
                  <c:v>81.395348837209298</c:v>
                </c:pt>
                <c:pt idx="12">
                  <c:v>74.666666666666671</c:v>
                </c:pt>
                <c:pt idx="13">
                  <c:v>80.952380952380949</c:v>
                </c:pt>
                <c:pt idx="14">
                  <c:v>79.766536964980546</c:v>
                </c:pt>
              </c:numCache>
            </c:numRef>
          </c:val>
          <c:extLst>
            <c:ext xmlns:c15="http://schemas.microsoft.com/office/drawing/2012/chart" uri="{02D57815-91ED-43cb-92C2-25804820EDAC}">
              <c15:categoryFilterExceptions>
                <c15:categoryFilterException>
                  <c15:sqref>'A02'!$D$120</c15:sqref>
                  <c15:spPr xmlns:c15="http://schemas.microsoft.com/office/drawing/2012/chart">
                    <a:solidFill>
                      <a:srgbClr val="008B39">
                        <a:alpha val="60000"/>
                      </a:srgbClr>
                    </a:solidFill>
                    <a:ln>
                      <a:noFill/>
                    </a:ln>
                    <a:effectLst/>
                  </c15:spPr>
                  <c15:invertIfNegative val="0"/>
                  <c15:bubble3D val="0"/>
                </c15:categoryFilterException>
                <c15:categoryFilterException>
                  <c15:sqref>'A02'!$D$122</c15:sqref>
                  <c15:spPr xmlns:c15="http://schemas.microsoft.com/office/drawing/2012/chart">
                    <a:solidFill>
                      <a:srgbClr val="008B39">
                        <a:alpha val="60000"/>
                      </a:srgbClr>
                    </a:solidFill>
                    <a:ln>
                      <a:noFill/>
                    </a:ln>
                    <a:effectLst/>
                  </c15:spPr>
                  <c15:invertIfNegative val="0"/>
                  <c15:bubble3D val="0"/>
                </c15:categoryFilterException>
                <c15:categoryFilterException>
                  <c15:sqref>'A02'!$D$124</c15:sqref>
                  <c15:spPr xmlns:c15="http://schemas.microsoft.com/office/drawing/2012/chart">
                    <a:solidFill>
                      <a:srgbClr val="008B39">
                        <a:alpha val="60000"/>
                      </a:srgbClr>
                    </a:solidFill>
                    <a:ln>
                      <a:noFill/>
                    </a:ln>
                    <a:effectLst/>
                  </c15:spPr>
                  <c15:invertIfNegative val="0"/>
                  <c15:bubble3D val="0"/>
                </c15:categoryFilterException>
                <c15:categoryFilterException>
                  <c15:sqref>'A02'!$D$126</c15:sqref>
                  <c15:spPr xmlns:c15="http://schemas.microsoft.com/office/drawing/2012/chart">
                    <a:solidFill>
                      <a:srgbClr val="008B39">
                        <a:alpha val="60000"/>
                      </a:srgbClr>
                    </a:solidFill>
                    <a:ln>
                      <a:noFill/>
                    </a:ln>
                    <a:effectLst/>
                  </c15:spPr>
                  <c15:invertIfNegative val="0"/>
                  <c15:bubble3D val="0"/>
                </c15:categoryFilterException>
                <c15:categoryFilterException>
                  <c15:sqref>'A02'!$D$128</c15:sqref>
                  <c15:spPr xmlns:c15="http://schemas.microsoft.com/office/drawing/2012/chart">
                    <a:solidFill>
                      <a:srgbClr val="008B39">
                        <a:alpha val="60000"/>
                      </a:srgbClr>
                    </a:solidFill>
                    <a:ln>
                      <a:noFill/>
                    </a:ln>
                    <a:effectLst/>
                  </c15:spPr>
                  <c15:invertIfNegative val="0"/>
                  <c15:bubble3D val="0"/>
                </c15:categoryFilterException>
                <c15:categoryFilterException>
                  <c15:sqref>'A02'!$D$130</c15:sqref>
                  <c15:spPr xmlns:c15="http://schemas.microsoft.com/office/drawing/2012/chart">
                    <a:solidFill>
                      <a:srgbClr val="008B39">
                        <a:alpha val="60000"/>
                      </a:srgbClr>
                    </a:solidFill>
                    <a:ln>
                      <a:noFill/>
                    </a:ln>
                    <a:effectLst/>
                  </c15:spPr>
                  <c15:invertIfNegative val="0"/>
                  <c15:bubble3D val="0"/>
                </c15:categoryFilterException>
                <c15:categoryFilterException>
                  <c15:sqref>'A02'!$D$132</c15:sqref>
                  <c15:spPr xmlns:c15="http://schemas.microsoft.com/office/drawing/2012/chart">
                    <a:solidFill>
                      <a:srgbClr val="008B39">
                        <a:alpha val="60000"/>
                      </a:srgbClr>
                    </a:solidFill>
                    <a:ln>
                      <a:noFill/>
                    </a:ln>
                    <a:effectLst/>
                  </c15:spPr>
                  <c15:invertIfNegative val="0"/>
                  <c15:bubble3D val="0"/>
                </c15:categoryFilterException>
                <c15:categoryFilterException>
                  <c15:sqref>'A02'!$D$134</c15:sqref>
                  <c15:spPr xmlns:c15="http://schemas.microsoft.com/office/drawing/2012/chart">
                    <a:solidFill>
                      <a:srgbClr val="008B39">
                        <a:alpha val="60000"/>
                      </a:srgbClr>
                    </a:solidFill>
                    <a:ln>
                      <a:noFill/>
                    </a:ln>
                    <a:effectLst/>
                  </c15:spPr>
                  <c15:invertIfNegative val="0"/>
                  <c15:bubble3D val="0"/>
                </c15:categoryFilterException>
                <c15:categoryFilterException>
                  <c15:sqref>'A02'!$D$136</c15:sqref>
                  <c15:spPr xmlns:c15="http://schemas.microsoft.com/office/drawing/2012/chart">
                    <a:solidFill>
                      <a:srgbClr val="008B39">
                        <a:alpha val="60000"/>
                      </a:srgbClr>
                    </a:solidFill>
                    <a:ln>
                      <a:noFill/>
                    </a:ln>
                    <a:effectLst/>
                  </c15:spPr>
                  <c15:invertIfNegative val="0"/>
                  <c15:bubble3D val="0"/>
                </c15:categoryFilterException>
                <c15:categoryFilterException>
                  <c15:sqref>'A02'!$D$138</c15:sqref>
                  <c15:spPr xmlns:c15="http://schemas.microsoft.com/office/drawing/2012/chart">
                    <a:solidFill>
                      <a:srgbClr val="008B39">
                        <a:alpha val="60000"/>
                      </a:srgbClr>
                    </a:solidFill>
                    <a:ln>
                      <a:noFill/>
                    </a:ln>
                    <a:effectLst/>
                  </c15:spPr>
                  <c15:invertIfNegative val="0"/>
                  <c15:bubble3D val="0"/>
                </c15:categoryFilterException>
                <c15:categoryFilterException>
                  <c15:sqref>'A02'!$D$140</c15:sqref>
                  <c15:spPr xmlns:c15="http://schemas.microsoft.com/office/drawing/2012/chart">
                    <a:solidFill>
                      <a:srgbClr val="008B39">
                        <a:alpha val="60000"/>
                      </a:srgbClr>
                    </a:solidFill>
                    <a:ln>
                      <a:noFill/>
                    </a:ln>
                    <a:effectLst/>
                  </c15:spPr>
                  <c15:invertIfNegative val="0"/>
                  <c15:bubble3D val="0"/>
                </c15:categoryFilterException>
                <c15:categoryFilterException>
                  <c15:sqref>'A02'!$D$142</c15:sqref>
                  <c15:spPr xmlns:c15="http://schemas.microsoft.com/office/drawing/2012/chart">
                    <a:solidFill>
                      <a:srgbClr val="008B39">
                        <a:alpha val="60000"/>
                      </a:srgbClr>
                    </a:solidFill>
                    <a:ln>
                      <a:noFill/>
                    </a:ln>
                    <a:effectLst/>
                  </c15:spPr>
                  <c15:invertIfNegative val="0"/>
                  <c15:bubble3D val="0"/>
                </c15:categoryFilterException>
                <c15:categoryFilterException>
                  <c15:sqref>'A02'!$D$144</c15:sqref>
                  <c15:spPr xmlns:c15="http://schemas.microsoft.com/office/drawing/2012/chart">
                    <a:solidFill>
                      <a:srgbClr val="008B39">
                        <a:alpha val="60000"/>
                      </a:srgbClr>
                    </a:solidFill>
                    <a:ln>
                      <a:noFill/>
                    </a:ln>
                    <a:effectLst/>
                  </c15:spPr>
                  <c15:invertIfNegative val="0"/>
                  <c15:bubble3D val="0"/>
                </c15:categoryFilterException>
                <c15:categoryFilterException>
                  <c15:sqref>'A02'!$D$146</c15:sqref>
                  <c15:spPr xmlns:c15="http://schemas.microsoft.com/office/drawing/2012/chart">
                    <a:solidFill>
                      <a:srgbClr val="008B39">
                        <a:alpha val="60000"/>
                      </a:srgbClr>
                    </a:solidFill>
                    <a:ln>
                      <a:noFill/>
                    </a:ln>
                    <a:effectLst/>
                  </c15:spPr>
                  <c15:invertIfNegative val="0"/>
                  <c15:bubble3D val="0"/>
                </c15:categoryFilterException>
                <c15:categoryFilterException>
                  <c15:sqref>'A02'!$D$151</c15:sqref>
                  <c15:spPr xmlns:c15="http://schemas.microsoft.com/office/drawing/2012/chart">
                    <a:solidFill>
                      <a:srgbClr val="008B39">
                        <a:alpha val="60000"/>
                      </a:srgbClr>
                    </a:solidFill>
                    <a:ln>
                      <a:noFill/>
                    </a:ln>
                    <a:effectLst/>
                  </c15:spPr>
                  <c15:invertIfNegative val="0"/>
                  <c15:bubble3D val="0"/>
                </c15:categoryFilterException>
                <c15:categoryFilterException>
                  <c15:sqref>'A02'!$D$153</c15:sqref>
                  <c15:spPr xmlns:c15="http://schemas.microsoft.com/office/drawing/2012/chart">
                    <a:solidFill>
                      <a:srgbClr val="008B39">
                        <a:alpha val="60000"/>
                      </a:srgbClr>
                    </a:solidFill>
                    <a:ln>
                      <a:noFill/>
                    </a:ln>
                    <a:effectLst/>
                  </c15:spPr>
                  <c15:invertIfNegative val="0"/>
                  <c15:bubble3D val="0"/>
                </c15:categoryFilterException>
                <c15:categoryFilterException>
                  <c15:sqref>'A02'!$D$155</c15:sqref>
                  <c15:spPr xmlns:c15="http://schemas.microsoft.com/office/drawing/2012/chart">
                    <a:solidFill>
                      <a:srgbClr val="008B39">
                        <a:alpha val="60000"/>
                      </a:srgbClr>
                    </a:solidFill>
                    <a:ln>
                      <a:noFill/>
                    </a:ln>
                    <a:effectLst/>
                  </c15:spPr>
                  <c15:invertIfNegative val="0"/>
                  <c15:bubble3D val="0"/>
                </c15:categoryFilterException>
                <c15:categoryFilterException>
                  <c15:sqref>'A02'!$D$157</c15:sqref>
                  <c15:spPr xmlns:c15="http://schemas.microsoft.com/office/drawing/2012/chart">
                    <a:solidFill>
                      <a:srgbClr val="008B39">
                        <a:alpha val="60000"/>
                      </a:srgbClr>
                    </a:solidFill>
                    <a:ln>
                      <a:noFill/>
                    </a:ln>
                    <a:effectLst/>
                  </c15:spPr>
                  <c15:invertIfNegative val="0"/>
                  <c15:bubble3D val="0"/>
                </c15:categoryFilterException>
                <c15:categoryFilterException>
                  <c15:sqref>'A02'!$D$159</c15:sqref>
                  <c15:spPr xmlns:c15="http://schemas.microsoft.com/office/drawing/2012/chart">
                    <a:solidFill>
                      <a:srgbClr val="008B39">
                        <a:alpha val="60000"/>
                      </a:srgbClr>
                    </a:solidFill>
                    <a:ln>
                      <a:noFill/>
                    </a:ln>
                    <a:effectLst/>
                  </c15:spPr>
                  <c15:invertIfNegative val="0"/>
                  <c15:bubble3D val="0"/>
                </c15:categoryFilterException>
                <c15:categoryFilterException>
                  <c15:sqref>'A02'!$D$161</c15:sqref>
                  <c15:spPr xmlns:c15="http://schemas.microsoft.com/office/drawing/2012/chart">
                    <a:solidFill>
                      <a:srgbClr val="008B39">
                        <a:alpha val="60000"/>
                      </a:srgbClr>
                    </a:solidFill>
                    <a:ln>
                      <a:noFill/>
                    </a:ln>
                    <a:effectLst/>
                  </c15:spPr>
                  <c15:invertIfNegative val="0"/>
                  <c15:bubble3D val="0"/>
                </c15:categoryFilterException>
                <c15:categoryFilterException>
                  <c15:sqref>'A02'!$D$163</c15:sqref>
                  <c15:spPr xmlns:c15="http://schemas.microsoft.com/office/drawing/2012/chart">
                    <a:solidFill>
                      <a:srgbClr val="008B39">
                        <a:alpha val="60000"/>
                      </a:srgbClr>
                    </a:solidFill>
                    <a:ln>
                      <a:noFill/>
                    </a:ln>
                    <a:effectLst/>
                  </c15:spPr>
                  <c15:invertIfNegative val="0"/>
                  <c15:bubble3D val="0"/>
                </c15:categoryFilterException>
                <c15:categoryFilterException>
                  <c15:sqref>'A02'!$D$165</c15:sqref>
                  <c15:spPr xmlns:c15="http://schemas.microsoft.com/office/drawing/2012/chart">
                    <a:solidFill>
                      <a:srgbClr val="008B39">
                        <a:alpha val="60000"/>
                      </a:srgbClr>
                    </a:solidFill>
                    <a:ln>
                      <a:noFill/>
                    </a:ln>
                    <a:effectLst/>
                  </c15:spPr>
                  <c15:invertIfNegative val="0"/>
                  <c15:bubble3D val="0"/>
                </c15:categoryFilterException>
                <c15:categoryFilterException>
                  <c15:sqref>'A02'!$D$167</c15:sqref>
                  <c15:spPr xmlns:c15="http://schemas.microsoft.com/office/drawing/2012/chart">
                    <a:solidFill>
                      <a:srgbClr val="008B39">
                        <a:alpha val="60000"/>
                      </a:srgbClr>
                    </a:solidFill>
                    <a:ln>
                      <a:noFill/>
                    </a:ln>
                    <a:effectLst/>
                  </c15:spPr>
                  <c15:invertIfNegative val="0"/>
                  <c15:bubble3D val="0"/>
                </c15:categoryFilterException>
                <c15:categoryFilterException>
                  <c15:sqref>'A02'!$D$169</c15:sqref>
                  <c15:spPr xmlns:c15="http://schemas.microsoft.com/office/drawing/2012/chart">
                    <a:solidFill>
                      <a:srgbClr val="008B39">
                        <a:alpha val="60000"/>
                      </a:srgbClr>
                    </a:solidFill>
                    <a:ln>
                      <a:noFill/>
                    </a:ln>
                    <a:effectLst/>
                  </c15:spPr>
                  <c15:invertIfNegative val="0"/>
                  <c15:bubble3D val="0"/>
                </c15:categoryFilterException>
                <c15:categoryFilterException>
                  <c15:sqref>'A02'!$D$171</c15:sqref>
                  <c15:spPr xmlns:c15="http://schemas.microsoft.com/office/drawing/2012/chart">
                    <a:solidFill>
                      <a:srgbClr val="008B39">
                        <a:alpha val="60000"/>
                      </a:srgbClr>
                    </a:solidFill>
                    <a:ln>
                      <a:noFill/>
                    </a:ln>
                    <a:effectLst/>
                  </c15:spPr>
                  <c15:invertIfNegative val="0"/>
                  <c15:bubble3D val="0"/>
                </c15:categoryFilterException>
                <c15:categoryFilterException>
                  <c15:sqref>'A02'!$D$173</c15:sqref>
                  <c15:spPr xmlns:c15="http://schemas.microsoft.com/office/drawing/2012/chart">
                    <a:solidFill>
                      <a:srgbClr val="008B39">
                        <a:alpha val="60000"/>
                      </a:srgbClr>
                    </a:solidFill>
                    <a:ln>
                      <a:noFill/>
                    </a:ln>
                    <a:effectLst/>
                  </c15:spPr>
                  <c15:invertIfNegative val="0"/>
                  <c15:bubble3D val="0"/>
                </c15:categoryFilterException>
                <c15:categoryFilterException>
                  <c15:sqref>'A02'!$D$175</c15:sqref>
                  <c15:spPr xmlns:c15="http://schemas.microsoft.com/office/drawing/2012/chart">
                    <a:solidFill>
                      <a:srgbClr val="008B39">
                        <a:alpha val="60000"/>
                      </a:srgbClr>
                    </a:solidFill>
                    <a:ln>
                      <a:noFill/>
                    </a:ln>
                    <a:effectLst/>
                  </c15:spPr>
                  <c15:invertIfNegative val="0"/>
                  <c15:bubble3D val="0"/>
                </c15:categoryFilterException>
                <c15:categoryFilterException>
                  <c15:sqref>'A02'!$D$177</c15:sqref>
                  <c15:spPr xmlns:c15="http://schemas.microsoft.com/office/drawing/2012/chart">
                    <a:solidFill>
                      <a:srgbClr val="008B39">
                        <a:alpha val="60000"/>
                      </a:srgbClr>
                    </a:solidFill>
                    <a:ln>
                      <a:noFill/>
                    </a:ln>
                    <a:effectLst/>
                  </c15:spPr>
                  <c15:invertIfNegative val="0"/>
                  <c15:bubble3D val="0"/>
                </c15:categoryFilterException>
                <c15:categoryFilterException>
                  <c15:sqref>'A02'!$D$179</c15:sqref>
                  <c15:spPr xmlns:c15="http://schemas.microsoft.com/office/drawing/2012/chart">
                    <a:solidFill>
                      <a:srgbClr val="008B39">
                        <a:alpha val="60000"/>
                      </a:srgbClr>
                    </a:solidFill>
                    <a:ln>
                      <a:noFill/>
                    </a:ln>
                    <a:effectLst/>
                  </c15:spPr>
                  <c15:invertIfNegative val="0"/>
                  <c15:bubble3D val="0"/>
                </c15:categoryFilterException>
                <c15:categoryFilterException>
                  <c15:sqref>'A02'!$D$181</c15:sqref>
                  <c15:spPr xmlns:c15="http://schemas.microsoft.com/office/drawing/2012/chart">
                    <a:solidFill>
                      <a:srgbClr val="008B39">
                        <a:alpha val="60000"/>
                      </a:srgbClr>
                    </a:solidFill>
                    <a:ln>
                      <a:noFill/>
                    </a:ln>
                    <a:effectLst/>
                  </c15:spPr>
                  <c15:invertIfNegative val="0"/>
                  <c15:bubble3D val="0"/>
                </c15:categoryFilterException>
                <c15:categoryFilterException>
                  <c15:sqref>'A02'!$D$183</c15:sqref>
                  <c15:spPr xmlns:c15="http://schemas.microsoft.com/office/drawing/2012/chart">
                    <a:solidFill>
                      <a:srgbClr val="008B39">
                        <a:alpha val="60000"/>
                      </a:srgbClr>
                    </a:solidFill>
                    <a:ln>
                      <a:noFill/>
                    </a:ln>
                    <a:effectLst/>
                  </c15:spPr>
                  <c15:invertIfNegative val="0"/>
                  <c15:bubble3D val="0"/>
                </c15:categoryFilterException>
                <c15:categoryFilterException>
                  <c15:sqref>'A02'!$D$188</c15:sqref>
                  <c15:spPr xmlns:c15="http://schemas.microsoft.com/office/drawing/2012/chart">
                    <a:solidFill>
                      <a:srgbClr val="008B39">
                        <a:alpha val="60000"/>
                      </a:srgbClr>
                    </a:solidFill>
                    <a:ln>
                      <a:noFill/>
                    </a:ln>
                    <a:effectLst/>
                  </c15:spPr>
                  <c15:invertIfNegative val="0"/>
                  <c15:bubble3D val="0"/>
                </c15:categoryFilterException>
                <c15:categoryFilterException>
                  <c15:sqref>'A02'!$D$190</c15:sqref>
                  <c15:spPr xmlns:c15="http://schemas.microsoft.com/office/drawing/2012/chart">
                    <a:solidFill>
                      <a:srgbClr val="008B39">
                        <a:alpha val="60000"/>
                      </a:srgbClr>
                    </a:solidFill>
                    <a:ln>
                      <a:noFill/>
                    </a:ln>
                    <a:effectLst/>
                  </c15:spPr>
                  <c15:invertIfNegative val="0"/>
                  <c15:bubble3D val="0"/>
                </c15:categoryFilterException>
                <c15:categoryFilterException>
                  <c15:sqref>'A02'!$D$192</c15:sqref>
                  <c15:spPr xmlns:c15="http://schemas.microsoft.com/office/drawing/2012/chart">
                    <a:solidFill>
                      <a:srgbClr val="008B39">
                        <a:alpha val="60000"/>
                      </a:srgbClr>
                    </a:solidFill>
                    <a:ln>
                      <a:noFill/>
                    </a:ln>
                    <a:effectLst/>
                  </c15:spPr>
                  <c15:invertIfNegative val="0"/>
                  <c15:bubble3D val="0"/>
                </c15:categoryFilterException>
                <c15:categoryFilterException>
                  <c15:sqref>'A02'!$D$194</c15:sqref>
                  <c15:spPr xmlns:c15="http://schemas.microsoft.com/office/drawing/2012/chart">
                    <a:solidFill>
                      <a:srgbClr val="008B39">
                        <a:alpha val="60000"/>
                      </a:srgbClr>
                    </a:solidFill>
                    <a:ln>
                      <a:noFill/>
                    </a:ln>
                    <a:effectLst/>
                  </c15:spPr>
                  <c15:invertIfNegative val="0"/>
                  <c15:bubble3D val="0"/>
                </c15:categoryFilterException>
                <c15:categoryFilterException>
                  <c15:sqref>'A02'!$D$196</c15:sqref>
                  <c15:spPr xmlns:c15="http://schemas.microsoft.com/office/drawing/2012/chart">
                    <a:solidFill>
                      <a:srgbClr val="008B39">
                        <a:alpha val="60000"/>
                      </a:srgbClr>
                    </a:solidFill>
                    <a:ln>
                      <a:noFill/>
                    </a:ln>
                    <a:effectLst/>
                  </c15:spPr>
                  <c15:invertIfNegative val="0"/>
                  <c15:bubble3D val="0"/>
                </c15:categoryFilterException>
                <c15:categoryFilterException>
                  <c15:sqref>'A02'!$D$198</c15:sqref>
                  <c15:spPr xmlns:c15="http://schemas.microsoft.com/office/drawing/2012/chart">
                    <a:solidFill>
                      <a:srgbClr val="008B39">
                        <a:alpha val="60000"/>
                      </a:srgbClr>
                    </a:solidFill>
                    <a:ln>
                      <a:noFill/>
                    </a:ln>
                    <a:effectLst/>
                  </c15:spPr>
                  <c15:invertIfNegative val="0"/>
                  <c15:bubble3D val="0"/>
                </c15:categoryFilterException>
                <c15:categoryFilterException>
                  <c15:sqref>'A02'!$D$200</c15:sqref>
                  <c15:spPr xmlns:c15="http://schemas.microsoft.com/office/drawing/2012/chart">
                    <a:solidFill>
                      <a:srgbClr val="008B39">
                        <a:alpha val="60000"/>
                      </a:srgbClr>
                    </a:solidFill>
                    <a:ln>
                      <a:noFill/>
                    </a:ln>
                    <a:effectLst/>
                  </c15:spPr>
                  <c15:invertIfNegative val="0"/>
                  <c15:bubble3D val="0"/>
                </c15:categoryFilterException>
                <c15:categoryFilterException>
                  <c15:sqref>'A02'!$D$202</c15:sqref>
                  <c15:spPr xmlns:c15="http://schemas.microsoft.com/office/drawing/2012/chart">
                    <a:solidFill>
                      <a:srgbClr val="008B39">
                        <a:alpha val="60000"/>
                      </a:srgbClr>
                    </a:solidFill>
                    <a:ln>
                      <a:noFill/>
                    </a:ln>
                    <a:effectLst/>
                  </c15:spPr>
                  <c15:invertIfNegative val="0"/>
                  <c15:bubble3D val="0"/>
                </c15:categoryFilterException>
                <c15:categoryFilterException>
                  <c15:sqref>'A02'!$D$204</c15:sqref>
                  <c15:spPr xmlns:c15="http://schemas.microsoft.com/office/drawing/2012/chart">
                    <a:solidFill>
                      <a:srgbClr val="008B39">
                        <a:alpha val="60000"/>
                      </a:srgbClr>
                    </a:solidFill>
                    <a:ln>
                      <a:noFill/>
                    </a:ln>
                    <a:effectLst/>
                  </c15:spPr>
                  <c15:invertIfNegative val="0"/>
                  <c15:bubble3D val="0"/>
                </c15:categoryFilterException>
                <c15:categoryFilterException>
                  <c15:sqref>'A02'!$D$207</c15:sqref>
                  <c15:spPr xmlns:c15="http://schemas.microsoft.com/office/drawing/2012/chart">
                    <a:solidFill>
                      <a:srgbClr val="008B39">
                        <a:alpha val="60000"/>
                      </a:srgbClr>
                    </a:solidFill>
                    <a:ln>
                      <a:noFill/>
                    </a:ln>
                    <a:effectLst/>
                  </c15:spPr>
                  <c15:invertIfNegative val="0"/>
                  <c15:bubble3D val="0"/>
                </c15:categoryFilterException>
                <c15:categoryFilterException>
                  <c15:sqref>'A02'!$D$209</c15:sqref>
                  <c15:spPr xmlns:c15="http://schemas.microsoft.com/office/drawing/2012/chart">
                    <a:solidFill>
                      <a:srgbClr val="008B39">
                        <a:alpha val="60000"/>
                      </a:srgbClr>
                    </a:solidFill>
                    <a:ln>
                      <a:noFill/>
                    </a:ln>
                    <a:effectLst/>
                  </c15:spPr>
                  <c15:invertIfNegative val="0"/>
                  <c15:bubble3D val="0"/>
                </c15:categoryFilterException>
              </c15:categoryFilterExceptions>
            </c:ext>
            <c:ext xmlns:c16="http://schemas.microsoft.com/office/drawing/2014/chart" uri="{C3380CC4-5D6E-409C-BE32-E72D297353CC}">
              <c16:uniqueId val="{00000060-59CD-4728-99B1-674F298C8EB5}"/>
            </c:ext>
          </c:extLst>
        </c:ser>
        <c:ser>
          <c:idx val="1"/>
          <c:order val="1"/>
          <c:tx>
            <c:strRef>
              <c:f>'A02'!$E$118</c:f>
              <c:strCache>
                <c:ptCount val="1"/>
                <c:pt idx="0">
                  <c:v>Ja, en eller flera gånger</c:v>
                </c:pt>
              </c:strCache>
            </c:strRef>
          </c:tx>
          <c:spPr>
            <a:solidFill>
              <a:srgbClr val="FFCC66"/>
            </a:solidFill>
            <a:ln>
              <a:noFill/>
            </a:ln>
            <a:effectLst/>
          </c:spPr>
          <c:invertIfNegative val="0"/>
          <c:dPt>
            <c:idx val="1"/>
            <c:invertIfNegative val="0"/>
            <c:bubble3D val="0"/>
            <c:spPr>
              <a:solidFill>
                <a:srgbClr val="FFCC66">
                  <a:alpha val="60000"/>
                </a:srgbClr>
              </a:solidFill>
              <a:ln>
                <a:noFill/>
              </a:ln>
              <a:effectLst/>
            </c:spPr>
            <c:extLst>
              <c:ext xmlns:c16="http://schemas.microsoft.com/office/drawing/2014/chart" uri="{C3380CC4-5D6E-409C-BE32-E72D297353CC}">
                <c16:uniqueId val="{0000007E-59CD-4728-99B1-674F298C8EB5}"/>
              </c:ext>
            </c:extLst>
          </c:dPt>
          <c:dPt>
            <c:idx val="4"/>
            <c:invertIfNegative val="0"/>
            <c:bubble3D val="0"/>
            <c:spPr>
              <a:solidFill>
                <a:srgbClr val="FFCC66">
                  <a:alpha val="60000"/>
                </a:srgbClr>
              </a:solidFill>
              <a:ln>
                <a:noFill/>
              </a:ln>
              <a:effectLst/>
            </c:spPr>
            <c:extLst>
              <c:ext xmlns:c16="http://schemas.microsoft.com/office/drawing/2014/chart" uri="{C3380CC4-5D6E-409C-BE32-E72D297353CC}">
                <c16:uniqueId val="{000000A2-59CD-4728-99B1-674F298C8EB5}"/>
              </c:ext>
            </c:extLst>
          </c:dPt>
          <c:dPt>
            <c:idx val="7"/>
            <c:invertIfNegative val="0"/>
            <c:bubble3D val="0"/>
            <c:spPr>
              <a:solidFill>
                <a:srgbClr val="FFCC66">
                  <a:alpha val="60000"/>
                </a:srgbClr>
              </a:solidFill>
              <a:ln>
                <a:noFill/>
              </a:ln>
              <a:effectLst/>
            </c:spPr>
            <c:extLst>
              <c:ext xmlns:c16="http://schemas.microsoft.com/office/drawing/2014/chart" uri="{C3380CC4-5D6E-409C-BE32-E72D297353CC}">
                <c16:uniqueId val="{000000BA-59CD-4728-99B1-674F298C8EB5}"/>
              </c:ext>
            </c:extLst>
          </c:dPt>
          <c:dPt>
            <c:idx val="10"/>
            <c:invertIfNegative val="0"/>
            <c:bubble3D val="0"/>
            <c:spPr>
              <a:solidFill>
                <a:srgbClr val="FFCC66">
                  <a:alpha val="60000"/>
                </a:srgbClr>
              </a:solidFill>
              <a:ln>
                <a:noFill/>
              </a:ln>
              <a:effectLst/>
            </c:spPr>
            <c:extLst>
              <c:ext xmlns:c16="http://schemas.microsoft.com/office/drawing/2014/chart" uri="{C3380CC4-5D6E-409C-BE32-E72D297353CC}">
                <c16:uniqueId val="{000000BC-59CD-4728-99B1-674F298C8EB5}"/>
              </c:ext>
            </c:extLst>
          </c:dPt>
          <c:dPt>
            <c:idx val="12"/>
            <c:invertIfNegative val="0"/>
            <c:bubble3D val="0"/>
            <c:spPr>
              <a:solidFill>
                <a:srgbClr val="FFCC66">
                  <a:alpha val="60000"/>
                </a:srgbClr>
              </a:solidFill>
              <a:ln>
                <a:noFill/>
              </a:ln>
              <a:effectLst/>
            </c:spPr>
            <c:extLst>
              <c:ext xmlns:c16="http://schemas.microsoft.com/office/drawing/2014/chart" uri="{C3380CC4-5D6E-409C-BE32-E72D297353CC}">
                <c16:uniqueId val="{000000BE-59CD-4728-99B1-674F298C8EB5}"/>
              </c:ext>
            </c:extLst>
          </c:dPt>
          <c:dPt>
            <c:idx val="14"/>
            <c:invertIfNegative val="0"/>
            <c:bubble3D val="0"/>
            <c:spPr>
              <a:solidFill>
                <a:srgbClr val="FFCC66">
                  <a:alpha val="60000"/>
                </a:srgbClr>
              </a:solidFill>
              <a:ln>
                <a:noFill/>
              </a:ln>
              <a:effectLst/>
            </c:spPr>
            <c:extLst>
              <c:ext xmlns:c16="http://schemas.microsoft.com/office/drawing/2014/chart" uri="{C3380CC4-5D6E-409C-BE32-E72D297353CC}">
                <c16:uniqueId val="{000000C0-59CD-4728-99B1-674F298C8EB5}"/>
              </c:ext>
            </c:extLst>
          </c:dPt>
          <c:dLbls>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xmlns:c15="http://schemas.microsoft.com/office/drawing/2012/chart" uri="{02D57815-91ED-43cb-92C2-25804820EDAC}">
                  <c15:fullRef>
                    <c15:sqref>'A02'!$A$119:$C$218</c15:sqref>
                  </c15:fullRef>
                </c:ext>
              </c:extLst>
              <c:f>('A02'!$A$147:$C$149,'A02'!$A$184:$C$186,'A02'!$A$210:$C$218)</c:f>
              <c:multiLvlStrCache>
                <c:ptCount val="15"/>
                <c:lvl>
                  <c:pt idx="0">
                    <c:v>2026</c:v>
                  </c:pt>
                  <c:pt idx="1">
                    <c:v>2023</c:v>
                  </c:pt>
                  <c:pt idx="3">
                    <c:v>2026</c:v>
                  </c:pt>
                  <c:pt idx="4">
                    <c:v>2023</c:v>
                  </c:pt>
                  <c:pt idx="6">
                    <c:v>2026</c:v>
                  </c:pt>
                  <c:pt idx="7">
                    <c:v>2023</c:v>
                  </c:pt>
                  <c:pt idx="9">
                    <c:v>2026</c:v>
                  </c:pt>
                  <c:pt idx="10">
                    <c:v>2023</c:v>
                  </c:pt>
                  <c:pt idx="11">
                    <c:v>2026</c:v>
                  </c:pt>
                  <c:pt idx="12">
                    <c:v>2023</c:v>
                  </c:pt>
                  <c:pt idx="13">
                    <c:v>2026</c:v>
                  </c:pt>
                  <c:pt idx="14">
                    <c:v>2023</c:v>
                  </c:pt>
                </c:lvl>
                <c:lvl>
                  <c:pt idx="0">
                    <c:v>Totalt</c:v>
                  </c:pt>
                  <c:pt idx="3">
                    <c:v>Totalt</c:v>
                  </c:pt>
                  <c:pt idx="6">
                    <c:v>Totalt</c:v>
                  </c:pt>
                  <c:pt idx="9">
                    <c:v>Tjejer</c:v>
                  </c:pt>
                  <c:pt idx="11">
                    <c:v>Killar</c:v>
                  </c:pt>
                  <c:pt idx="13">
                    <c:v>Totalt</c:v>
                  </c:pt>
                </c:lvl>
                <c:lvl>
                  <c:pt idx="2">
                    <c:v> </c:v>
                  </c:pt>
                  <c:pt idx="5">
                    <c:v> </c:v>
                  </c:pt>
                  <c:pt idx="8">
                    <c:v> </c:v>
                  </c:pt>
                  <c:pt idx="9">
                    <c:v>Örebro län</c:v>
                  </c:pt>
                </c:lvl>
              </c:multiLvlStrCache>
            </c:multiLvlStrRef>
          </c:cat>
          <c:val>
            <c:numRef>
              <c:extLst>
                <c:ext xmlns:c15="http://schemas.microsoft.com/office/drawing/2012/chart" uri="{02D57815-91ED-43cb-92C2-25804820EDAC}">
                  <c15:fullRef>
                    <c15:sqref>'A02'!$E$119:$E$218</c15:sqref>
                  </c15:fullRef>
                </c:ext>
              </c:extLst>
              <c:f>('A02'!$E$147:$E$149,'A02'!$E$184:$E$186,'A02'!$E$210:$E$218)</c:f>
              <c:numCache>
                <c:formatCode>0;;;</c:formatCode>
                <c:ptCount val="15"/>
                <c:pt idx="0">
                  <c:v>6.666666666666667</c:v>
                </c:pt>
                <c:pt idx="1">
                  <c:v>15.384615384615385</c:v>
                </c:pt>
                <c:pt idx="3">
                  <c:v>7.6923076923076925</c:v>
                </c:pt>
                <c:pt idx="4">
                  <c:v>16.666666666666668</c:v>
                </c:pt>
                <c:pt idx="6">
                  <c:v>15.350877192982455</c:v>
                </c:pt>
                <c:pt idx="7">
                  <c:v>17.449664429530202</c:v>
                </c:pt>
                <c:pt idx="9">
                  <c:v>12.92517006802721</c:v>
                </c:pt>
                <c:pt idx="10">
                  <c:v>11.111111111111111</c:v>
                </c:pt>
                <c:pt idx="11">
                  <c:v>12.558139534883722</c:v>
                </c:pt>
                <c:pt idx="12">
                  <c:v>18.666666666666668</c:v>
                </c:pt>
                <c:pt idx="13">
                  <c:v>13.227513227513228</c:v>
                </c:pt>
                <c:pt idx="14">
                  <c:v>15.953307392996109</c:v>
                </c:pt>
              </c:numCache>
            </c:numRef>
          </c:val>
          <c:extLst>
            <c:ext xmlns:c15="http://schemas.microsoft.com/office/drawing/2012/chart" uri="{02D57815-91ED-43cb-92C2-25804820EDAC}">
              <c15:categoryFilterExceptions>
                <c15:categoryFilterException>
                  <c15:sqref>'A02'!$E$120</c15:sqref>
                  <c15:spPr xmlns:c15="http://schemas.microsoft.com/office/drawing/2012/chart">
                    <a:solidFill>
                      <a:srgbClr val="FFCC66">
                        <a:alpha val="60000"/>
                      </a:srgbClr>
                    </a:solidFill>
                    <a:ln>
                      <a:noFill/>
                    </a:ln>
                    <a:effectLst/>
                  </c15:spPr>
                  <c15:invertIfNegative val="0"/>
                  <c15:bubble3D val="0"/>
                </c15:categoryFilterException>
                <c15:categoryFilterException>
                  <c15:sqref>'A02'!$E$122</c15:sqref>
                  <c15:spPr xmlns:c15="http://schemas.microsoft.com/office/drawing/2012/chart">
                    <a:solidFill>
                      <a:srgbClr val="FFCC66">
                        <a:alpha val="60000"/>
                      </a:srgbClr>
                    </a:solidFill>
                    <a:ln>
                      <a:noFill/>
                    </a:ln>
                    <a:effectLst/>
                  </c15:spPr>
                  <c15:invertIfNegative val="0"/>
                  <c15:bubble3D val="0"/>
                </c15:categoryFilterException>
                <c15:categoryFilterException>
                  <c15:sqref>'A02'!$E$124</c15:sqref>
                  <c15:spPr xmlns:c15="http://schemas.microsoft.com/office/drawing/2012/chart">
                    <a:solidFill>
                      <a:srgbClr val="FFCC66">
                        <a:alpha val="60000"/>
                      </a:srgbClr>
                    </a:solidFill>
                    <a:ln>
                      <a:noFill/>
                    </a:ln>
                    <a:effectLst/>
                  </c15:spPr>
                  <c15:invertIfNegative val="0"/>
                  <c15:bubble3D val="0"/>
                </c15:categoryFilterException>
                <c15:categoryFilterException>
                  <c15:sqref>'A02'!$E$126</c15:sqref>
                  <c15:spPr xmlns:c15="http://schemas.microsoft.com/office/drawing/2012/chart">
                    <a:solidFill>
                      <a:srgbClr val="FFCC66">
                        <a:alpha val="60000"/>
                      </a:srgbClr>
                    </a:solidFill>
                    <a:ln>
                      <a:noFill/>
                    </a:ln>
                    <a:effectLst/>
                  </c15:spPr>
                  <c15:invertIfNegative val="0"/>
                  <c15:bubble3D val="0"/>
                </c15:categoryFilterException>
                <c15:categoryFilterException>
                  <c15:sqref>'A02'!$E$128</c15:sqref>
                  <c15:spPr xmlns:c15="http://schemas.microsoft.com/office/drawing/2012/chart">
                    <a:solidFill>
                      <a:srgbClr val="FFCC66">
                        <a:alpha val="60000"/>
                      </a:srgbClr>
                    </a:solidFill>
                    <a:ln>
                      <a:noFill/>
                    </a:ln>
                    <a:effectLst/>
                  </c15:spPr>
                  <c15:invertIfNegative val="0"/>
                  <c15:bubble3D val="0"/>
                </c15:categoryFilterException>
                <c15:categoryFilterException>
                  <c15:sqref>'A02'!$E$130</c15:sqref>
                  <c15:spPr xmlns:c15="http://schemas.microsoft.com/office/drawing/2012/chart">
                    <a:solidFill>
                      <a:srgbClr val="FFCC66">
                        <a:alpha val="60000"/>
                      </a:srgbClr>
                    </a:solidFill>
                    <a:ln>
                      <a:noFill/>
                    </a:ln>
                    <a:effectLst/>
                  </c15:spPr>
                  <c15:invertIfNegative val="0"/>
                  <c15:bubble3D val="0"/>
                </c15:categoryFilterException>
                <c15:categoryFilterException>
                  <c15:sqref>'A02'!$E$132</c15:sqref>
                  <c15:spPr xmlns:c15="http://schemas.microsoft.com/office/drawing/2012/chart">
                    <a:solidFill>
                      <a:srgbClr val="FFCC66">
                        <a:alpha val="60000"/>
                      </a:srgbClr>
                    </a:solidFill>
                    <a:ln>
                      <a:noFill/>
                    </a:ln>
                    <a:effectLst/>
                  </c15:spPr>
                  <c15:invertIfNegative val="0"/>
                  <c15:bubble3D val="0"/>
                </c15:categoryFilterException>
                <c15:categoryFilterException>
                  <c15:sqref>'A02'!$E$134</c15:sqref>
                  <c15:spPr xmlns:c15="http://schemas.microsoft.com/office/drawing/2012/chart">
                    <a:solidFill>
                      <a:srgbClr val="FFCC66">
                        <a:alpha val="60000"/>
                      </a:srgbClr>
                    </a:solidFill>
                    <a:ln>
                      <a:noFill/>
                    </a:ln>
                    <a:effectLst/>
                  </c15:spPr>
                  <c15:invertIfNegative val="0"/>
                  <c15:bubble3D val="0"/>
                </c15:categoryFilterException>
                <c15:categoryFilterException>
                  <c15:sqref>'A02'!$E$136</c15:sqref>
                  <c15:spPr xmlns:c15="http://schemas.microsoft.com/office/drawing/2012/chart">
                    <a:solidFill>
                      <a:srgbClr val="FFCC66">
                        <a:alpha val="60000"/>
                      </a:srgbClr>
                    </a:solidFill>
                    <a:ln>
                      <a:noFill/>
                    </a:ln>
                    <a:effectLst/>
                  </c15:spPr>
                  <c15:invertIfNegative val="0"/>
                  <c15:bubble3D val="0"/>
                </c15:categoryFilterException>
                <c15:categoryFilterException>
                  <c15:sqref>'A02'!$E$138</c15:sqref>
                  <c15:spPr xmlns:c15="http://schemas.microsoft.com/office/drawing/2012/chart">
                    <a:solidFill>
                      <a:srgbClr val="FFCC66">
                        <a:alpha val="60000"/>
                      </a:srgbClr>
                    </a:solidFill>
                    <a:ln>
                      <a:noFill/>
                    </a:ln>
                    <a:effectLst/>
                  </c15:spPr>
                  <c15:invertIfNegative val="0"/>
                  <c15:bubble3D val="0"/>
                </c15:categoryFilterException>
                <c15:categoryFilterException>
                  <c15:sqref>'A02'!$E$140</c15:sqref>
                  <c15:spPr xmlns:c15="http://schemas.microsoft.com/office/drawing/2012/chart">
                    <a:solidFill>
                      <a:srgbClr val="FFCC66">
                        <a:alpha val="60000"/>
                      </a:srgbClr>
                    </a:solidFill>
                    <a:ln>
                      <a:noFill/>
                    </a:ln>
                    <a:effectLst/>
                  </c15:spPr>
                  <c15:invertIfNegative val="0"/>
                  <c15:bubble3D val="0"/>
                </c15:categoryFilterException>
                <c15:categoryFilterException>
                  <c15:sqref>'A02'!$E$142</c15:sqref>
                  <c15:spPr xmlns:c15="http://schemas.microsoft.com/office/drawing/2012/chart">
                    <a:solidFill>
                      <a:srgbClr val="FFCC66">
                        <a:alpha val="60000"/>
                      </a:srgbClr>
                    </a:solidFill>
                    <a:ln>
                      <a:noFill/>
                    </a:ln>
                    <a:effectLst/>
                  </c15:spPr>
                  <c15:invertIfNegative val="0"/>
                  <c15:bubble3D val="0"/>
                </c15:categoryFilterException>
                <c15:categoryFilterException>
                  <c15:sqref>'A02'!$E$144</c15:sqref>
                  <c15:spPr xmlns:c15="http://schemas.microsoft.com/office/drawing/2012/chart">
                    <a:solidFill>
                      <a:srgbClr val="FFCC66">
                        <a:alpha val="60000"/>
                      </a:srgbClr>
                    </a:solidFill>
                    <a:ln>
                      <a:noFill/>
                    </a:ln>
                    <a:effectLst/>
                  </c15:spPr>
                  <c15:invertIfNegative val="0"/>
                  <c15:bubble3D val="0"/>
                </c15:categoryFilterException>
                <c15:categoryFilterException>
                  <c15:sqref>'A02'!$E$146</c15:sqref>
                  <c15:spPr xmlns:c15="http://schemas.microsoft.com/office/drawing/2012/chart">
                    <a:solidFill>
                      <a:srgbClr val="FFCC66">
                        <a:alpha val="60000"/>
                      </a:srgbClr>
                    </a:solidFill>
                    <a:ln>
                      <a:noFill/>
                    </a:ln>
                    <a:effectLst/>
                  </c15:spPr>
                  <c15:invertIfNegative val="0"/>
                  <c15:bubble3D val="0"/>
                </c15:categoryFilterException>
                <c15:categoryFilterException>
                  <c15:sqref>'A02'!$E$151</c15:sqref>
                  <c15:spPr xmlns:c15="http://schemas.microsoft.com/office/drawing/2012/chart">
                    <a:solidFill>
                      <a:srgbClr val="FFCC66">
                        <a:alpha val="60000"/>
                      </a:srgbClr>
                    </a:solidFill>
                    <a:ln>
                      <a:noFill/>
                    </a:ln>
                    <a:effectLst/>
                  </c15:spPr>
                  <c15:invertIfNegative val="0"/>
                  <c15:bubble3D val="0"/>
                </c15:categoryFilterException>
                <c15:categoryFilterException>
                  <c15:sqref>'A02'!$E$153</c15:sqref>
                  <c15:spPr xmlns:c15="http://schemas.microsoft.com/office/drawing/2012/chart">
                    <a:solidFill>
                      <a:srgbClr val="FFCC66">
                        <a:alpha val="60000"/>
                      </a:srgbClr>
                    </a:solidFill>
                    <a:ln>
                      <a:noFill/>
                    </a:ln>
                    <a:effectLst/>
                  </c15:spPr>
                  <c15:invertIfNegative val="0"/>
                  <c15:bubble3D val="0"/>
                </c15:categoryFilterException>
                <c15:categoryFilterException>
                  <c15:sqref>'A02'!$E$155</c15:sqref>
                  <c15:spPr xmlns:c15="http://schemas.microsoft.com/office/drawing/2012/chart">
                    <a:solidFill>
                      <a:srgbClr val="FFCC66">
                        <a:alpha val="60000"/>
                      </a:srgbClr>
                    </a:solidFill>
                    <a:ln>
                      <a:noFill/>
                    </a:ln>
                    <a:effectLst/>
                  </c15:spPr>
                  <c15:invertIfNegative val="0"/>
                  <c15:bubble3D val="0"/>
                </c15:categoryFilterException>
                <c15:categoryFilterException>
                  <c15:sqref>'A02'!$E$157</c15:sqref>
                  <c15:spPr xmlns:c15="http://schemas.microsoft.com/office/drawing/2012/chart">
                    <a:solidFill>
                      <a:srgbClr val="FFCC66">
                        <a:alpha val="60000"/>
                      </a:srgbClr>
                    </a:solidFill>
                    <a:ln>
                      <a:noFill/>
                    </a:ln>
                    <a:effectLst/>
                  </c15:spPr>
                  <c15:invertIfNegative val="0"/>
                  <c15:bubble3D val="0"/>
                </c15:categoryFilterException>
                <c15:categoryFilterException>
                  <c15:sqref>'A02'!$E$159</c15:sqref>
                  <c15:spPr xmlns:c15="http://schemas.microsoft.com/office/drawing/2012/chart">
                    <a:solidFill>
                      <a:srgbClr val="FFCC66">
                        <a:alpha val="60000"/>
                      </a:srgbClr>
                    </a:solidFill>
                    <a:ln>
                      <a:noFill/>
                    </a:ln>
                    <a:effectLst/>
                  </c15:spPr>
                  <c15:invertIfNegative val="0"/>
                  <c15:bubble3D val="0"/>
                </c15:categoryFilterException>
                <c15:categoryFilterException>
                  <c15:sqref>'A02'!$E$161</c15:sqref>
                  <c15:spPr xmlns:c15="http://schemas.microsoft.com/office/drawing/2012/chart">
                    <a:solidFill>
                      <a:srgbClr val="FFCC66">
                        <a:alpha val="60000"/>
                      </a:srgbClr>
                    </a:solidFill>
                    <a:ln>
                      <a:noFill/>
                    </a:ln>
                    <a:effectLst/>
                  </c15:spPr>
                  <c15:invertIfNegative val="0"/>
                  <c15:bubble3D val="0"/>
                </c15:categoryFilterException>
                <c15:categoryFilterException>
                  <c15:sqref>'A02'!$E$163</c15:sqref>
                  <c15:spPr xmlns:c15="http://schemas.microsoft.com/office/drawing/2012/chart">
                    <a:solidFill>
                      <a:srgbClr val="FFCC66">
                        <a:alpha val="60000"/>
                      </a:srgbClr>
                    </a:solidFill>
                    <a:ln>
                      <a:noFill/>
                    </a:ln>
                    <a:effectLst/>
                  </c15:spPr>
                  <c15:invertIfNegative val="0"/>
                  <c15:bubble3D val="0"/>
                </c15:categoryFilterException>
                <c15:categoryFilterException>
                  <c15:sqref>'A02'!$E$165</c15:sqref>
                  <c15:spPr xmlns:c15="http://schemas.microsoft.com/office/drawing/2012/chart">
                    <a:solidFill>
                      <a:srgbClr val="FFCC66">
                        <a:alpha val="60000"/>
                      </a:srgbClr>
                    </a:solidFill>
                    <a:ln>
                      <a:noFill/>
                    </a:ln>
                    <a:effectLst/>
                  </c15:spPr>
                  <c15:invertIfNegative val="0"/>
                  <c15:bubble3D val="0"/>
                </c15:categoryFilterException>
                <c15:categoryFilterException>
                  <c15:sqref>'A02'!$E$167</c15:sqref>
                  <c15:spPr xmlns:c15="http://schemas.microsoft.com/office/drawing/2012/chart">
                    <a:solidFill>
                      <a:srgbClr val="FFCC66">
                        <a:alpha val="60000"/>
                      </a:srgbClr>
                    </a:solidFill>
                    <a:ln>
                      <a:noFill/>
                    </a:ln>
                    <a:effectLst/>
                  </c15:spPr>
                  <c15:invertIfNegative val="0"/>
                  <c15:bubble3D val="0"/>
                </c15:categoryFilterException>
                <c15:categoryFilterException>
                  <c15:sqref>'A02'!$E$169</c15:sqref>
                  <c15:spPr xmlns:c15="http://schemas.microsoft.com/office/drawing/2012/chart">
                    <a:solidFill>
                      <a:srgbClr val="FFCC66">
                        <a:alpha val="60000"/>
                      </a:srgbClr>
                    </a:solidFill>
                    <a:ln>
                      <a:noFill/>
                    </a:ln>
                    <a:effectLst/>
                  </c15:spPr>
                  <c15:invertIfNegative val="0"/>
                  <c15:bubble3D val="0"/>
                </c15:categoryFilterException>
                <c15:categoryFilterException>
                  <c15:sqref>'A02'!$E$171</c15:sqref>
                  <c15:spPr xmlns:c15="http://schemas.microsoft.com/office/drawing/2012/chart">
                    <a:solidFill>
                      <a:srgbClr val="FFCC66">
                        <a:alpha val="60000"/>
                      </a:srgbClr>
                    </a:solidFill>
                    <a:ln>
                      <a:noFill/>
                    </a:ln>
                    <a:effectLst/>
                  </c15:spPr>
                  <c15:invertIfNegative val="0"/>
                  <c15:bubble3D val="0"/>
                </c15:categoryFilterException>
                <c15:categoryFilterException>
                  <c15:sqref>'A02'!$E$173</c15:sqref>
                  <c15:spPr xmlns:c15="http://schemas.microsoft.com/office/drawing/2012/chart">
                    <a:solidFill>
                      <a:srgbClr val="FFCC66">
                        <a:alpha val="60000"/>
                      </a:srgbClr>
                    </a:solidFill>
                    <a:ln>
                      <a:noFill/>
                    </a:ln>
                    <a:effectLst/>
                  </c15:spPr>
                  <c15:invertIfNegative val="0"/>
                  <c15:bubble3D val="0"/>
                </c15:categoryFilterException>
                <c15:categoryFilterException>
                  <c15:sqref>'A02'!$E$175</c15:sqref>
                  <c15:spPr xmlns:c15="http://schemas.microsoft.com/office/drawing/2012/chart">
                    <a:solidFill>
                      <a:srgbClr val="FFCC66">
                        <a:alpha val="60000"/>
                      </a:srgbClr>
                    </a:solidFill>
                    <a:ln>
                      <a:noFill/>
                    </a:ln>
                    <a:effectLst/>
                  </c15:spPr>
                  <c15:invertIfNegative val="0"/>
                  <c15:bubble3D val="0"/>
                </c15:categoryFilterException>
                <c15:categoryFilterException>
                  <c15:sqref>'A02'!$E$177</c15:sqref>
                  <c15:spPr xmlns:c15="http://schemas.microsoft.com/office/drawing/2012/chart">
                    <a:solidFill>
                      <a:srgbClr val="FFCC66">
                        <a:alpha val="60000"/>
                      </a:srgbClr>
                    </a:solidFill>
                    <a:ln>
                      <a:noFill/>
                    </a:ln>
                    <a:effectLst/>
                  </c15:spPr>
                  <c15:invertIfNegative val="0"/>
                  <c15:bubble3D val="0"/>
                </c15:categoryFilterException>
                <c15:categoryFilterException>
                  <c15:sqref>'A02'!$E$179</c15:sqref>
                  <c15:spPr xmlns:c15="http://schemas.microsoft.com/office/drawing/2012/chart">
                    <a:solidFill>
                      <a:srgbClr val="FFCC66">
                        <a:alpha val="60000"/>
                      </a:srgbClr>
                    </a:solidFill>
                    <a:ln>
                      <a:noFill/>
                    </a:ln>
                    <a:effectLst/>
                  </c15:spPr>
                  <c15:invertIfNegative val="0"/>
                  <c15:bubble3D val="0"/>
                </c15:categoryFilterException>
                <c15:categoryFilterException>
                  <c15:sqref>'A02'!$E$181</c15:sqref>
                  <c15:spPr xmlns:c15="http://schemas.microsoft.com/office/drawing/2012/chart">
                    <a:solidFill>
                      <a:srgbClr val="FFCC66">
                        <a:alpha val="60000"/>
                      </a:srgbClr>
                    </a:solidFill>
                    <a:ln>
                      <a:noFill/>
                    </a:ln>
                    <a:effectLst/>
                  </c15:spPr>
                  <c15:invertIfNegative val="0"/>
                  <c15:bubble3D val="0"/>
                </c15:categoryFilterException>
                <c15:categoryFilterException>
                  <c15:sqref>'A02'!$E$183</c15:sqref>
                  <c15:spPr xmlns:c15="http://schemas.microsoft.com/office/drawing/2012/chart">
                    <a:solidFill>
                      <a:srgbClr val="FFCC66">
                        <a:alpha val="60000"/>
                      </a:srgbClr>
                    </a:solidFill>
                    <a:ln>
                      <a:noFill/>
                    </a:ln>
                    <a:effectLst/>
                  </c15:spPr>
                  <c15:invertIfNegative val="0"/>
                  <c15:bubble3D val="0"/>
                </c15:categoryFilterException>
                <c15:categoryFilterException>
                  <c15:sqref>'A02'!$E$188</c15:sqref>
                  <c15:spPr xmlns:c15="http://schemas.microsoft.com/office/drawing/2012/chart">
                    <a:solidFill>
                      <a:srgbClr val="FFCC66">
                        <a:alpha val="60000"/>
                      </a:srgbClr>
                    </a:solidFill>
                    <a:ln>
                      <a:noFill/>
                    </a:ln>
                    <a:effectLst/>
                  </c15:spPr>
                  <c15:invertIfNegative val="0"/>
                  <c15:bubble3D val="0"/>
                </c15:categoryFilterException>
                <c15:categoryFilterException>
                  <c15:sqref>'A02'!$E$190</c15:sqref>
                  <c15:spPr xmlns:c15="http://schemas.microsoft.com/office/drawing/2012/chart">
                    <a:solidFill>
                      <a:srgbClr val="FFCC66">
                        <a:alpha val="60000"/>
                      </a:srgbClr>
                    </a:solidFill>
                    <a:ln>
                      <a:noFill/>
                    </a:ln>
                    <a:effectLst/>
                  </c15:spPr>
                  <c15:invertIfNegative val="0"/>
                  <c15:bubble3D val="0"/>
                </c15:categoryFilterException>
                <c15:categoryFilterException>
                  <c15:sqref>'A02'!$E$192</c15:sqref>
                  <c15:spPr xmlns:c15="http://schemas.microsoft.com/office/drawing/2012/chart">
                    <a:solidFill>
                      <a:srgbClr val="FFCC66">
                        <a:alpha val="60000"/>
                      </a:srgbClr>
                    </a:solidFill>
                    <a:ln>
                      <a:noFill/>
                    </a:ln>
                    <a:effectLst/>
                  </c15:spPr>
                  <c15:invertIfNegative val="0"/>
                  <c15:bubble3D val="0"/>
                </c15:categoryFilterException>
                <c15:categoryFilterException>
                  <c15:sqref>'A02'!$E$194</c15:sqref>
                  <c15:spPr xmlns:c15="http://schemas.microsoft.com/office/drawing/2012/chart">
                    <a:solidFill>
                      <a:srgbClr val="FFCC66">
                        <a:alpha val="60000"/>
                      </a:srgbClr>
                    </a:solidFill>
                    <a:ln>
                      <a:noFill/>
                    </a:ln>
                    <a:effectLst/>
                  </c15:spPr>
                  <c15:invertIfNegative val="0"/>
                  <c15:bubble3D val="0"/>
                </c15:categoryFilterException>
                <c15:categoryFilterException>
                  <c15:sqref>'A02'!$E$196</c15:sqref>
                  <c15:spPr xmlns:c15="http://schemas.microsoft.com/office/drawing/2012/chart">
                    <a:solidFill>
                      <a:srgbClr val="FFCC66">
                        <a:alpha val="60000"/>
                      </a:srgbClr>
                    </a:solidFill>
                    <a:ln>
                      <a:noFill/>
                    </a:ln>
                    <a:effectLst/>
                  </c15:spPr>
                  <c15:invertIfNegative val="0"/>
                  <c15:bubble3D val="0"/>
                </c15:categoryFilterException>
                <c15:categoryFilterException>
                  <c15:sqref>'A02'!$E$198</c15:sqref>
                  <c15:spPr xmlns:c15="http://schemas.microsoft.com/office/drawing/2012/chart">
                    <a:solidFill>
                      <a:srgbClr val="FFCC66">
                        <a:alpha val="60000"/>
                      </a:srgbClr>
                    </a:solidFill>
                    <a:ln>
                      <a:noFill/>
                    </a:ln>
                    <a:effectLst/>
                  </c15:spPr>
                  <c15:invertIfNegative val="0"/>
                  <c15:bubble3D val="0"/>
                </c15:categoryFilterException>
                <c15:categoryFilterException>
                  <c15:sqref>'A02'!$E$200</c15:sqref>
                  <c15:spPr xmlns:c15="http://schemas.microsoft.com/office/drawing/2012/chart">
                    <a:solidFill>
                      <a:srgbClr val="FFCC66">
                        <a:alpha val="60000"/>
                      </a:srgbClr>
                    </a:solidFill>
                    <a:ln>
                      <a:noFill/>
                    </a:ln>
                    <a:effectLst/>
                  </c15:spPr>
                  <c15:invertIfNegative val="0"/>
                  <c15:bubble3D val="0"/>
                </c15:categoryFilterException>
                <c15:categoryFilterException>
                  <c15:sqref>'A02'!$E$202</c15:sqref>
                  <c15:spPr xmlns:c15="http://schemas.microsoft.com/office/drawing/2012/chart">
                    <a:solidFill>
                      <a:srgbClr val="FFCC66">
                        <a:alpha val="60000"/>
                      </a:srgbClr>
                    </a:solidFill>
                    <a:ln>
                      <a:noFill/>
                    </a:ln>
                    <a:effectLst/>
                  </c15:spPr>
                  <c15:invertIfNegative val="0"/>
                  <c15:bubble3D val="0"/>
                </c15:categoryFilterException>
                <c15:categoryFilterException>
                  <c15:sqref>'A02'!$E$204</c15:sqref>
                  <c15:spPr xmlns:c15="http://schemas.microsoft.com/office/drawing/2012/chart">
                    <a:solidFill>
                      <a:srgbClr val="FFCC66">
                        <a:alpha val="60000"/>
                      </a:srgbClr>
                    </a:solidFill>
                    <a:ln>
                      <a:noFill/>
                    </a:ln>
                    <a:effectLst/>
                  </c15:spPr>
                  <c15:invertIfNegative val="0"/>
                  <c15:bubble3D val="0"/>
                </c15:categoryFilterException>
                <c15:categoryFilterException>
                  <c15:sqref>'A02'!$E$207</c15:sqref>
                  <c15:spPr xmlns:c15="http://schemas.microsoft.com/office/drawing/2012/chart">
                    <a:solidFill>
                      <a:srgbClr val="FFCC66">
                        <a:alpha val="60000"/>
                      </a:srgbClr>
                    </a:solidFill>
                    <a:ln>
                      <a:noFill/>
                    </a:ln>
                    <a:effectLst/>
                  </c15:spPr>
                  <c15:invertIfNegative val="0"/>
                  <c15:bubble3D val="0"/>
                </c15:categoryFilterException>
                <c15:categoryFilterException>
                  <c15:sqref>'A02'!$E$209</c15:sqref>
                  <c15:spPr xmlns:c15="http://schemas.microsoft.com/office/drawing/2012/chart">
                    <a:solidFill>
                      <a:srgbClr val="FFCC66">
                        <a:alpha val="60000"/>
                      </a:srgbClr>
                    </a:solidFill>
                    <a:ln>
                      <a:noFill/>
                    </a:ln>
                    <a:effectLst/>
                  </c15:spPr>
                  <c15:invertIfNegative val="0"/>
                  <c15:bubble3D val="0"/>
                </c15:categoryFilterException>
              </c15:categoryFilterExceptions>
            </c:ext>
            <c:ext xmlns:c16="http://schemas.microsoft.com/office/drawing/2014/chart" uri="{C3380CC4-5D6E-409C-BE32-E72D297353CC}">
              <c16:uniqueId val="{000000C1-59CD-4728-99B1-674F298C8EB5}"/>
            </c:ext>
          </c:extLst>
        </c:ser>
        <c:ser>
          <c:idx val="2"/>
          <c:order val="2"/>
          <c:tx>
            <c:strRef>
              <c:f>'A02'!$F$118</c:f>
              <c:strCache>
                <c:ptCount val="1"/>
                <c:pt idx="0">
                  <c:v>Ja, varje dag</c:v>
                </c:pt>
              </c:strCache>
            </c:strRef>
          </c:tx>
          <c:spPr>
            <a:solidFill>
              <a:srgbClr val="E63900"/>
            </a:solidFill>
            <a:ln>
              <a:noFill/>
            </a:ln>
            <a:effectLst/>
          </c:spPr>
          <c:invertIfNegative val="0"/>
          <c:dPt>
            <c:idx val="1"/>
            <c:invertIfNegative val="0"/>
            <c:bubble3D val="0"/>
            <c:spPr>
              <a:solidFill>
                <a:srgbClr val="E63900">
                  <a:alpha val="60000"/>
                </a:srgbClr>
              </a:solidFill>
              <a:ln>
                <a:noFill/>
              </a:ln>
              <a:effectLst/>
            </c:spPr>
            <c:extLst>
              <c:ext xmlns:c16="http://schemas.microsoft.com/office/drawing/2014/chart" uri="{C3380CC4-5D6E-409C-BE32-E72D297353CC}">
                <c16:uniqueId val="{000000DF-59CD-4728-99B1-674F298C8EB5}"/>
              </c:ext>
            </c:extLst>
          </c:dPt>
          <c:dPt>
            <c:idx val="4"/>
            <c:invertIfNegative val="0"/>
            <c:bubble3D val="0"/>
            <c:spPr>
              <a:solidFill>
                <a:srgbClr val="E63900">
                  <a:alpha val="60000"/>
                </a:srgbClr>
              </a:solidFill>
              <a:ln>
                <a:noFill/>
              </a:ln>
              <a:effectLst/>
            </c:spPr>
            <c:extLst>
              <c:ext xmlns:c16="http://schemas.microsoft.com/office/drawing/2014/chart" uri="{C3380CC4-5D6E-409C-BE32-E72D297353CC}">
                <c16:uniqueId val="{00000103-59CD-4728-99B1-674F298C8EB5}"/>
              </c:ext>
            </c:extLst>
          </c:dPt>
          <c:dPt>
            <c:idx val="7"/>
            <c:invertIfNegative val="0"/>
            <c:bubble3D val="0"/>
            <c:spPr>
              <a:solidFill>
                <a:srgbClr val="E63900">
                  <a:alpha val="60000"/>
                </a:srgbClr>
              </a:solidFill>
              <a:ln>
                <a:noFill/>
              </a:ln>
              <a:effectLst/>
            </c:spPr>
            <c:extLst>
              <c:ext xmlns:c16="http://schemas.microsoft.com/office/drawing/2014/chart" uri="{C3380CC4-5D6E-409C-BE32-E72D297353CC}">
                <c16:uniqueId val="{0000011B-59CD-4728-99B1-674F298C8EB5}"/>
              </c:ext>
            </c:extLst>
          </c:dPt>
          <c:dPt>
            <c:idx val="10"/>
            <c:invertIfNegative val="0"/>
            <c:bubble3D val="0"/>
            <c:spPr>
              <a:solidFill>
                <a:srgbClr val="E63900">
                  <a:alpha val="60000"/>
                </a:srgbClr>
              </a:solidFill>
              <a:ln>
                <a:noFill/>
              </a:ln>
              <a:effectLst/>
            </c:spPr>
            <c:extLst>
              <c:ext xmlns:c16="http://schemas.microsoft.com/office/drawing/2014/chart" uri="{C3380CC4-5D6E-409C-BE32-E72D297353CC}">
                <c16:uniqueId val="{0000011D-59CD-4728-99B1-674F298C8EB5}"/>
              </c:ext>
            </c:extLst>
          </c:dPt>
          <c:dPt>
            <c:idx val="12"/>
            <c:invertIfNegative val="0"/>
            <c:bubble3D val="0"/>
            <c:spPr>
              <a:solidFill>
                <a:srgbClr val="E63900">
                  <a:alpha val="60000"/>
                </a:srgbClr>
              </a:solidFill>
              <a:ln>
                <a:noFill/>
              </a:ln>
              <a:effectLst/>
            </c:spPr>
            <c:extLst>
              <c:ext xmlns:c16="http://schemas.microsoft.com/office/drawing/2014/chart" uri="{C3380CC4-5D6E-409C-BE32-E72D297353CC}">
                <c16:uniqueId val="{0000011F-59CD-4728-99B1-674F298C8EB5}"/>
              </c:ext>
            </c:extLst>
          </c:dPt>
          <c:dPt>
            <c:idx val="14"/>
            <c:invertIfNegative val="0"/>
            <c:bubble3D val="0"/>
            <c:spPr>
              <a:solidFill>
                <a:srgbClr val="E63900">
                  <a:alpha val="60000"/>
                </a:srgbClr>
              </a:solidFill>
              <a:ln>
                <a:noFill/>
              </a:ln>
              <a:effectLst/>
            </c:spPr>
            <c:extLst>
              <c:ext xmlns:c16="http://schemas.microsoft.com/office/drawing/2014/chart" uri="{C3380CC4-5D6E-409C-BE32-E72D297353CC}">
                <c16:uniqueId val="{00000121-59CD-4728-99B1-674F298C8EB5}"/>
              </c:ext>
            </c:extLst>
          </c:dPt>
          <c:dLbls>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xmlns:c15="http://schemas.microsoft.com/office/drawing/2012/chart" uri="{02D57815-91ED-43cb-92C2-25804820EDAC}">
                  <c15:fullRef>
                    <c15:sqref>'A02'!$A$119:$C$218</c15:sqref>
                  </c15:fullRef>
                </c:ext>
              </c:extLst>
              <c:f>('A02'!$A$147:$C$149,'A02'!$A$184:$C$186,'A02'!$A$210:$C$218)</c:f>
              <c:multiLvlStrCache>
                <c:ptCount val="15"/>
                <c:lvl>
                  <c:pt idx="0">
                    <c:v>2026</c:v>
                  </c:pt>
                  <c:pt idx="1">
                    <c:v>2023</c:v>
                  </c:pt>
                  <c:pt idx="3">
                    <c:v>2026</c:v>
                  </c:pt>
                  <c:pt idx="4">
                    <c:v>2023</c:v>
                  </c:pt>
                  <c:pt idx="6">
                    <c:v>2026</c:v>
                  </c:pt>
                  <c:pt idx="7">
                    <c:v>2023</c:v>
                  </c:pt>
                  <c:pt idx="9">
                    <c:v>2026</c:v>
                  </c:pt>
                  <c:pt idx="10">
                    <c:v>2023</c:v>
                  </c:pt>
                  <c:pt idx="11">
                    <c:v>2026</c:v>
                  </c:pt>
                  <c:pt idx="12">
                    <c:v>2023</c:v>
                  </c:pt>
                  <c:pt idx="13">
                    <c:v>2026</c:v>
                  </c:pt>
                  <c:pt idx="14">
                    <c:v>2023</c:v>
                  </c:pt>
                </c:lvl>
                <c:lvl>
                  <c:pt idx="0">
                    <c:v>Totalt</c:v>
                  </c:pt>
                  <c:pt idx="3">
                    <c:v>Totalt</c:v>
                  </c:pt>
                  <c:pt idx="6">
                    <c:v>Totalt</c:v>
                  </c:pt>
                  <c:pt idx="9">
                    <c:v>Tjejer</c:v>
                  </c:pt>
                  <c:pt idx="11">
                    <c:v>Killar</c:v>
                  </c:pt>
                  <c:pt idx="13">
                    <c:v>Totalt</c:v>
                  </c:pt>
                </c:lvl>
                <c:lvl>
                  <c:pt idx="2">
                    <c:v> </c:v>
                  </c:pt>
                  <c:pt idx="5">
                    <c:v> </c:v>
                  </c:pt>
                  <c:pt idx="8">
                    <c:v> </c:v>
                  </c:pt>
                  <c:pt idx="9">
                    <c:v>Örebro län</c:v>
                  </c:pt>
                </c:lvl>
              </c:multiLvlStrCache>
            </c:multiLvlStrRef>
          </c:cat>
          <c:val>
            <c:numRef>
              <c:extLst>
                <c:ext xmlns:c15="http://schemas.microsoft.com/office/drawing/2012/chart" uri="{02D57815-91ED-43cb-92C2-25804820EDAC}">
                  <c15:fullRef>
                    <c15:sqref>'A02'!$F$119:$F$218</c15:sqref>
                  </c15:fullRef>
                </c:ext>
              </c:extLst>
              <c:f>('A02'!$F$147:$F$149,'A02'!$F$184:$F$186,'A02'!$F$210:$F$218)</c:f>
              <c:numCache>
                <c:formatCode>0;;;</c:formatCode>
                <c:ptCount val="15"/>
                <c:pt idx="0">
                  <c:v>0</c:v>
                </c:pt>
                <c:pt idx="1">
                  <c:v>0</c:v>
                </c:pt>
                <c:pt idx="3">
                  <c:v>12.307692307692308</c:v>
                </c:pt>
                <c:pt idx="4">
                  <c:v>7.1428571428571432</c:v>
                </c:pt>
                <c:pt idx="6">
                  <c:v>5.7017543859649127</c:v>
                </c:pt>
                <c:pt idx="7">
                  <c:v>3.3557046979865772</c:v>
                </c:pt>
                <c:pt idx="9">
                  <c:v>6.1224489795918364</c:v>
                </c:pt>
                <c:pt idx="10">
                  <c:v>0</c:v>
                </c:pt>
                <c:pt idx="11">
                  <c:v>6.0465116279069768</c:v>
                </c:pt>
                <c:pt idx="12">
                  <c:v>6.666666666666667</c:v>
                </c:pt>
                <c:pt idx="13">
                  <c:v>5.8201058201058204</c:v>
                </c:pt>
                <c:pt idx="14">
                  <c:v>4.2801556420233462</c:v>
                </c:pt>
              </c:numCache>
            </c:numRef>
          </c:val>
          <c:extLst xmlns:c15="http://schemas.microsoft.com/office/drawing/2012/chart">
            <c:ext xmlns:c15="http://schemas.microsoft.com/office/drawing/2012/chart" uri="{02D57815-91ED-43cb-92C2-25804820EDAC}">
              <c15:categoryFilterExceptions>
                <c15:categoryFilterException>
                  <c15:sqref>'A02'!$F$120</c15:sqref>
                  <c15:spPr xmlns:c15="http://schemas.microsoft.com/office/drawing/2012/chart">
                    <a:solidFill>
                      <a:srgbClr val="E63900">
                        <a:alpha val="60000"/>
                      </a:srgbClr>
                    </a:solidFill>
                    <a:ln>
                      <a:noFill/>
                    </a:ln>
                    <a:effectLst/>
                  </c15:spPr>
                  <c15:invertIfNegative val="0"/>
                  <c15:bubble3D val="0"/>
                </c15:categoryFilterException>
                <c15:categoryFilterException>
                  <c15:sqref>'A02'!$F$122</c15:sqref>
                  <c15:spPr xmlns:c15="http://schemas.microsoft.com/office/drawing/2012/chart">
                    <a:solidFill>
                      <a:srgbClr val="E63900">
                        <a:alpha val="60000"/>
                      </a:srgbClr>
                    </a:solidFill>
                    <a:ln>
                      <a:noFill/>
                    </a:ln>
                    <a:effectLst/>
                  </c15:spPr>
                  <c15:invertIfNegative val="0"/>
                  <c15:bubble3D val="0"/>
                </c15:categoryFilterException>
                <c15:categoryFilterException>
                  <c15:sqref>'A02'!$F$124</c15:sqref>
                  <c15:spPr xmlns:c15="http://schemas.microsoft.com/office/drawing/2012/chart">
                    <a:solidFill>
                      <a:srgbClr val="E63900">
                        <a:alpha val="60000"/>
                      </a:srgbClr>
                    </a:solidFill>
                    <a:ln>
                      <a:noFill/>
                    </a:ln>
                    <a:effectLst/>
                  </c15:spPr>
                  <c15:invertIfNegative val="0"/>
                  <c15:bubble3D val="0"/>
                </c15:categoryFilterException>
                <c15:categoryFilterException>
                  <c15:sqref>'A02'!$F$126</c15:sqref>
                  <c15:spPr xmlns:c15="http://schemas.microsoft.com/office/drawing/2012/chart">
                    <a:solidFill>
                      <a:srgbClr val="E63900">
                        <a:alpha val="60000"/>
                      </a:srgbClr>
                    </a:solidFill>
                    <a:ln>
                      <a:noFill/>
                    </a:ln>
                    <a:effectLst/>
                  </c15:spPr>
                  <c15:invertIfNegative val="0"/>
                  <c15:bubble3D val="0"/>
                </c15:categoryFilterException>
                <c15:categoryFilterException>
                  <c15:sqref>'A02'!$F$128</c15:sqref>
                  <c15:spPr xmlns:c15="http://schemas.microsoft.com/office/drawing/2012/chart">
                    <a:solidFill>
                      <a:srgbClr val="E63900">
                        <a:alpha val="60000"/>
                      </a:srgbClr>
                    </a:solidFill>
                    <a:ln>
                      <a:noFill/>
                    </a:ln>
                    <a:effectLst/>
                  </c15:spPr>
                  <c15:invertIfNegative val="0"/>
                  <c15:bubble3D val="0"/>
                </c15:categoryFilterException>
                <c15:categoryFilterException>
                  <c15:sqref>'A02'!$F$130</c15:sqref>
                  <c15:spPr xmlns:c15="http://schemas.microsoft.com/office/drawing/2012/chart">
                    <a:solidFill>
                      <a:srgbClr val="E63900">
                        <a:alpha val="60000"/>
                      </a:srgbClr>
                    </a:solidFill>
                    <a:ln>
                      <a:noFill/>
                    </a:ln>
                    <a:effectLst/>
                  </c15:spPr>
                  <c15:invertIfNegative val="0"/>
                  <c15:bubble3D val="0"/>
                </c15:categoryFilterException>
                <c15:categoryFilterException>
                  <c15:sqref>'A02'!$F$132</c15:sqref>
                  <c15:spPr xmlns:c15="http://schemas.microsoft.com/office/drawing/2012/chart">
                    <a:solidFill>
                      <a:srgbClr val="E63900">
                        <a:alpha val="60000"/>
                      </a:srgbClr>
                    </a:solidFill>
                    <a:ln>
                      <a:noFill/>
                    </a:ln>
                    <a:effectLst/>
                  </c15:spPr>
                  <c15:invertIfNegative val="0"/>
                  <c15:bubble3D val="0"/>
                </c15:categoryFilterException>
                <c15:categoryFilterException>
                  <c15:sqref>'A02'!$F$134</c15:sqref>
                  <c15:spPr xmlns:c15="http://schemas.microsoft.com/office/drawing/2012/chart">
                    <a:solidFill>
                      <a:srgbClr val="E63900">
                        <a:alpha val="60000"/>
                      </a:srgbClr>
                    </a:solidFill>
                    <a:ln>
                      <a:noFill/>
                    </a:ln>
                    <a:effectLst/>
                  </c15:spPr>
                  <c15:invertIfNegative val="0"/>
                  <c15:bubble3D val="0"/>
                </c15:categoryFilterException>
                <c15:categoryFilterException>
                  <c15:sqref>'A02'!$F$136</c15:sqref>
                  <c15:spPr xmlns:c15="http://schemas.microsoft.com/office/drawing/2012/chart">
                    <a:solidFill>
                      <a:srgbClr val="E63900">
                        <a:alpha val="60000"/>
                      </a:srgbClr>
                    </a:solidFill>
                    <a:ln>
                      <a:noFill/>
                    </a:ln>
                    <a:effectLst/>
                  </c15:spPr>
                  <c15:invertIfNegative val="0"/>
                  <c15:bubble3D val="0"/>
                </c15:categoryFilterException>
                <c15:categoryFilterException>
                  <c15:sqref>'A02'!$F$138</c15:sqref>
                  <c15:spPr xmlns:c15="http://schemas.microsoft.com/office/drawing/2012/chart">
                    <a:solidFill>
                      <a:srgbClr val="E63900">
                        <a:alpha val="60000"/>
                      </a:srgbClr>
                    </a:solidFill>
                    <a:ln>
                      <a:noFill/>
                    </a:ln>
                    <a:effectLst/>
                  </c15:spPr>
                  <c15:invertIfNegative val="0"/>
                  <c15:bubble3D val="0"/>
                </c15:categoryFilterException>
                <c15:categoryFilterException>
                  <c15:sqref>'A02'!$F$140</c15:sqref>
                  <c15:spPr xmlns:c15="http://schemas.microsoft.com/office/drawing/2012/chart">
                    <a:solidFill>
                      <a:srgbClr val="E63900">
                        <a:alpha val="60000"/>
                      </a:srgbClr>
                    </a:solidFill>
                    <a:ln>
                      <a:noFill/>
                    </a:ln>
                    <a:effectLst/>
                  </c15:spPr>
                  <c15:invertIfNegative val="0"/>
                  <c15:bubble3D val="0"/>
                </c15:categoryFilterException>
                <c15:categoryFilterException>
                  <c15:sqref>'A02'!$F$142</c15:sqref>
                  <c15:spPr xmlns:c15="http://schemas.microsoft.com/office/drawing/2012/chart">
                    <a:solidFill>
                      <a:srgbClr val="E63900">
                        <a:alpha val="60000"/>
                      </a:srgbClr>
                    </a:solidFill>
                    <a:ln>
                      <a:noFill/>
                    </a:ln>
                    <a:effectLst/>
                  </c15:spPr>
                  <c15:invertIfNegative val="0"/>
                  <c15:bubble3D val="0"/>
                </c15:categoryFilterException>
                <c15:categoryFilterException>
                  <c15:sqref>'A02'!$F$144</c15:sqref>
                  <c15:spPr xmlns:c15="http://schemas.microsoft.com/office/drawing/2012/chart">
                    <a:solidFill>
                      <a:srgbClr val="E63900">
                        <a:alpha val="60000"/>
                      </a:srgbClr>
                    </a:solidFill>
                    <a:ln>
                      <a:noFill/>
                    </a:ln>
                    <a:effectLst/>
                  </c15:spPr>
                  <c15:invertIfNegative val="0"/>
                  <c15:bubble3D val="0"/>
                </c15:categoryFilterException>
                <c15:categoryFilterException>
                  <c15:sqref>'A02'!$F$146</c15:sqref>
                  <c15:spPr xmlns:c15="http://schemas.microsoft.com/office/drawing/2012/chart">
                    <a:solidFill>
                      <a:srgbClr val="E63900">
                        <a:alpha val="60000"/>
                      </a:srgbClr>
                    </a:solidFill>
                    <a:ln>
                      <a:noFill/>
                    </a:ln>
                    <a:effectLst/>
                  </c15:spPr>
                  <c15:invertIfNegative val="0"/>
                  <c15:bubble3D val="0"/>
                </c15:categoryFilterException>
                <c15:categoryFilterException>
                  <c15:sqref>'A02'!$F$151</c15:sqref>
                  <c15:spPr xmlns:c15="http://schemas.microsoft.com/office/drawing/2012/chart">
                    <a:solidFill>
                      <a:srgbClr val="E63900">
                        <a:alpha val="60000"/>
                      </a:srgbClr>
                    </a:solidFill>
                    <a:ln>
                      <a:noFill/>
                    </a:ln>
                    <a:effectLst/>
                  </c15:spPr>
                  <c15:invertIfNegative val="0"/>
                  <c15:bubble3D val="0"/>
                </c15:categoryFilterException>
                <c15:categoryFilterException>
                  <c15:sqref>'A02'!$F$153</c15:sqref>
                  <c15:spPr xmlns:c15="http://schemas.microsoft.com/office/drawing/2012/chart">
                    <a:solidFill>
                      <a:srgbClr val="E63900">
                        <a:alpha val="60000"/>
                      </a:srgbClr>
                    </a:solidFill>
                    <a:ln>
                      <a:noFill/>
                    </a:ln>
                    <a:effectLst/>
                  </c15:spPr>
                  <c15:invertIfNegative val="0"/>
                  <c15:bubble3D val="0"/>
                </c15:categoryFilterException>
                <c15:categoryFilterException>
                  <c15:sqref>'A02'!$F$155</c15:sqref>
                  <c15:spPr xmlns:c15="http://schemas.microsoft.com/office/drawing/2012/chart">
                    <a:solidFill>
                      <a:srgbClr val="E63900">
                        <a:alpha val="60000"/>
                      </a:srgbClr>
                    </a:solidFill>
                    <a:ln>
                      <a:noFill/>
                    </a:ln>
                    <a:effectLst/>
                  </c15:spPr>
                  <c15:invertIfNegative val="0"/>
                  <c15:bubble3D val="0"/>
                </c15:categoryFilterException>
                <c15:categoryFilterException>
                  <c15:sqref>'A02'!$F$157</c15:sqref>
                  <c15:spPr xmlns:c15="http://schemas.microsoft.com/office/drawing/2012/chart">
                    <a:solidFill>
                      <a:srgbClr val="E63900">
                        <a:alpha val="60000"/>
                      </a:srgbClr>
                    </a:solidFill>
                    <a:ln>
                      <a:noFill/>
                    </a:ln>
                    <a:effectLst/>
                  </c15:spPr>
                  <c15:invertIfNegative val="0"/>
                  <c15:bubble3D val="0"/>
                </c15:categoryFilterException>
                <c15:categoryFilterException>
                  <c15:sqref>'A02'!$F$159</c15:sqref>
                  <c15:spPr xmlns:c15="http://schemas.microsoft.com/office/drawing/2012/chart">
                    <a:solidFill>
                      <a:srgbClr val="E63900">
                        <a:alpha val="60000"/>
                      </a:srgbClr>
                    </a:solidFill>
                    <a:ln>
                      <a:noFill/>
                    </a:ln>
                    <a:effectLst/>
                  </c15:spPr>
                  <c15:invertIfNegative val="0"/>
                  <c15:bubble3D val="0"/>
                </c15:categoryFilterException>
                <c15:categoryFilterException>
                  <c15:sqref>'A02'!$F$161</c15:sqref>
                  <c15:spPr xmlns:c15="http://schemas.microsoft.com/office/drawing/2012/chart">
                    <a:solidFill>
                      <a:srgbClr val="E63900">
                        <a:alpha val="60000"/>
                      </a:srgbClr>
                    </a:solidFill>
                    <a:ln>
                      <a:noFill/>
                    </a:ln>
                    <a:effectLst/>
                  </c15:spPr>
                  <c15:invertIfNegative val="0"/>
                  <c15:bubble3D val="0"/>
                </c15:categoryFilterException>
                <c15:categoryFilterException>
                  <c15:sqref>'A02'!$F$163</c15:sqref>
                  <c15:spPr xmlns:c15="http://schemas.microsoft.com/office/drawing/2012/chart">
                    <a:solidFill>
                      <a:srgbClr val="E63900">
                        <a:alpha val="60000"/>
                      </a:srgbClr>
                    </a:solidFill>
                    <a:ln>
                      <a:noFill/>
                    </a:ln>
                    <a:effectLst/>
                  </c15:spPr>
                  <c15:invertIfNegative val="0"/>
                  <c15:bubble3D val="0"/>
                </c15:categoryFilterException>
                <c15:categoryFilterException>
                  <c15:sqref>'A02'!$F$165</c15:sqref>
                  <c15:spPr xmlns:c15="http://schemas.microsoft.com/office/drawing/2012/chart">
                    <a:solidFill>
                      <a:srgbClr val="E63900">
                        <a:alpha val="60000"/>
                      </a:srgbClr>
                    </a:solidFill>
                    <a:ln>
                      <a:noFill/>
                    </a:ln>
                    <a:effectLst/>
                  </c15:spPr>
                  <c15:invertIfNegative val="0"/>
                  <c15:bubble3D val="0"/>
                </c15:categoryFilterException>
                <c15:categoryFilterException>
                  <c15:sqref>'A02'!$F$167</c15:sqref>
                  <c15:spPr xmlns:c15="http://schemas.microsoft.com/office/drawing/2012/chart">
                    <a:solidFill>
                      <a:srgbClr val="E63900">
                        <a:alpha val="60000"/>
                      </a:srgbClr>
                    </a:solidFill>
                    <a:ln>
                      <a:noFill/>
                    </a:ln>
                    <a:effectLst/>
                  </c15:spPr>
                  <c15:invertIfNegative val="0"/>
                  <c15:bubble3D val="0"/>
                </c15:categoryFilterException>
                <c15:categoryFilterException>
                  <c15:sqref>'A02'!$F$169</c15:sqref>
                  <c15:spPr xmlns:c15="http://schemas.microsoft.com/office/drawing/2012/chart">
                    <a:solidFill>
                      <a:srgbClr val="E63900">
                        <a:alpha val="60000"/>
                      </a:srgbClr>
                    </a:solidFill>
                    <a:ln>
                      <a:noFill/>
                    </a:ln>
                    <a:effectLst/>
                  </c15:spPr>
                  <c15:invertIfNegative val="0"/>
                  <c15:bubble3D val="0"/>
                </c15:categoryFilterException>
                <c15:categoryFilterException>
                  <c15:sqref>'A02'!$F$171</c15:sqref>
                  <c15:spPr xmlns:c15="http://schemas.microsoft.com/office/drawing/2012/chart">
                    <a:solidFill>
                      <a:srgbClr val="E63900">
                        <a:alpha val="60000"/>
                      </a:srgbClr>
                    </a:solidFill>
                    <a:ln>
                      <a:noFill/>
                    </a:ln>
                    <a:effectLst/>
                  </c15:spPr>
                  <c15:invertIfNegative val="0"/>
                  <c15:bubble3D val="0"/>
                </c15:categoryFilterException>
                <c15:categoryFilterException>
                  <c15:sqref>'A02'!$F$173</c15:sqref>
                  <c15:spPr xmlns:c15="http://schemas.microsoft.com/office/drawing/2012/chart">
                    <a:solidFill>
                      <a:srgbClr val="E63900">
                        <a:alpha val="60000"/>
                      </a:srgbClr>
                    </a:solidFill>
                    <a:ln>
                      <a:noFill/>
                    </a:ln>
                    <a:effectLst/>
                  </c15:spPr>
                  <c15:invertIfNegative val="0"/>
                  <c15:bubble3D val="0"/>
                </c15:categoryFilterException>
                <c15:categoryFilterException>
                  <c15:sqref>'A02'!$F$175</c15:sqref>
                  <c15:spPr xmlns:c15="http://schemas.microsoft.com/office/drawing/2012/chart">
                    <a:solidFill>
                      <a:srgbClr val="E63900">
                        <a:alpha val="60000"/>
                      </a:srgbClr>
                    </a:solidFill>
                    <a:ln>
                      <a:noFill/>
                    </a:ln>
                    <a:effectLst/>
                  </c15:spPr>
                  <c15:invertIfNegative val="0"/>
                  <c15:bubble3D val="0"/>
                </c15:categoryFilterException>
                <c15:categoryFilterException>
                  <c15:sqref>'A02'!$F$177</c15:sqref>
                  <c15:spPr xmlns:c15="http://schemas.microsoft.com/office/drawing/2012/chart">
                    <a:solidFill>
                      <a:srgbClr val="E63900">
                        <a:alpha val="60000"/>
                      </a:srgbClr>
                    </a:solidFill>
                    <a:ln>
                      <a:noFill/>
                    </a:ln>
                    <a:effectLst/>
                  </c15:spPr>
                  <c15:invertIfNegative val="0"/>
                  <c15:bubble3D val="0"/>
                </c15:categoryFilterException>
                <c15:categoryFilterException>
                  <c15:sqref>'A02'!$F$179</c15:sqref>
                  <c15:spPr xmlns:c15="http://schemas.microsoft.com/office/drawing/2012/chart">
                    <a:solidFill>
                      <a:srgbClr val="E63900">
                        <a:alpha val="60000"/>
                      </a:srgbClr>
                    </a:solidFill>
                    <a:ln>
                      <a:noFill/>
                    </a:ln>
                    <a:effectLst/>
                  </c15:spPr>
                  <c15:invertIfNegative val="0"/>
                  <c15:bubble3D val="0"/>
                </c15:categoryFilterException>
                <c15:categoryFilterException>
                  <c15:sqref>'A02'!$F$181</c15:sqref>
                  <c15:spPr xmlns:c15="http://schemas.microsoft.com/office/drawing/2012/chart">
                    <a:solidFill>
                      <a:srgbClr val="E63900">
                        <a:alpha val="60000"/>
                      </a:srgbClr>
                    </a:solidFill>
                    <a:ln>
                      <a:noFill/>
                    </a:ln>
                    <a:effectLst/>
                  </c15:spPr>
                  <c15:invertIfNegative val="0"/>
                  <c15:bubble3D val="0"/>
                </c15:categoryFilterException>
                <c15:categoryFilterException>
                  <c15:sqref>'A02'!$F$183</c15:sqref>
                  <c15:spPr xmlns:c15="http://schemas.microsoft.com/office/drawing/2012/chart">
                    <a:solidFill>
                      <a:srgbClr val="E63900">
                        <a:alpha val="60000"/>
                      </a:srgbClr>
                    </a:solidFill>
                    <a:ln>
                      <a:noFill/>
                    </a:ln>
                    <a:effectLst/>
                  </c15:spPr>
                  <c15:invertIfNegative val="0"/>
                  <c15:bubble3D val="0"/>
                </c15:categoryFilterException>
                <c15:categoryFilterException>
                  <c15:sqref>'A02'!$F$188</c15:sqref>
                  <c15:spPr xmlns:c15="http://schemas.microsoft.com/office/drawing/2012/chart">
                    <a:solidFill>
                      <a:srgbClr val="E63900">
                        <a:alpha val="60000"/>
                      </a:srgbClr>
                    </a:solidFill>
                    <a:ln>
                      <a:noFill/>
                    </a:ln>
                    <a:effectLst/>
                  </c15:spPr>
                  <c15:invertIfNegative val="0"/>
                  <c15:bubble3D val="0"/>
                </c15:categoryFilterException>
                <c15:categoryFilterException>
                  <c15:sqref>'A02'!$F$190</c15:sqref>
                  <c15:spPr xmlns:c15="http://schemas.microsoft.com/office/drawing/2012/chart">
                    <a:solidFill>
                      <a:srgbClr val="E63900">
                        <a:alpha val="60000"/>
                      </a:srgbClr>
                    </a:solidFill>
                    <a:ln>
                      <a:noFill/>
                    </a:ln>
                    <a:effectLst/>
                  </c15:spPr>
                  <c15:invertIfNegative val="0"/>
                  <c15:bubble3D val="0"/>
                </c15:categoryFilterException>
                <c15:categoryFilterException>
                  <c15:sqref>'A02'!$F$192</c15:sqref>
                  <c15:spPr xmlns:c15="http://schemas.microsoft.com/office/drawing/2012/chart">
                    <a:solidFill>
                      <a:srgbClr val="E63900">
                        <a:alpha val="60000"/>
                      </a:srgbClr>
                    </a:solidFill>
                    <a:ln>
                      <a:noFill/>
                    </a:ln>
                    <a:effectLst/>
                  </c15:spPr>
                  <c15:invertIfNegative val="0"/>
                  <c15:bubble3D val="0"/>
                </c15:categoryFilterException>
                <c15:categoryFilterException>
                  <c15:sqref>'A02'!$F$194</c15:sqref>
                  <c15:spPr xmlns:c15="http://schemas.microsoft.com/office/drawing/2012/chart">
                    <a:solidFill>
                      <a:srgbClr val="E63900">
                        <a:alpha val="60000"/>
                      </a:srgbClr>
                    </a:solidFill>
                    <a:ln>
                      <a:noFill/>
                    </a:ln>
                    <a:effectLst/>
                  </c15:spPr>
                  <c15:invertIfNegative val="0"/>
                  <c15:bubble3D val="0"/>
                </c15:categoryFilterException>
                <c15:categoryFilterException>
                  <c15:sqref>'A02'!$F$196</c15:sqref>
                  <c15:spPr xmlns:c15="http://schemas.microsoft.com/office/drawing/2012/chart">
                    <a:solidFill>
                      <a:srgbClr val="E63900">
                        <a:alpha val="60000"/>
                      </a:srgbClr>
                    </a:solidFill>
                    <a:ln>
                      <a:noFill/>
                    </a:ln>
                    <a:effectLst/>
                  </c15:spPr>
                  <c15:invertIfNegative val="0"/>
                  <c15:bubble3D val="0"/>
                </c15:categoryFilterException>
                <c15:categoryFilterException>
                  <c15:sqref>'A02'!$F$198</c15:sqref>
                  <c15:spPr xmlns:c15="http://schemas.microsoft.com/office/drawing/2012/chart">
                    <a:solidFill>
                      <a:srgbClr val="E63900">
                        <a:alpha val="60000"/>
                      </a:srgbClr>
                    </a:solidFill>
                    <a:ln>
                      <a:noFill/>
                    </a:ln>
                    <a:effectLst/>
                  </c15:spPr>
                  <c15:invertIfNegative val="0"/>
                  <c15:bubble3D val="0"/>
                </c15:categoryFilterException>
                <c15:categoryFilterException>
                  <c15:sqref>'A02'!$F$200</c15:sqref>
                  <c15:spPr xmlns:c15="http://schemas.microsoft.com/office/drawing/2012/chart">
                    <a:solidFill>
                      <a:srgbClr val="E63900">
                        <a:alpha val="60000"/>
                      </a:srgbClr>
                    </a:solidFill>
                    <a:ln>
                      <a:noFill/>
                    </a:ln>
                    <a:effectLst/>
                  </c15:spPr>
                  <c15:invertIfNegative val="0"/>
                  <c15:bubble3D val="0"/>
                </c15:categoryFilterException>
                <c15:categoryFilterException>
                  <c15:sqref>'A02'!$F$202</c15:sqref>
                  <c15:spPr xmlns:c15="http://schemas.microsoft.com/office/drawing/2012/chart">
                    <a:solidFill>
                      <a:srgbClr val="E63900">
                        <a:alpha val="60000"/>
                      </a:srgbClr>
                    </a:solidFill>
                    <a:ln>
                      <a:noFill/>
                    </a:ln>
                    <a:effectLst/>
                  </c15:spPr>
                  <c15:invertIfNegative val="0"/>
                  <c15:bubble3D val="0"/>
                </c15:categoryFilterException>
                <c15:categoryFilterException>
                  <c15:sqref>'A02'!$F$204</c15:sqref>
                  <c15:spPr xmlns:c15="http://schemas.microsoft.com/office/drawing/2012/chart">
                    <a:solidFill>
                      <a:srgbClr val="E63900">
                        <a:alpha val="60000"/>
                      </a:srgbClr>
                    </a:solidFill>
                    <a:ln>
                      <a:noFill/>
                    </a:ln>
                    <a:effectLst/>
                  </c15:spPr>
                  <c15:invertIfNegative val="0"/>
                  <c15:bubble3D val="0"/>
                </c15:categoryFilterException>
                <c15:categoryFilterException>
                  <c15:sqref>'A02'!$F$207</c15:sqref>
                  <c15:spPr xmlns:c15="http://schemas.microsoft.com/office/drawing/2012/chart">
                    <a:solidFill>
                      <a:srgbClr val="E63900">
                        <a:alpha val="60000"/>
                      </a:srgbClr>
                    </a:solidFill>
                    <a:ln>
                      <a:noFill/>
                    </a:ln>
                    <a:effectLst/>
                  </c15:spPr>
                  <c15:invertIfNegative val="0"/>
                  <c15:bubble3D val="0"/>
                </c15:categoryFilterException>
                <c15:categoryFilterException>
                  <c15:sqref>'A02'!$F$209</c15:sqref>
                  <c15:spPr xmlns:c15="http://schemas.microsoft.com/office/drawing/2012/chart">
                    <a:solidFill>
                      <a:srgbClr val="E63900">
                        <a:alpha val="60000"/>
                      </a:srgbClr>
                    </a:solidFill>
                    <a:ln>
                      <a:noFill/>
                    </a:ln>
                    <a:effectLst/>
                  </c15:spPr>
                  <c15:invertIfNegative val="0"/>
                  <c15:bubble3D val="0"/>
                </c15:categoryFilterException>
              </c15:categoryFilterExceptions>
            </c:ext>
            <c:ext xmlns:c16="http://schemas.microsoft.com/office/drawing/2014/chart" uri="{C3380CC4-5D6E-409C-BE32-E72D297353CC}">
              <c16:uniqueId val="{00000122-59CD-4728-99B1-674F298C8EB5}"/>
            </c:ext>
          </c:extLst>
        </c:ser>
        <c:dLbls>
          <c:showLegendKey val="0"/>
          <c:showVal val="1"/>
          <c:showCatName val="0"/>
          <c:showSerName val="0"/>
          <c:showPercent val="0"/>
          <c:showBubbleSize val="0"/>
        </c:dLbls>
        <c:gapWidth val="25"/>
        <c:overlap val="100"/>
        <c:axId val="1073906592"/>
        <c:axId val="1073899376"/>
        <c:extLst/>
      </c:barChart>
      <c:catAx>
        <c:axId val="1073906592"/>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073899376"/>
        <c:crosses val="autoZero"/>
        <c:auto val="1"/>
        <c:lblAlgn val="ctr"/>
        <c:lblOffset val="100"/>
        <c:noMultiLvlLbl val="0"/>
      </c:catAx>
      <c:valAx>
        <c:axId val="1073899376"/>
        <c:scaling>
          <c:orientation val="minMax"/>
          <c:max val="100"/>
          <c:min val="0"/>
        </c:scaling>
        <c:delete val="0"/>
        <c:axPos val="b"/>
        <c:title>
          <c:tx>
            <c:rich>
              <a:bodyPr rot="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sv-SE" sz="1100"/>
                  <a:t>Andel i procent</a:t>
                </a:r>
              </a:p>
            </c:rich>
          </c:tx>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073906592"/>
        <c:crosses val="max"/>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000">
          <a:solidFill>
            <a:sysClr val="windowText" lastClr="000000"/>
          </a:solidFill>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10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'A03'!$A$2</c:f>
          <c:strCache>
            <c:ptCount val="1"/>
            <c:pt idx="0">
              <c:v>Har du druckit alkohol?</c:v>
            </c:pt>
          </c:strCache>
        </c:strRef>
      </c:tx>
      <c:overlay val="0"/>
      <c:spPr>
        <a:noFill/>
        <a:ln>
          <a:noFill/>
        </a:ln>
        <a:effectLst/>
      </c:spPr>
      <c:txPr>
        <a:bodyPr rot="0" spcFirstLastPara="1" vertOverflow="ellipsis" vert="horz" wrap="square" anchor="ctr" anchorCtr="1"/>
        <a:lstStyle/>
        <a:p>
          <a:pPr>
            <a:defRPr sz="16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sv-SE"/>
        </a:p>
      </c:txPr>
    </c:title>
    <c:autoTitleDeleted val="0"/>
    <c:plotArea>
      <c:layout/>
      <c:barChart>
        <c:barDir val="bar"/>
        <c:grouping val="stacked"/>
        <c:varyColors val="0"/>
        <c:ser>
          <c:idx val="0"/>
          <c:order val="0"/>
          <c:tx>
            <c:strRef>
              <c:f>'A03'!$C$37</c:f>
              <c:strCache>
                <c:ptCount val="1"/>
                <c:pt idx="0">
                  <c:v>Nej</c:v>
                </c:pt>
              </c:strCache>
            </c:strRef>
          </c:tx>
          <c:spPr>
            <a:solidFill>
              <a:srgbClr val="008B39"/>
            </a:solidFill>
            <a:ln>
              <a:noFill/>
            </a:ln>
            <a:effectLst/>
          </c:spPr>
          <c:invertIfNegative val="0"/>
          <c:dPt>
            <c:idx val="0"/>
            <c:invertIfNegative val="0"/>
            <c:bubble3D val="0"/>
            <c:spPr>
              <a:solidFill>
                <a:srgbClr val="008B39"/>
              </a:solidFill>
              <a:ln>
                <a:noFill/>
              </a:ln>
              <a:effectLst/>
            </c:spPr>
            <c:extLst>
              <c:ext xmlns:c16="http://schemas.microsoft.com/office/drawing/2014/chart" uri="{C3380CC4-5D6E-409C-BE32-E72D297353CC}">
                <c16:uniqueId val="{00000001-945C-436B-8924-9634D91967F1}"/>
              </c:ext>
            </c:extLst>
          </c:dPt>
          <c:dPt>
            <c:idx val="1"/>
            <c:invertIfNegative val="0"/>
            <c:bubble3D val="0"/>
            <c:spPr>
              <a:solidFill>
                <a:srgbClr val="008B39">
                  <a:alpha val="60000"/>
                </a:srgbClr>
              </a:solidFill>
              <a:ln>
                <a:noFill/>
              </a:ln>
              <a:effectLst/>
            </c:spPr>
            <c:extLst>
              <c:ext xmlns:c16="http://schemas.microsoft.com/office/drawing/2014/chart" uri="{C3380CC4-5D6E-409C-BE32-E72D297353CC}">
                <c16:uniqueId val="{00000003-945C-436B-8924-9634D91967F1}"/>
              </c:ext>
            </c:extLst>
          </c:dPt>
          <c:dPt>
            <c:idx val="3"/>
            <c:invertIfNegative val="0"/>
            <c:bubble3D val="0"/>
            <c:spPr>
              <a:solidFill>
                <a:srgbClr val="008B39"/>
              </a:solidFill>
              <a:ln>
                <a:noFill/>
              </a:ln>
              <a:effectLst/>
            </c:spPr>
            <c:extLst>
              <c:ext xmlns:c16="http://schemas.microsoft.com/office/drawing/2014/chart" uri="{C3380CC4-5D6E-409C-BE32-E72D297353CC}">
                <c16:uniqueId val="{00000005-945C-436B-8924-9634D91967F1}"/>
              </c:ext>
            </c:extLst>
          </c:dPt>
          <c:dPt>
            <c:idx val="4"/>
            <c:invertIfNegative val="0"/>
            <c:bubble3D val="0"/>
            <c:spPr>
              <a:solidFill>
                <a:srgbClr val="008B39">
                  <a:alpha val="60000"/>
                </a:srgbClr>
              </a:solidFill>
              <a:ln>
                <a:noFill/>
              </a:ln>
              <a:effectLst/>
            </c:spPr>
            <c:extLst>
              <c:ext xmlns:c16="http://schemas.microsoft.com/office/drawing/2014/chart" uri="{C3380CC4-5D6E-409C-BE32-E72D297353CC}">
                <c16:uniqueId val="{00000007-945C-436B-8924-9634D91967F1}"/>
              </c:ext>
            </c:extLst>
          </c:dPt>
          <c:dPt>
            <c:idx val="7"/>
            <c:invertIfNegative val="0"/>
            <c:bubble3D val="0"/>
            <c:spPr>
              <a:solidFill>
                <a:srgbClr val="008B39">
                  <a:alpha val="50000"/>
                </a:srgbClr>
              </a:solidFill>
              <a:ln>
                <a:noFill/>
              </a:ln>
              <a:effectLst/>
            </c:spPr>
            <c:extLst>
              <c:ext xmlns:c16="http://schemas.microsoft.com/office/drawing/2014/chart" uri="{C3380CC4-5D6E-409C-BE32-E72D297353CC}">
                <c16:uniqueId val="{00000009-945C-436B-8924-9634D91967F1}"/>
              </c:ext>
            </c:extLst>
          </c:dPt>
          <c:dLbls>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'A03'!$A$38:$B$45</c:f>
              <c:multiLvlStrCache>
                <c:ptCount val="8"/>
                <c:lvl>
                  <c:pt idx="0">
                    <c:v>2026</c:v>
                  </c:pt>
                  <c:pt idx="1">
                    <c:v>2023</c:v>
                  </c:pt>
                  <c:pt idx="3">
                    <c:v>2026</c:v>
                  </c:pt>
                  <c:pt idx="4">
                    <c:v>2023</c:v>
                  </c:pt>
                  <c:pt idx="6">
                    <c:v>2026</c:v>
                  </c:pt>
                  <c:pt idx="7">
                    <c:v>2023</c:v>
                  </c:pt>
                </c:lvl>
                <c:lvl>
                  <c:pt idx="0">
                    <c:v>Tjejer</c:v>
                  </c:pt>
                  <c:pt idx="2">
                    <c:v> </c:v>
                  </c:pt>
                  <c:pt idx="3">
                    <c:v>Killar</c:v>
                  </c:pt>
                  <c:pt idx="5">
                    <c:v> </c:v>
                  </c:pt>
                  <c:pt idx="6">
                    <c:v>Totalt</c:v>
                  </c:pt>
                </c:lvl>
              </c:multiLvlStrCache>
            </c:multiLvlStrRef>
          </c:cat>
          <c:val>
            <c:numRef>
              <c:f>'A03'!$C$38:$C$45</c:f>
              <c:numCache>
                <c:formatCode>0;;;</c:formatCode>
                <c:ptCount val="8"/>
                <c:pt idx="0">
                  <c:v>80.136986301369859</c:v>
                </c:pt>
                <c:pt idx="1">
                  <c:v>72.527472527472526</c:v>
                </c:pt>
                <c:pt idx="3">
                  <c:v>77.61904761904762</c:v>
                </c:pt>
                <c:pt idx="4">
                  <c:v>73.509933774834437</c:v>
                </c:pt>
                <c:pt idx="6">
                  <c:v>78.436657681940702</c:v>
                </c:pt>
                <c:pt idx="7">
                  <c:v>72.200772200772207</c:v>
                </c:pt>
              </c:numCache>
            </c:numRef>
          </c:val>
          <c:extLst>
            <c:ext xmlns:c16="http://schemas.microsoft.com/office/drawing/2014/chart" uri="{C3380CC4-5D6E-409C-BE32-E72D297353CC}">
              <c16:uniqueId val="{0000000A-945C-436B-8924-9634D91967F1}"/>
            </c:ext>
          </c:extLst>
        </c:ser>
        <c:ser>
          <c:idx val="1"/>
          <c:order val="1"/>
          <c:tx>
            <c:strRef>
              <c:f>'A03'!$D$37</c:f>
              <c:strCache>
                <c:ptCount val="1"/>
                <c:pt idx="0">
                  <c:v>Ja, en gång</c:v>
                </c:pt>
              </c:strCache>
            </c:strRef>
          </c:tx>
          <c:spPr>
            <a:solidFill>
              <a:srgbClr val="FFCC66"/>
            </a:solidFill>
            <a:ln>
              <a:noFill/>
            </a:ln>
            <a:effectLst/>
          </c:spPr>
          <c:invertIfNegative val="0"/>
          <c:dPt>
            <c:idx val="0"/>
            <c:invertIfNegative val="0"/>
            <c:bubble3D val="0"/>
            <c:spPr>
              <a:solidFill>
                <a:srgbClr val="FFCC66"/>
              </a:solidFill>
              <a:ln>
                <a:noFill/>
              </a:ln>
              <a:effectLst/>
            </c:spPr>
            <c:extLst>
              <c:ext xmlns:c16="http://schemas.microsoft.com/office/drawing/2014/chart" uri="{C3380CC4-5D6E-409C-BE32-E72D297353CC}">
                <c16:uniqueId val="{0000000C-945C-436B-8924-9634D91967F1}"/>
              </c:ext>
            </c:extLst>
          </c:dPt>
          <c:dPt>
            <c:idx val="1"/>
            <c:invertIfNegative val="0"/>
            <c:bubble3D val="0"/>
            <c:spPr>
              <a:solidFill>
                <a:srgbClr val="FFCC66">
                  <a:alpha val="60000"/>
                </a:srgbClr>
              </a:solidFill>
              <a:ln>
                <a:noFill/>
              </a:ln>
              <a:effectLst/>
            </c:spPr>
            <c:extLst>
              <c:ext xmlns:c16="http://schemas.microsoft.com/office/drawing/2014/chart" uri="{C3380CC4-5D6E-409C-BE32-E72D297353CC}">
                <c16:uniqueId val="{0000000E-945C-436B-8924-9634D91967F1}"/>
              </c:ext>
            </c:extLst>
          </c:dPt>
          <c:dPt>
            <c:idx val="3"/>
            <c:invertIfNegative val="0"/>
            <c:bubble3D val="0"/>
            <c:spPr>
              <a:solidFill>
                <a:srgbClr val="FFCC66"/>
              </a:solidFill>
              <a:ln>
                <a:noFill/>
              </a:ln>
              <a:effectLst/>
            </c:spPr>
            <c:extLst>
              <c:ext xmlns:c16="http://schemas.microsoft.com/office/drawing/2014/chart" uri="{C3380CC4-5D6E-409C-BE32-E72D297353CC}">
                <c16:uniqueId val="{00000010-945C-436B-8924-9634D91967F1}"/>
              </c:ext>
            </c:extLst>
          </c:dPt>
          <c:dPt>
            <c:idx val="4"/>
            <c:invertIfNegative val="0"/>
            <c:bubble3D val="0"/>
            <c:spPr>
              <a:solidFill>
                <a:srgbClr val="FFCC66">
                  <a:alpha val="60000"/>
                </a:srgbClr>
              </a:solidFill>
              <a:ln>
                <a:noFill/>
              </a:ln>
              <a:effectLst/>
            </c:spPr>
            <c:extLst>
              <c:ext xmlns:c16="http://schemas.microsoft.com/office/drawing/2014/chart" uri="{C3380CC4-5D6E-409C-BE32-E72D297353CC}">
                <c16:uniqueId val="{00000012-945C-436B-8924-9634D91967F1}"/>
              </c:ext>
            </c:extLst>
          </c:dPt>
          <c:dPt>
            <c:idx val="7"/>
            <c:invertIfNegative val="0"/>
            <c:bubble3D val="0"/>
            <c:spPr>
              <a:solidFill>
                <a:srgbClr val="FFCC66">
                  <a:alpha val="50000"/>
                </a:srgbClr>
              </a:solidFill>
              <a:ln>
                <a:noFill/>
              </a:ln>
              <a:effectLst/>
            </c:spPr>
            <c:extLst>
              <c:ext xmlns:c16="http://schemas.microsoft.com/office/drawing/2014/chart" uri="{C3380CC4-5D6E-409C-BE32-E72D297353CC}">
                <c16:uniqueId val="{00000014-945C-436B-8924-9634D91967F1}"/>
              </c:ext>
            </c:extLst>
          </c:dPt>
          <c:dLbls>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'A03'!$A$38:$B$45</c:f>
              <c:multiLvlStrCache>
                <c:ptCount val="8"/>
                <c:lvl>
                  <c:pt idx="0">
                    <c:v>2026</c:v>
                  </c:pt>
                  <c:pt idx="1">
                    <c:v>2023</c:v>
                  </c:pt>
                  <c:pt idx="3">
                    <c:v>2026</c:v>
                  </c:pt>
                  <c:pt idx="4">
                    <c:v>2023</c:v>
                  </c:pt>
                  <c:pt idx="6">
                    <c:v>2026</c:v>
                  </c:pt>
                  <c:pt idx="7">
                    <c:v>2023</c:v>
                  </c:pt>
                </c:lvl>
                <c:lvl>
                  <c:pt idx="0">
                    <c:v>Tjejer</c:v>
                  </c:pt>
                  <c:pt idx="2">
                    <c:v> </c:v>
                  </c:pt>
                  <c:pt idx="3">
                    <c:v>Killar</c:v>
                  </c:pt>
                  <c:pt idx="5">
                    <c:v> </c:v>
                  </c:pt>
                  <c:pt idx="6">
                    <c:v>Totalt</c:v>
                  </c:pt>
                </c:lvl>
              </c:multiLvlStrCache>
            </c:multiLvlStrRef>
          </c:cat>
          <c:val>
            <c:numRef>
              <c:f>'A03'!$D$38:$D$45</c:f>
              <c:numCache>
                <c:formatCode>0;;;</c:formatCode>
                <c:ptCount val="8"/>
                <c:pt idx="0">
                  <c:v>11.643835616438356</c:v>
                </c:pt>
                <c:pt idx="1">
                  <c:v>14.285714285714286</c:v>
                </c:pt>
                <c:pt idx="3">
                  <c:v>12.857142857142858</c:v>
                </c:pt>
                <c:pt idx="4">
                  <c:v>15.231788079470199</c:v>
                </c:pt>
                <c:pt idx="6">
                  <c:v>12.668463611859838</c:v>
                </c:pt>
                <c:pt idx="7">
                  <c:v>15.057915057915057</c:v>
                </c:pt>
              </c:numCache>
            </c:numRef>
          </c:val>
          <c:extLst>
            <c:ext xmlns:c16="http://schemas.microsoft.com/office/drawing/2014/chart" uri="{C3380CC4-5D6E-409C-BE32-E72D297353CC}">
              <c16:uniqueId val="{00000015-945C-436B-8924-9634D91967F1}"/>
            </c:ext>
          </c:extLst>
        </c:ser>
        <c:ser>
          <c:idx val="2"/>
          <c:order val="2"/>
          <c:tx>
            <c:strRef>
              <c:f>'A03'!$E$37</c:f>
              <c:strCache>
                <c:ptCount val="1"/>
                <c:pt idx="0">
                  <c:v>Ja, flera gånger</c:v>
                </c:pt>
              </c:strCache>
            </c:strRef>
          </c:tx>
          <c:spPr>
            <a:solidFill>
              <a:srgbClr val="E63900"/>
            </a:solidFill>
            <a:ln>
              <a:noFill/>
            </a:ln>
            <a:effectLst/>
          </c:spPr>
          <c:invertIfNegative val="0"/>
          <c:dPt>
            <c:idx val="0"/>
            <c:invertIfNegative val="0"/>
            <c:bubble3D val="0"/>
            <c:spPr>
              <a:solidFill>
                <a:srgbClr val="E63900"/>
              </a:solidFill>
              <a:ln>
                <a:noFill/>
              </a:ln>
              <a:effectLst/>
            </c:spPr>
            <c:extLst>
              <c:ext xmlns:c16="http://schemas.microsoft.com/office/drawing/2014/chart" uri="{C3380CC4-5D6E-409C-BE32-E72D297353CC}">
                <c16:uniqueId val="{00000017-945C-436B-8924-9634D91967F1}"/>
              </c:ext>
            </c:extLst>
          </c:dPt>
          <c:dPt>
            <c:idx val="1"/>
            <c:invertIfNegative val="0"/>
            <c:bubble3D val="0"/>
            <c:spPr>
              <a:solidFill>
                <a:srgbClr val="E63900">
                  <a:alpha val="60000"/>
                </a:srgbClr>
              </a:solidFill>
              <a:ln>
                <a:noFill/>
              </a:ln>
              <a:effectLst/>
            </c:spPr>
            <c:extLst>
              <c:ext xmlns:c16="http://schemas.microsoft.com/office/drawing/2014/chart" uri="{C3380CC4-5D6E-409C-BE32-E72D297353CC}">
                <c16:uniqueId val="{00000019-945C-436B-8924-9634D91967F1}"/>
              </c:ext>
            </c:extLst>
          </c:dPt>
          <c:dPt>
            <c:idx val="3"/>
            <c:invertIfNegative val="0"/>
            <c:bubble3D val="0"/>
            <c:spPr>
              <a:solidFill>
                <a:srgbClr val="E63900"/>
              </a:solidFill>
              <a:ln>
                <a:noFill/>
              </a:ln>
              <a:effectLst/>
            </c:spPr>
            <c:extLst>
              <c:ext xmlns:c16="http://schemas.microsoft.com/office/drawing/2014/chart" uri="{C3380CC4-5D6E-409C-BE32-E72D297353CC}">
                <c16:uniqueId val="{0000001B-945C-436B-8924-9634D91967F1}"/>
              </c:ext>
            </c:extLst>
          </c:dPt>
          <c:dPt>
            <c:idx val="4"/>
            <c:invertIfNegative val="0"/>
            <c:bubble3D val="0"/>
            <c:spPr>
              <a:solidFill>
                <a:srgbClr val="E63900">
                  <a:alpha val="60000"/>
                </a:srgbClr>
              </a:solidFill>
              <a:ln>
                <a:noFill/>
              </a:ln>
              <a:effectLst/>
            </c:spPr>
            <c:extLst>
              <c:ext xmlns:c16="http://schemas.microsoft.com/office/drawing/2014/chart" uri="{C3380CC4-5D6E-409C-BE32-E72D297353CC}">
                <c16:uniqueId val="{0000001D-945C-436B-8924-9634D91967F1}"/>
              </c:ext>
            </c:extLst>
          </c:dPt>
          <c:dPt>
            <c:idx val="7"/>
            <c:invertIfNegative val="0"/>
            <c:bubble3D val="0"/>
            <c:spPr>
              <a:solidFill>
                <a:srgbClr val="E63900">
                  <a:alpha val="50000"/>
                </a:srgbClr>
              </a:solidFill>
              <a:ln>
                <a:noFill/>
              </a:ln>
              <a:effectLst/>
            </c:spPr>
            <c:extLst>
              <c:ext xmlns:c16="http://schemas.microsoft.com/office/drawing/2014/chart" uri="{C3380CC4-5D6E-409C-BE32-E72D297353CC}">
                <c16:uniqueId val="{0000001F-945C-436B-8924-9634D91967F1}"/>
              </c:ext>
            </c:extLst>
          </c:dPt>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'A03'!$A$38:$B$45</c:f>
              <c:multiLvlStrCache>
                <c:ptCount val="8"/>
                <c:lvl>
                  <c:pt idx="0">
                    <c:v>2026</c:v>
                  </c:pt>
                  <c:pt idx="1">
                    <c:v>2023</c:v>
                  </c:pt>
                  <c:pt idx="3">
                    <c:v>2026</c:v>
                  </c:pt>
                  <c:pt idx="4">
                    <c:v>2023</c:v>
                  </c:pt>
                  <c:pt idx="6">
                    <c:v>2026</c:v>
                  </c:pt>
                  <c:pt idx="7">
                    <c:v>2023</c:v>
                  </c:pt>
                </c:lvl>
                <c:lvl>
                  <c:pt idx="0">
                    <c:v>Tjejer</c:v>
                  </c:pt>
                  <c:pt idx="2">
                    <c:v> </c:v>
                  </c:pt>
                  <c:pt idx="3">
                    <c:v>Killar</c:v>
                  </c:pt>
                  <c:pt idx="5">
                    <c:v> </c:v>
                  </c:pt>
                  <c:pt idx="6">
                    <c:v>Totalt</c:v>
                  </c:pt>
                </c:lvl>
              </c:multiLvlStrCache>
            </c:multiLvlStrRef>
          </c:cat>
          <c:val>
            <c:numRef>
              <c:f>'A03'!$E$38:$E$45</c:f>
              <c:numCache>
                <c:formatCode>0;;;</c:formatCode>
                <c:ptCount val="8"/>
                <c:pt idx="0">
                  <c:v>8.2191780821917817</c:v>
                </c:pt>
                <c:pt idx="1">
                  <c:v>13.186813186813186</c:v>
                </c:pt>
                <c:pt idx="3">
                  <c:v>9.5238095238095237</c:v>
                </c:pt>
                <c:pt idx="4">
                  <c:v>11.258278145695364</c:v>
                </c:pt>
                <c:pt idx="6">
                  <c:v>8.8948787061994601</c:v>
                </c:pt>
                <c:pt idx="7">
                  <c:v>12.741312741312742</c:v>
                </c:pt>
              </c:numCache>
            </c:numRef>
          </c:val>
          <c:extLst xmlns:c15="http://schemas.microsoft.com/office/drawing/2012/chart">
            <c:ext xmlns:c16="http://schemas.microsoft.com/office/drawing/2014/chart" uri="{C3380CC4-5D6E-409C-BE32-E72D297353CC}">
              <c16:uniqueId val="{00000020-945C-436B-8924-9634D91967F1}"/>
            </c:ext>
          </c:extLst>
        </c:ser>
        <c:dLbls>
          <c:dLblPos val="inBase"/>
          <c:showLegendKey val="0"/>
          <c:showVal val="1"/>
          <c:showCatName val="0"/>
          <c:showSerName val="0"/>
          <c:showPercent val="0"/>
          <c:showBubbleSize val="0"/>
        </c:dLbls>
        <c:gapWidth val="25"/>
        <c:overlap val="100"/>
        <c:axId val="1073906592"/>
        <c:axId val="1073899376"/>
        <c:extLst/>
      </c:barChart>
      <c:catAx>
        <c:axId val="1073906592"/>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073899376"/>
        <c:crosses val="autoZero"/>
        <c:auto val="1"/>
        <c:lblAlgn val="ctr"/>
        <c:lblOffset val="100"/>
        <c:noMultiLvlLbl val="0"/>
      </c:catAx>
      <c:valAx>
        <c:axId val="1073899376"/>
        <c:scaling>
          <c:orientation val="minMax"/>
          <c:max val="100"/>
          <c:min val="0"/>
        </c:scaling>
        <c:delete val="0"/>
        <c:axPos val="b"/>
        <c:title>
          <c:tx>
            <c:rich>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sv-SE"/>
                  <a:t>Andel i procent</a:t>
                </a:r>
              </a:p>
            </c:rich>
          </c:tx>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073906592"/>
        <c:crosses val="max"/>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200">
          <a:solidFill>
            <a:sysClr val="windowText" lastClr="000000"/>
          </a:solidFill>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10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'A03'!$A$51</c:f>
          <c:strCache>
            <c:ptCount val="1"/>
            <c:pt idx="0">
              <c:v>Har du druckit alkohol?</c:v>
            </c:pt>
          </c:strCache>
        </c:strRef>
      </c:tx>
      <c:overlay val="0"/>
      <c:spPr>
        <a:noFill/>
        <a:ln>
          <a:noFill/>
        </a:ln>
        <a:effectLst/>
      </c:spPr>
      <c:txPr>
        <a:bodyPr rot="0" spcFirstLastPara="1" vertOverflow="ellipsis" vert="horz" wrap="square" anchor="ctr" anchorCtr="1"/>
        <a:lstStyle/>
        <a:p>
          <a:pPr>
            <a:defRPr sz="16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sv-SE"/>
        </a:p>
      </c:txPr>
    </c:title>
    <c:autoTitleDeleted val="0"/>
    <c:plotArea>
      <c:layout>
        <c:manualLayout>
          <c:layoutTarget val="inner"/>
          <c:xMode val="edge"/>
          <c:yMode val="edge"/>
          <c:x val="0.16657627944764605"/>
          <c:y val="9.7365257885068168E-2"/>
          <c:w val="0.80891562270300321"/>
          <c:h val="0.78984434959811578"/>
        </c:manualLayout>
      </c:layout>
      <c:barChart>
        <c:barDir val="bar"/>
        <c:grouping val="stacked"/>
        <c:varyColors val="0"/>
        <c:ser>
          <c:idx val="0"/>
          <c:order val="0"/>
          <c:tx>
            <c:strRef>
              <c:f>'A03'!$D$118</c:f>
              <c:strCache>
                <c:ptCount val="1"/>
                <c:pt idx="0">
                  <c:v>Nej</c:v>
                </c:pt>
              </c:strCache>
            </c:strRef>
          </c:tx>
          <c:spPr>
            <a:solidFill>
              <a:srgbClr val="008B39"/>
            </a:solidFill>
            <a:ln>
              <a:noFill/>
            </a:ln>
            <a:effectLst/>
          </c:spPr>
          <c:invertIfNegative val="0"/>
          <c:dPt>
            <c:idx val="1"/>
            <c:invertIfNegative val="0"/>
            <c:bubble3D val="0"/>
            <c:spPr>
              <a:solidFill>
                <a:srgbClr val="008B39">
                  <a:alpha val="60000"/>
                </a:srgbClr>
              </a:solidFill>
              <a:ln>
                <a:noFill/>
              </a:ln>
              <a:effectLst/>
            </c:spPr>
            <c:extLst>
              <c:ext xmlns:c16="http://schemas.microsoft.com/office/drawing/2014/chart" uri="{C3380CC4-5D6E-409C-BE32-E72D297353CC}">
                <c16:uniqueId val="{0000001D-5594-458B-BBFE-4EBD3CF62685}"/>
              </c:ext>
            </c:extLst>
          </c:dPt>
          <c:dPt>
            <c:idx val="4"/>
            <c:invertIfNegative val="0"/>
            <c:bubble3D val="0"/>
            <c:spPr>
              <a:solidFill>
                <a:srgbClr val="008B39">
                  <a:alpha val="60000"/>
                </a:srgbClr>
              </a:solidFill>
              <a:ln>
                <a:noFill/>
              </a:ln>
              <a:effectLst/>
            </c:spPr>
            <c:extLst>
              <c:ext xmlns:c16="http://schemas.microsoft.com/office/drawing/2014/chart" uri="{C3380CC4-5D6E-409C-BE32-E72D297353CC}">
                <c16:uniqueId val="{00000041-5594-458B-BBFE-4EBD3CF62685}"/>
              </c:ext>
            </c:extLst>
          </c:dPt>
          <c:dPt>
            <c:idx val="7"/>
            <c:invertIfNegative val="0"/>
            <c:bubble3D val="0"/>
            <c:spPr>
              <a:solidFill>
                <a:srgbClr val="008B39">
                  <a:alpha val="60000"/>
                </a:srgbClr>
              </a:solidFill>
              <a:ln>
                <a:noFill/>
              </a:ln>
              <a:effectLst/>
            </c:spPr>
            <c:extLst>
              <c:ext xmlns:c16="http://schemas.microsoft.com/office/drawing/2014/chart" uri="{C3380CC4-5D6E-409C-BE32-E72D297353CC}">
                <c16:uniqueId val="{00000059-5594-458B-BBFE-4EBD3CF62685}"/>
              </c:ext>
            </c:extLst>
          </c:dPt>
          <c:dPt>
            <c:idx val="10"/>
            <c:invertIfNegative val="0"/>
            <c:bubble3D val="0"/>
            <c:spPr>
              <a:solidFill>
                <a:srgbClr val="008B39">
                  <a:alpha val="60000"/>
                </a:srgbClr>
              </a:solidFill>
              <a:ln>
                <a:noFill/>
              </a:ln>
              <a:effectLst/>
            </c:spPr>
            <c:extLst>
              <c:ext xmlns:c16="http://schemas.microsoft.com/office/drawing/2014/chart" uri="{C3380CC4-5D6E-409C-BE32-E72D297353CC}">
                <c16:uniqueId val="{0000005B-5594-458B-BBFE-4EBD3CF62685}"/>
              </c:ext>
            </c:extLst>
          </c:dPt>
          <c:dPt>
            <c:idx val="12"/>
            <c:invertIfNegative val="0"/>
            <c:bubble3D val="0"/>
            <c:spPr>
              <a:solidFill>
                <a:srgbClr val="008B39">
                  <a:alpha val="60000"/>
                </a:srgbClr>
              </a:solidFill>
              <a:ln>
                <a:noFill/>
              </a:ln>
              <a:effectLst/>
            </c:spPr>
            <c:extLst>
              <c:ext xmlns:c16="http://schemas.microsoft.com/office/drawing/2014/chart" uri="{C3380CC4-5D6E-409C-BE32-E72D297353CC}">
                <c16:uniqueId val="{0000005D-5594-458B-BBFE-4EBD3CF62685}"/>
              </c:ext>
            </c:extLst>
          </c:dPt>
          <c:dPt>
            <c:idx val="14"/>
            <c:invertIfNegative val="0"/>
            <c:bubble3D val="0"/>
            <c:spPr>
              <a:solidFill>
                <a:srgbClr val="008B39">
                  <a:alpha val="60000"/>
                </a:srgbClr>
              </a:solidFill>
              <a:ln>
                <a:noFill/>
              </a:ln>
              <a:effectLst/>
            </c:spPr>
            <c:extLst>
              <c:ext xmlns:c16="http://schemas.microsoft.com/office/drawing/2014/chart" uri="{C3380CC4-5D6E-409C-BE32-E72D297353CC}">
                <c16:uniqueId val="{0000005F-5594-458B-BBFE-4EBD3CF62685}"/>
              </c:ext>
            </c:extLst>
          </c:dPt>
          <c:dLbls>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xmlns:c15="http://schemas.microsoft.com/office/drawing/2012/chart" uri="{02D57815-91ED-43cb-92C2-25804820EDAC}">
                  <c15:fullRef>
                    <c15:sqref>'A03'!$A$119:$C$218</c15:sqref>
                  </c15:fullRef>
                </c:ext>
              </c:extLst>
              <c:f>('A03'!$A$147:$C$149,'A03'!$A$184:$C$186,'A03'!$A$210:$C$218)</c:f>
              <c:multiLvlStrCache>
                <c:ptCount val="15"/>
                <c:lvl>
                  <c:pt idx="0">
                    <c:v>2026</c:v>
                  </c:pt>
                  <c:pt idx="1">
                    <c:v>2023</c:v>
                  </c:pt>
                  <c:pt idx="3">
                    <c:v>2026</c:v>
                  </c:pt>
                  <c:pt idx="4">
                    <c:v>2023</c:v>
                  </c:pt>
                  <c:pt idx="6">
                    <c:v>2026</c:v>
                  </c:pt>
                  <c:pt idx="7">
                    <c:v>2023</c:v>
                  </c:pt>
                  <c:pt idx="9">
                    <c:v>2026</c:v>
                  </c:pt>
                  <c:pt idx="10">
                    <c:v>2023</c:v>
                  </c:pt>
                  <c:pt idx="11">
                    <c:v>2026</c:v>
                  </c:pt>
                  <c:pt idx="12">
                    <c:v>2023</c:v>
                  </c:pt>
                  <c:pt idx="13">
                    <c:v>2026</c:v>
                  </c:pt>
                  <c:pt idx="14">
                    <c:v>2023</c:v>
                  </c:pt>
                </c:lvl>
                <c:lvl>
                  <c:pt idx="0">
                    <c:v>Totalt</c:v>
                  </c:pt>
                  <c:pt idx="3">
                    <c:v>Totalt</c:v>
                  </c:pt>
                  <c:pt idx="6">
                    <c:v>Totalt</c:v>
                  </c:pt>
                  <c:pt idx="9">
                    <c:v>Tjejer</c:v>
                  </c:pt>
                  <c:pt idx="11">
                    <c:v>Killar</c:v>
                  </c:pt>
                  <c:pt idx="13">
                    <c:v>Totalt</c:v>
                  </c:pt>
                </c:lvl>
                <c:lvl>
                  <c:pt idx="2">
                    <c:v> </c:v>
                  </c:pt>
                  <c:pt idx="5">
                    <c:v> </c:v>
                  </c:pt>
                  <c:pt idx="8">
                    <c:v> </c:v>
                  </c:pt>
                  <c:pt idx="9">
                    <c:v>Örebro län</c:v>
                  </c:pt>
                </c:lvl>
              </c:multiLvlStrCache>
            </c:multiLvlStrRef>
          </c:cat>
          <c:val>
            <c:numRef>
              <c:extLst>
                <c:ext xmlns:c15="http://schemas.microsoft.com/office/drawing/2012/chart" uri="{02D57815-91ED-43cb-92C2-25804820EDAC}">
                  <c15:fullRef>
                    <c15:sqref>'A03'!$D$119:$D$218</c15:sqref>
                  </c15:fullRef>
                </c:ext>
              </c:extLst>
              <c:f>('A03'!$D$147:$D$149,'A03'!$D$184:$D$186,'A03'!$D$210:$D$218)</c:f>
              <c:numCache>
                <c:formatCode>0;;;</c:formatCode>
                <c:ptCount val="15"/>
                <c:pt idx="0">
                  <c:v>86.666666666666671</c:v>
                </c:pt>
                <c:pt idx="1">
                  <c:v>73.07692307692308</c:v>
                </c:pt>
                <c:pt idx="3">
                  <c:v>80</c:v>
                </c:pt>
                <c:pt idx="4">
                  <c:v>72.093023255813947</c:v>
                </c:pt>
                <c:pt idx="6">
                  <c:v>75</c:v>
                </c:pt>
                <c:pt idx="7">
                  <c:v>76.666666666666671</c:v>
                </c:pt>
                <c:pt idx="9">
                  <c:v>80.136986301369859</c:v>
                </c:pt>
                <c:pt idx="10">
                  <c:v>72.527472527472526</c:v>
                </c:pt>
                <c:pt idx="11">
                  <c:v>77.61904761904762</c:v>
                </c:pt>
                <c:pt idx="12">
                  <c:v>73.509933774834437</c:v>
                </c:pt>
                <c:pt idx="13">
                  <c:v>78.436657681940702</c:v>
                </c:pt>
                <c:pt idx="14">
                  <c:v>72.200772200772207</c:v>
                </c:pt>
              </c:numCache>
            </c:numRef>
          </c:val>
          <c:extLst>
            <c:ext xmlns:c15="http://schemas.microsoft.com/office/drawing/2012/chart" uri="{02D57815-91ED-43cb-92C2-25804820EDAC}">
              <c15:categoryFilterExceptions>
                <c15:categoryFilterException>
                  <c15:sqref>'A03'!$D$120</c15:sqref>
                  <c15:spPr xmlns:c15="http://schemas.microsoft.com/office/drawing/2012/chart">
                    <a:solidFill>
                      <a:srgbClr val="008B39">
                        <a:alpha val="60000"/>
                      </a:srgbClr>
                    </a:solidFill>
                    <a:ln>
                      <a:noFill/>
                    </a:ln>
                    <a:effectLst/>
                  </c15:spPr>
                  <c15:invertIfNegative val="0"/>
                  <c15:bubble3D val="0"/>
                </c15:categoryFilterException>
                <c15:categoryFilterException>
                  <c15:sqref>'A03'!$D$122</c15:sqref>
                  <c15:spPr xmlns:c15="http://schemas.microsoft.com/office/drawing/2012/chart">
                    <a:solidFill>
                      <a:srgbClr val="008B39">
                        <a:alpha val="60000"/>
                      </a:srgbClr>
                    </a:solidFill>
                    <a:ln>
                      <a:noFill/>
                    </a:ln>
                    <a:effectLst/>
                  </c15:spPr>
                  <c15:invertIfNegative val="0"/>
                  <c15:bubble3D val="0"/>
                </c15:categoryFilterException>
                <c15:categoryFilterException>
                  <c15:sqref>'A03'!$D$124</c15:sqref>
                  <c15:spPr xmlns:c15="http://schemas.microsoft.com/office/drawing/2012/chart">
                    <a:solidFill>
                      <a:srgbClr val="008B39">
                        <a:alpha val="60000"/>
                      </a:srgbClr>
                    </a:solidFill>
                    <a:ln>
                      <a:noFill/>
                    </a:ln>
                    <a:effectLst/>
                  </c15:spPr>
                  <c15:invertIfNegative val="0"/>
                  <c15:bubble3D val="0"/>
                </c15:categoryFilterException>
                <c15:categoryFilterException>
                  <c15:sqref>'A03'!$D$126</c15:sqref>
                  <c15:spPr xmlns:c15="http://schemas.microsoft.com/office/drawing/2012/chart">
                    <a:solidFill>
                      <a:srgbClr val="008B39">
                        <a:alpha val="60000"/>
                      </a:srgbClr>
                    </a:solidFill>
                    <a:ln>
                      <a:noFill/>
                    </a:ln>
                    <a:effectLst/>
                  </c15:spPr>
                  <c15:invertIfNegative val="0"/>
                  <c15:bubble3D val="0"/>
                </c15:categoryFilterException>
                <c15:categoryFilterException>
                  <c15:sqref>'A03'!$D$128</c15:sqref>
                  <c15:spPr xmlns:c15="http://schemas.microsoft.com/office/drawing/2012/chart">
                    <a:solidFill>
                      <a:srgbClr val="008B39">
                        <a:alpha val="60000"/>
                      </a:srgbClr>
                    </a:solidFill>
                    <a:ln>
                      <a:noFill/>
                    </a:ln>
                    <a:effectLst/>
                  </c15:spPr>
                  <c15:invertIfNegative val="0"/>
                  <c15:bubble3D val="0"/>
                </c15:categoryFilterException>
                <c15:categoryFilterException>
                  <c15:sqref>'A03'!$D$130</c15:sqref>
                  <c15:spPr xmlns:c15="http://schemas.microsoft.com/office/drawing/2012/chart">
                    <a:solidFill>
                      <a:srgbClr val="008B39">
                        <a:alpha val="60000"/>
                      </a:srgbClr>
                    </a:solidFill>
                    <a:ln>
                      <a:noFill/>
                    </a:ln>
                    <a:effectLst/>
                  </c15:spPr>
                  <c15:invertIfNegative val="0"/>
                  <c15:bubble3D val="0"/>
                </c15:categoryFilterException>
                <c15:categoryFilterException>
                  <c15:sqref>'A03'!$D$132</c15:sqref>
                  <c15:spPr xmlns:c15="http://schemas.microsoft.com/office/drawing/2012/chart">
                    <a:solidFill>
                      <a:srgbClr val="008B39">
                        <a:alpha val="60000"/>
                      </a:srgbClr>
                    </a:solidFill>
                    <a:ln>
                      <a:noFill/>
                    </a:ln>
                    <a:effectLst/>
                  </c15:spPr>
                  <c15:invertIfNegative val="0"/>
                  <c15:bubble3D val="0"/>
                </c15:categoryFilterException>
                <c15:categoryFilterException>
                  <c15:sqref>'A03'!$D$134</c15:sqref>
                  <c15:spPr xmlns:c15="http://schemas.microsoft.com/office/drawing/2012/chart">
                    <a:solidFill>
                      <a:srgbClr val="008B39">
                        <a:alpha val="60000"/>
                      </a:srgbClr>
                    </a:solidFill>
                    <a:ln>
                      <a:noFill/>
                    </a:ln>
                    <a:effectLst/>
                  </c15:spPr>
                  <c15:invertIfNegative val="0"/>
                  <c15:bubble3D val="0"/>
                </c15:categoryFilterException>
                <c15:categoryFilterException>
                  <c15:sqref>'A03'!$D$136</c15:sqref>
                  <c15:spPr xmlns:c15="http://schemas.microsoft.com/office/drawing/2012/chart">
                    <a:solidFill>
                      <a:srgbClr val="008B39">
                        <a:alpha val="60000"/>
                      </a:srgbClr>
                    </a:solidFill>
                    <a:ln>
                      <a:noFill/>
                    </a:ln>
                    <a:effectLst/>
                  </c15:spPr>
                  <c15:invertIfNegative val="0"/>
                  <c15:bubble3D val="0"/>
                </c15:categoryFilterException>
                <c15:categoryFilterException>
                  <c15:sqref>'A03'!$D$138</c15:sqref>
                  <c15:spPr xmlns:c15="http://schemas.microsoft.com/office/drawing/2012/chart">
                    <a:solidFill>
                      <a:srgbClr val="008B39">
                        <a:alpha val="60000"/>
                      </a:srgbClr>
                    </a:solidFill>
                    <a:ln>
                      <a:noFill/>
                    </a:ln>
                    <a:effectLst/>
                  </c15:spPr>
                  <c15:invertIfNegative val="0"/>
                  <c15:bubble3D val="0"/>
                </c15:categoryFilterException>
                <c15:categoryFilterException>
                  <c15:sqref>'A03'!$D$140</c15:sqref>
                  <c15:spPr xmlns:c15="http://schemas.microsoft.com/office/drawing/2012/chart">
                    <a:solidFill>
                      <a:srgbClr val="008B39">
                        <a:alpha val="60000"/>
                      </a:srgbClr>
                    </a:solidFill>
                    <a:ln>
                      <a:noFill/>
                    </a:ln>
                    <a:effectLst/>
                  </c15:spPr>
                  <c15:invertIfNegative val="0"/>
                  <c15:bubble3D val="0"/>
                </c15:categoryFilterException>
                <c15:categoryFilterException>
                  <c15:sqref>'A03'!$D$142</c15:sqref>
                  <c15:spPr xmlns:c15="http://schemas.microsoft.com/office/drawing/2012/chart">
                    <a:solidFill>
                      <a:srgbClr val="008B39">
                        <a:alpha val="60000"/>
                      </a:srgbClr>
                    </a:solidFill>
                    <a:ln>
                      <a:noFill/>
                    </a:ln>
                    <a:effectLst/>
                  </c15:spPr>
                  <c15:invertIfNegative val="0"/>
                  <c15:bubble3D val="0"/>
                </c15:categoryFilterException>
                <c15:categoryFilterException>
                  <c15:sqref>'A03'!$D$144</c15:sqref>
                  <c15:spPr xmlns:c15="http://schemas.microsoft.com/office/drawing/2012/chart">
                    <a:solidFill>
                      <a:srgbClr val="008B39">
                        <a:alpha val="60000"/>
                      </a:srgbClr>
                    </a:solidFill>
                    <a:ln>
                      <a:noFill/>
                    </a:ln>
                    <a:effectLst/>
                  </c15:spPr>
                  <c15:invertIfNegative val="0"/>
                  <c15:bubble3D val="0"/>
                </c15:categoryFilterException>
                <c15:categoryFilterException>
                  <c15:sqref>'A03'!$D$146</c15:sqref>
                  <c15:spPr xmlns:c15="http://schemas.microsoft.com/office/drawing/2012/chart">
                    <a:solidFill>
                      <a:srgbClr val="008B39">
                        <a:alpha val="60000"/>
                      </a:srgbClr>
                    </a:solidFill>
                    <a:ln>
                      <a:noFill/>
                    </a:ln>
                    <a:effectLst/>
                  </c15:spPr>
                  <c15:invertIfNegative val="0"/>
                  <c15:bubble3D val="0"/>
                </c15:categoryFilterException>
                <c15:categoryFilterException>
                  <c15:sqref>'A03'!$D$151</c15:sqref>
                  <c15:spPr xmlns:c15="http://schemas.microsoft.com/office/drawing/2012/chart">
                    <a:solidFill>
                      <a:srgbClr val="008B39">
                        <a:alpha val="60000"/>
                      </a:srgbClr>
                    </a:solidFill>
                    <a:ln>
                      <a:noFill/>
                    </a:ln>
                    <a:effectLst/>
                  </c15:spPr>
                  <c15:invertIfNegative val="0"/>
                  <c15:bubble3D val="0"/>
                </c15:categoryFilterException>
                <c15:categoryFilterException>
                  <c15:sqref>'A03'!$D$153</c15:sqref>
                  <c15:spPr xmlns:c15="http://schemas.microsoft.com/office/drawing/2012/chart">
                    <a:solidFill>
                      <a:srgbClr val="008B39">
                        <a:alpha val="60000"/>
                      </a:srgbClr>
                    </a:solidFill>
                    <a:ln>
                      <a:noFill/>
                    </a:ln>
                    <a:effectLst/>
                  </c15:spPr>
                  <c15:invertIfNegative val="0"/>
                  <c15:bubble3D val="0"/>
                </c15:categoryFilterException>
                <c15:categoryFilterException>
                  <c15:sqref>'A03'!$D$155</c15:sqref>
                  <c15:spPr xmlns:c15="http://schemas.microsoft.com/office/drawing/2012/chart">
                    <a:solidFill>
                      <a:srgbClr val="008B39">
                        <a:alpha val="60000"/>
                      </a:srgbClr>
                    </a:solidFill>
                    <a:ln>
                      <a:noFill/>
                    </a:ln>
                    <a:effectLst/>
                  </c15:spPr>
                  <c15:invertIfNegative val="0"/>
                  <c15:bubble3D val="0"/>
                </c15:categoryFilterException>
                <c15:categoryFilterException>
                  <c15:sqref>'A03'!$D$157</c15:sqref>
                  <c15:spPr xmlns:c15="http://schemas.microsoft.com/office/drawing/2012/chart">
                    <a:solidFill>
                      <a:srgbClr val="008B39">
                        <a:alpha val="60000"/>
                      </a:srgbClr>
                    </a:solidFill>
                    <a:ln>
                      <a:noFill/>
                    </a:ln>
                    <a:effectLst/>
                  </c15:spPr>
                  <c15:invertIfNegative val="0"/>
                  <c15:bubble3D val="0"/>
                </c15:categoryFilterException>
                <c15:categoryFilterException>
                  <c15:sqref>'A03'!$D$159</c15:sqref>
                  <c15:spPr xmlns:c15="http://schemas.microsoft.com/office/drawing/2012/chart">
                    <a:solidFill>
                      <a:srgbClr val="008B39">
                        <a:alpha val="60000"/>
                      </a:srgbClr>
                    </a:solidFill>
                    <a:ln>
                      <a:noFill/>
                    </a:ln>
                    <a:effectLst/>
                  </c15:spPr>
                  <c15:invertIfNegative val="0"/>
                  <c15:bubble3D val="0"/>
                </c15:categoryFilterException>
                <c15:categoryFilterException>
                  <c15:sqref>'A03'!$D$161</c15:sqref>
                  <c15:spPr xmlns:c15="http://schemas.microsoft.com/office/drawing/2012/chart">
                    <a:solidFill>
                      <a:srgbClr val="008B39">
                        <a:alpha val="60000"/>
                      </a:srgbClr>
                    </a:solidFill>
                    <a:ln>
                      <a:noFill/>
                    </a:ln>
                    <a:effectLst/>
                  </c15:spPr>
                  <c15:invertIfNegative val="0"/>
                  <c15:bubble3D val="0"/>
                </c15:categoryFilterException>
                <c15:categoryFilterException>
                  <c15:sqref>'A03'!$D$163</c15:sqref>
                  <c15:spPr xmlns:c15="http://schemas.microsoft.com/office/drawing/2012/chart">
                    <a:solidFill>
                      <a:srgbClr val="008B39">
                        <a:alpha val="60000"/>
                      </a:srgbClr>
                    </a:solidFill>
                    <a:ln>
                      <a:noFill/>
                    </a:ln>
                    <a:effectLst/>
                  </c15:spPr>
                  <c15:invertIfNegative val="0"/>
                  <c15:bubble3D val="0"/>
                </c15:categoryFilterException>
                <c15:categoryFilterException>
                  <c15:sqref>'A03'!$D$165</c15:sqref>
                  <c15:spPr xmlns:c15="http://schemas.microsoft.com/office/drawing/2012/chart">
                    <a:solidFill>
                      <a:srgbClr val="008B39">
                        <a:alpha val="60000"/>
                      </a:srgbClr>
                    </a:solidFill>
                    <a:ln>
                      <a:noFill/>
                    </a:ln>
                    <a:effectLst/>
                  </c15:spPr>
                  <c15:invertIfNegative val="0"/>
                  <c15:bubble3D val="0"/>
                </c15:categoryFilterException>
                <c15:categoryFilterException>
                  <c15:sqref>'A03'!$D$167</c15:sqref>
                  <c15:spPr xmlns:c15="http://schemas.microsoft.com/office/drawing/2012/chart">
                    <a:solidFill>
                      <a:srgbClr val="008B39">
                        <a:alpha val="60000"/>
                      </a:srgbClr>
                    </a:solidFill>
                    <a:ln>
                      <a:noFill/>
                    </a:ln>
                    <a:effectLst/>
                  </c15:spPr>
                  <c15:invertIfNegative val="0"/>
                  <c15:bubble3D val="0"/>
                </c15:categoryFilterException>
                <c15:categoryFilterException>
                  <c15:sqref>'A03'!$D$169</c15:sqref>
                  <c15:spPr xmlns:c15="http://schemas.microsoft.com/office/drawing/2012/chart">
                    <a:solidFill>
                      <a:srgbClr val="008B39">
                        <a:alpha val="60000"/>
                      </a:srgbClr>
                    </a:solidFill>
                    <a:ln>
                      <a:noFill/>
                    </a:ln>
                    <a:effectLst/>
                  </c15:spPr>
                  <c15:invertIfNegative val="0"/>
                  <c15:bubble3D val="0"/>
                </c15:categoryFilterException>
                <c15:categoryFilterException>
                  <c15:sqref>'A03'!$D$171</c15:sqref>
                  <c15:spPr xmlns:c15="http://schemas.microsoft.com/office/drawing/2012/chart">
                    <a:solidFill>
                      <a:srgbClr val="008B39">
                        <a:alpha val="60000"/>
                      </a:srgbClr>
                    </a:solidFill>
                    <a:ln>
                      <a:noFill/>
                    </a:ln>
                    <a:effectLst/>
                  </c15:spPr>
                  <c15:invertIfNegative val="0"/>
                  <c15:bubble3D val="0"/>
                </c15:categoryFilterException>
                <c15:categoryFilterException>
                  <c15:sqref>'A03'!$D$173</c15:sqref>
                  <c15:spPr xmlns:c15="http://schemas.microsoft.com/office/drawing/2012/chart">
                    <a:solidFill>
                      <a:srgbClr val="008B39">
                        <a:alpha val="60000"/>
                      </a:srgbClr>
                    </a:solidFill>
                    <a:ln>
                      <a:noFill/>
                    </a:ln>
                    <a:effectLst/>
                  </c15:spPr>
                  <c15:invertIfNegative val="0"/>
                  <c15:bubble3D val="0"/>
                </c15:categoryFilterException>
                <c15:categoryFilterException>
                  <c15:sqref>'A03'!$D$175</c15:sqref>
                  <c15:spPr xmlns:c15="http://schemas.microsoft.com/office/drawing/2012/chart">
                    <a:solidFill>
                      <a:srgbClr val="008B39">
                        <a:alpha val="60000"/>
                      </a:srgbClr>
                    </a:solidFill>
                    <a:ln>
                      <a:noFill/>
                    </a:ln>
                    <a:effectLst/>
                  </c15:spPr>
                  <c15:invertIfNegative val="0"/>
                  <c15:bubble3D val="0"/>
                </c15:categoryFilterException>
                <c15:categoryFilterException>
                  <c15:sqref>'A03'!$D$177</c15:sqref>
                  <c15:spPr xmlns:c15="http://schemas.microsoft.com/office/drawing/2012/chart">
                    <a:solidFill>
                      <a:srgbClr val="008B39">
                        <a:alpha val="60000"/>
                      </a:srgbClr>
                    </a:solidFill>
                    <a:ln>
                      <a:noFill/>
                    </a:ln>
                    <a:effectLst/>
                  </c15:spPr>
                  <c15:invertIfNegative val="0"/>
                  <c15:bubble3D val="0"/>
                </c15:categoryFilterException>
                <c15:categoryFilterException>
                  <c15:sqref>'A03'!$D$179</c15:sqref>
                  <c15:spPr xmlns:c15="http://schemas.microsoft.com/office/drawing/2012/chart">
                    <a:solidFill>
                      <a:srgbClr val="008B39">
                        <a:alpha val="60000"/>
                      </a:srgbClr>
                    </a:solidFill>
                    <a:ln>
                      <a:noFill/>
                    </a:ln>
                    <a:effectLst/>
                  </c15:spPr>
                  <c15:invertIfNegative val="0"/>
                  <c15:bubble3D val="0"/>
                </c15:categoryFilterException>
                <c15:categoryFilterException>
                  <c15:sqref>'A03'!$D$181</c15:sqref>
                  <c15:spPr xmlns:c15="http://schemas.microsoft.com/office/drawing/2012/chart">
                    <a:solidFill>
                      <a:srgbClr val="008B39">
                        <a:alpha val="60000"/>
                      </a:srgbClr>
                    </a:solidFill>
                    <a:ln>
                      <a:noFill/>
                    </a:ln>
                    <a:effectLst/>
                  </c15:spPr>
                  <c15:invertIfNegative val="0"/>
                  <c15:bubble3D val="0"/>
                </c15:categoryFilterException>
                <c15:categoryFilterException>
                  <c15:sqref>'A03'!$D$183</c15:sqref>
                  <c15:spPr xmlns:c15="http://schemas.microsoft.com/office/drawing/2012/chart">
                    <a:solidFill>
                      <a:srgbClr val="008B39">
                        <a:alpha val="60000"/>
                      </a:srgbClr>
                    </a:solidFill>
                    <a:ln>
                      <a:noFill/>
                    </a:ln>
                    <a:effectLst/>
                  </c15:spPr>
                  <c15:invertIfNegative val="0"/>
                  <c15:bubble3D val="0"/>
                </c15:categoryFilterException>
                <c15:categoryFilterException>
                  <c15:sqref>'A03'!$D$188</c15:sqref>
                  <c15:spPr xmlns:c15="http://schemas.microsoft.com/office/drawing/2012/chart">
                    <a:solidFill>
                      <a:srgbClr val="008B39">
                        <a:alpha val="60000"/>
                      </a:srgbClr>
                    </a:solidFill>
                    <a:ln>
                      <a:noFill/>
                    </a:ln>
                    <a:effectLst/>
                  </c15:spPr>
                  <c15:invertIfNegative val="0"/>
                  <c15:bubble3D val="0"/>
                </c15:categoryFilterException>
                <c15:categoryFilterException>
                  <c15:sqref>'A03'!$D$190</c15:sqref>
                  <c15:spPr xmlns:c15="http://schemas.microsoft.com/office/drawing/2012/chart">
                    <a:solidFill>
                      <a:srgbClr val="008B39">
                        <a:alpha val="60000"/>
                      </a:srgbClr>
                    </a:solidFill>
                    <a:ln>
                      <a:noFill/>
                    </a:ln>
                    <a:effectLst/>
                  </c15:spPr>
                  <c15:invertIfNegative val="0"/>
                  <c15:bubble3D val="0"/>
                </c15:categoryFilterException>
                <c15:categoryFilterException>
                  <c15:sqref>'A03'!$D$192</c15:sqref>
                  <c15:spPr xmlns:c15="http://schemas.microsoft.com/office/drawing/2012/chart">
                    <a:solidFill>
                      <a:srgbClr val="008B39">
                        <a:alpha val="60000"/>
                      </a:srgbClr>
                    </a:solidFill>
                    <a:ln>
                      <a:noFill/>
                    </a:ln>
                    <a:effectLst/>
                  </c15:spPr>
                  <c15:invertIfNegative val="0"/>
                  <c15:bubble3D val="0"/>
                </c15:categoryFilterException>
                <c15:categoryFilterException>
                  <c15:sqref>'A03'!$D$194</c15:sqref>
                  <c15:spPr xmlns:c15="http://schemas.microsoft.com/office/drawing/2012/chart">
                    <a:solidFill>
                      <a:srgbClr val="008B39">
                        <a:alpha val="60000"/>
                      </a:srgbClr>
                    </a:solidFill>
                    <a:ln>
                      <a:noFill/>
                    </a:ln>
                    <a:effectLst/>
                  </c15:spPr>
                  <c15:invertIfNegative val="0"/>
                  <c15:bubble3D val="0"/>
                </c15:categoryFilterException>
                <c15:categoryFilterException>
                  <c15:sqref>'A03'!$D$196</c15:sqref>
                  <c15:spPr xmlns:c15="http://schemas.microsoft.com/office/drawing/2012/chart">
                    <a:solidFill>
                      <a:srgbClr val="008B39">
                        <a:alpha val="60000"/>
                      </a:srgbClr>
                    </a:solidFill>
                    <a:ln>
                      <a:noFill/>
                    </a:ln>
                    <a:effectLst/>
                  </c15:spPr>
                  <c15:invertIfNegative val="0"/>
                  <c15:bubble3D val="0"/>
                </c15:categoryFilterException>
                <c15:categoryFilterException>
                  <c15:sqref>'A03'!$D$198</c15:sqref>
                  <c15:spPr xmlns:c15="http://schemas.microsoft.com/office/drawing/2012/chart">
                    <a:solidFill>
                      <a:srgbClr val="008B39">
                        <a:alpha val="60000"/>
                      </a:srgbClr>
                    </a:solidFill>
                    <a:ln>
                      <a:noFill/>
                    </a:ln>
                    <a:effectLst/>
                  </c15:spPr>
                  <c15:invertIfNegative val="0"/>
                  <c15:bubble3D val="0"/>
                </c15:categoryFilterException>
                <c15:categoryFilterException>
                  <c15:sqref>'A03'!$D$200</c15:sqref>
                  <c15:spPr xmlns:c15="http://schemas.microsoft.com/office/drawing/2012/chart">
                    <a:solidFill>
                      <a:srgbClr val="008B39">
                        <a:alpha val="60000"/>
                      </a:srgbClr>
                    </a:solidFill>
                    <a:ln>
                      <a:noFill/>
                    </a:ln>
                    <a:effectLst/>
                  </c15:spPr>
                  <c15:invertIfNegative val="0"/>
                  <c15:bubble3D val="0"/>
                </c15:categoryFilterException>
                <c15:categoryFilterException>
                  <c15:sqref>'A03'!$D$202</c15:sqref>
                  <c15:spPr xmlns:c15="http://schemas.microsoft.com/office/drawing/2012/chart">
                    <a:solidFill>
                      <a:srgbClr val="008B39">
                        <a:alpha val="60000"/>
                      </a:srgbClr>
                    </a:solidFill>
                    <a:ln>
                      <a:noFill/>
                    </a:ln>
                    <a:effectLst/>
                  </c15:spPr>
                  <c15:invertIfNegative val="0"/>
                  <c15:bubble3D val="0"/>
                </c15:categoryFilterException>
                <c15:categoryFilterException>
                  <c15:sqref>'A03'!$D$204</c15:sqref>
                  <c15:spPr xmlns:c15="http://schemas.microsoft.com/office/drawing/2012/chart">
                    <a:solidFill>
                      <a:srgbClr val="008B39">
                        <a:alpha val="60000"/>
                      </a:srgbClr>
                    </a:solidFill>
                    <a:ln>
                      <a:noFill/>
                    </a:ln>
                    <a:effectLst/>
                  </c15:spPr>
                  <c15:invertIfNegative val="0"/>
                  <c15:bubble3D val="0"/>
                </c15:categoryFilterException>
                <c15:categoryFilterException>
                  <c15:sqref>'A03'!$D$207</c15:sqref>
                  <c15:spPr xmlns:c15="http://schemas.microsoft.com/office/drawing/2012/chart">
                    <a:solidFill>
                      <a:srgbClr val="008B39">
                        <a:alpha val="60000"/>
                      </a:srgbClr>
                    </a:solidFill>
                    <a:ln>
                      <a:noFill/>
                    </a:ln>
                    <a:effectLst/>
                  </c15:spPr>
                  <c15:invertIfNegative val="0"/>
                  <c15:bubble3D val="0"/>
                </c15:categoryFilterException>
                <c15:categoryFilterException>
                  <c15:sqref>'A03'!$D$209</c15:sqref>
                  <c15:spPr xmlns:c15="http://schemas.microsoft.com/office/drawing/2012/chart">
                    <a:solidFill>
                      <a:srgbClr val="008B39">
                        <a:alpha val="60000"/>
                      </a:srgbClr>
                    </a:solidFill>
                    <a:ln>
                      <a:noFill/>
                    </a:ln>
                    <a:effectLst/>
                  </c15:spPr>
                  <c15:invertIfNegative val="0"/>
                  <c15:bubble3D val="0"/>
                </c15:categoryFilterException>
              </c15:categoryFilterExceptions>
            </c:ext>
            <c:ext xmlns:c16="http://schemas.microsoft.com/office/drawing/2014/chart" uri="{C3380CC4-5D6E-409C-BE32-E72D297353CC}">
              <c16:uniqueId val="{00000060-5594-458B-BBFE-4EBD3CF62685}"/>
            </c:ext>
          </c:extLst>
        </c:ser>
        <c:ser>
          <c:idx val="1"/>
          <c:order val="1"/>
          <c:tx>
            <c:strRef>
              <c:f>'A03'!$E$118</c:f>
              <c:strCache>
                <c:ptCount val="1"/>
                <c:pt idx="0">
                  <c:v>Ja, en gång</c:v>
                </c:pt>
              </c:strCache>
            </c:strRef>
          </c:tx>
          <c:spPr>
            <a:solidFill>
              <a:srgbClr val="FFCC66"/>
            </a:solidFill>
            <a:ln>
              <a:noFill/>
            </a:ln>
            <a:effectLst/>
          </c:spPr>
          <c:invertIfNegative val="0"/>
          <c:dPt>
            <c:idx val="1"/>
            <c:invertIfNegative val="0"/>
            <c:bubble3D val="0"/>
            <c:spPr>
              <a:solidFill>
                <a:srgbClr val="FFCC66">
                  <a:alpha val="60000"/>
                </a:srgbClr>
              </a:solidFill>
              <a:ln>
                <a:noFill/>
              </a:ln>
              <a:effectLst/>
            </c:spPr>
            <c:extLst>
              <c:ext xmlns:c16="http://schemas.microsoft.com/office/drawing/2014/chart" uri="{C3380CC4-5D6E-409C-BE32-E72D297353CC}">
                <c16:uniqueId val="{0000007E-5594-458B-BBFE-4EBD3CF62685}"/>
              </c:ext>
            </c:extLst>
          </c:dPt>
          <c:dPt>
            <c:idx val="4"/>
            <c:invertIfNegative val="0"/>
            <c:bubble3D val="0"/>
            <c:spPr>
              <a:solidFill>
                <a:srgbClr val="FFCC66">
                  <a:alpha val="60000"/>
                </a:srgbClr>
              </a:solidFill>
              <a:ln>
                <a:noFill/>
              </a:ln>
              <a:effectLst/>
            </c:spPr>
            <c:extLst>
              <c:ext xmlns:c16="http://schemas.microsoft.com/office/drawing/2014/chart" uri="{C3380CC4-5D6E-409C-BE32-E72D297353CC}">
                <c16:uniqueId val="{000000A2-5594-458B-BBFE-4EBD3CF62685}"/>
              </c:ext>
            </c:extLst>
          </c:dPt>
          <c:dPt>
            <c:idx val="7"/>
            <c:invertIfNegative val="0"/>
            <c:bubble3D val="0"/>
            <c:spPr>
              <a:solidFill>
                <a:srgbClr val="FFCC66">
                  <a:alpha val="60000"/>
                </a:srgbClr>
              </a:solidFill>
              <a:ln>
                <a:noFill/>
              </a:ln>
              <a:effectLst/>
            </c:spPr>
            <c:extLst>
              <c:ext xmlns:c16="http://schemas.microsoft.com/office/drawing/2014/chart" uri="{C3380CC4-5D6E-409C-BE32-E72D297353CC}">
                <c16:uniqueId val="{000000BA-5594-458B-BBFE-4EBD3CF62685}"/>
              </c:ext>
            </c:extLst>
          </c:dPt>
          <c:dPt>
            <c:idx val="10"/>
            <c:invertIfNegative val="0"/>
            <c:bubble3D val="0"/>
            <c:spPr>
              <a:solidFill>
                <a:srgbClr val="FFCC66">
                  <a:alpha val="60000"/>
                </a:srgbClr>
              </a:solidFill>
              <a:ln>
                <a:noFill/>
              </a:ln>
              <a:effectLst/>
            </c:spPr>
            <c:extLst>
              <c:ext xmlns:c16="http://schemas.microsoft.com/office/drawing/2014/chart" uri="{C3380CC4-5D6E-409C-BE32-E72D297353CC}">
                <c16:uniqueId val="{000000BC-5594-458B-BBFE-4EBD3CF62685}"/>
              </c:ext>
            </c:extLst>
          </c:dPt>
          <c:dPt>
            <c:idx val="12"/>
            <c:invertIfNegative val="0"/>
            <c:bubble3D val="0"/>
            <c:spPr>
              <a:solidFill>
                <a:srgbClr val="FFCC66">
                  <a:alpha val="60000"/>
                </a:srgbClr>
              </a:solidFill>
              <a:ln>
                <a:noFill/>
              </a:ln>
              <a:effectLst/>
            </c:spPr>
            <c:extLst>
              <c:ext xmlns:c16="http://schemas.microsoft.com/office/drawing/2014/chart" uri="{C3380CC4-5D6E-409C-BE32-E72D297353CC}">
                <c16:uniqueId val="{000000BE-5594-458B-BBFE-4EBD3CF62685}"/>
              </c:ext>
            </c:extLst>
          </c:dPt>
          <c:dPt>
            <c:idx val="14"/>
            <c:invertIfNegative val="0"/>
            <c:bubble3D val="0"/>
            <c:spPr>
              <a:solidFill>
                <a:srgbClr val="FFCC66">
                  <a:alpha val="60000"/>
                </a:srgbClr>
              </a:solidFill>
              <a:ln>
                <a:noFill/>
              </a:ln>
              <a:effectLst/>
            </c:spPr>
            <c:extLst>
              <c:ext xmlns:c16="http://schemas.microsoft.com/office/drawing/2014/chart" uri="{C3380CC4-5D6E-409C-BE32-E72D297353CC}">
                <c16:uniqueId val="{000000C0-5594-458B-BBFE-4EBD3CF62685}"/>
              </c:ext>
            </c:extLst>
          </c:dPt>
          <c:dLbls>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xmlns:c15="http://schemas.microsoft.com/office/drawing/2012/chart" uri="{02D57815-91ED-43cb-92C2-25804820EDAC}">
                  <c15:fullRef>
                    <c15:sqref>'A03'!$A$119:$C$218</c15:sqref>
                  </c15:fullRef>
                </c:ext>
              </c:extLst>
              <c:f>('A03'!$A$147:$C$149,'A03'!$A$184:$C$186,'A03'!$A$210:$C$218)</c:f>
              <c:multiLvlStrCache>
                <c:ptCount val="15"/>
                <c:lvl>
                  <c:pt idx="0">
                    <c:v>2026</c:v>
                  </c:pt>
                  <c:pt idx="1">
                    <c:v>2023</c:v>
                  </c:pt>
                  <c:pt idx="3">
                    <c:v>2026</c:v>
                  </c:pt>
                  <c:pt idx="4">
                    <c:v>2023</c:v>
                  </c:pt>
                  <c:pt idx="6">
                    <c:v>2026</c:v>
                  </c:pt>
                  <c:pt idx="7">
                    <c:v>2023</c:v>
                  </c:pt>
                  <c:pt idx="9">
                    <c:v>2026</c:v>
                  </c:pt>
                  <c:pt idx="10">
                    <c:v>2023</c:v>
                  </c:pt>
                  <c:pt idx="11">
                    <c:v>2026</c:v>
                  </c:pt>
                  <c:pt idx="12">
                    <c:v>2023</c:v>
                  </c:pt>
                  <c:pt idx="13">
                    <c:v>2026</c:v>
                  </c:pt>
                  <c:pt idx="14">
                    <c:v>2023</c:v>
                  </c:pt>
                </c:lvl>
                <c:lvl>
                  <c:pt idx="0">
                    <c:v>Totalt</c:v>
                  </c:pt>
                  <c:pt idx="3">
                    <c:v>Totalt</c:v>
                  </c:pt>
                  <c:pt idx="6">
                    <c:v>Totalt</c:v>
                  </c:pt>
                  <c:pt idx="9">
                    <c:v>Tjejer</c:v>
                  </c:pt>
                  <c:pt idx="11">
                    <c:v>Killar</c:v>
                  </c:pt>
                  <c:pt idx="13">
                    <c:v>Totalt</c:v>
                  </c:pt>
                </c:lvl>
                <c:lvl>
                  <c:pt idx="2">
                    <c:v> </c:v>
                  </c:pt>
                  <c:pt idx="5">
                    <c:v> </c:v>
                  </c:pt>
                  <c:pt idx="8">
                    <c:v> </c:v>
                  </c:pt>
                  <c:pt idx="9">
                    <c:v>Örebro län</c:v>
                  </c:pt>
                </c:lvl>
              </c:multiLvlStrCache>
            </c:multiLvlStrRef>
          </c:cat>
          <c:val>
            <c:numRef>
              <c:extLst>
                <c:ext xmlns:c15="http://schemas.microsoft.com/office/drawing/2012/chart" uri="{02D57815-91ED-43cb-92C2-25804820EDAC}">
                  <c15:fullRef>
                    <c15:sqref>'A03'!$E$119:$E$218</c15:sqref>
                  </c15:fullRef>
                </c:ext>
              </c:extLst>
              <c:f>('A03'!$E$147:$E$149,'A03'!$E$184:$E$186,'A03'!$E$210:$E$218)</c:f>
              <c:numCache>
                <c:formatCode>0;;;</c:formatCode>
                <c:ptCount val="15"/>
                <c:pt idx="0">
                  <c:v>10</c:v>
                </c:pt>
                <c:pt idx="1">
                  <c:v>15.384615384615385</c:v>
                </c:pt>
                <c:pt idx="3">
                  <c:v>13.846153846153847</c:v>
                </c:pt>
                <c:pt idx="4">
                  <c:v>13.953488372093023</c:v>
                </c:pt>
                <c:pt idx="6">
                  <c:v>13.392857142857142</c:v>
                </c:pt>
                <c:pt idx="7">
                  <c:v>12</c:v>
                </c:pt>
                <c:pt idx="9">
                  <c:v>11.643835616438356</c:v>
                </c:pt>
                <c:pt idx="10">
                  <c:v>14.285714285714286</c:v>
                </c:pt>
                <c:pt idx="11">
                  <c:v>12.857142857142858</c:v>
                </c:pt>
                <c:pt idx="12">
                  <c:v>15.231788079470199</c:v>
                </c:pt>
                <c:pt idx="13">
                  <c:v>12.668463611859838</c:v>
                </c:pt>
                <c:pt idx="14">
                  <c:v>15.057915057915057</c:v>
                </c:pt>
              </c:numCache>
            </c:numRef>
          </c:val>
          <c:extLst>
            <c:ext xmlns:c15="http://schemas.microsoft.com/office/drawing/2012/chart" uri="{02D57815-91ED-43cb-92C2-25804820EDAC}">
              <c15:categoryFilterExceptions>
                <c15:categoryFilterException>
                  <c15:sqref>'A03'!$E$120</c15:sqref>
                  <c15:spPr xmlns:c15="http://schemas.microsoft.com/office/drawing/2012/chart">
                    <a:solidFill>
                      <a:srgbClr val="FFCC66">
                        <a:alpha val="60000"/>
                      </a:srgbClr>
                    </a:solidFill>
                    <a:ln>
                      <a:noFill/>
                    </a:ln>
                    <a:effectLst/>
                  </c15:spPr>
                  <c15:invertIfNegative val="0"/>
                  <c15:bubble3D val="0"/>
                </c15:categoryFilterException>
                <c15:categoryFilterException>
                  <c15:sqref>'A03'!$E$122</c15:sqref>
                  <c15:spPr xmlns:c15="http://schemas.microsoft.com/office/drawing/2012/chart">
                    <a:solidFill>
                      <a:srgbClr val="FFCC66">
                        <a:alpha val="60000"/>
                      </a:srgbClr>
                    </a:solidFill>
                    <a:ln>
                      <a:noFill/>
                    </a:ln>
                    <a:effectLst/>
                  </c15:spPr>
                  <c15:invertIfNegative val="0"/>
                  <c15:bubble3D val="0"/>
                </c15:categoryFilterException>
                <c15:categoryFilterException>
                  <c15:sqref>'A03'!$E$124</c15:sqref>
                  <c15:spPr xmlns:c15="http://schemas.microsoft.com/office/drawing/2012/chart">
                    <a:solidFill>
                      <a:srgbClr val="FFCC66">
                        <a:alpha val="60000"/>
                      </a:srgbClr>
                    </a:solidFill>
                    <a:ln>
                      <a:noFill/>
                    </a:ln>
                    <a:effectLst/>
                  </c15:spPr>
                  <c15:invertIfNegative val="0"/>
                  <c15:bubble3D val="0"/>
                </c15:categoryFilterException>
                <c15:categoryFilterException>
                  <c15:sqref>'A03'!$E$126</c15:sqref>
                  <c15:spPr xmlns:c15="http://schemas.microsoft.com/office/drawing/2012/chart">
                    <a:solidFill>
                      <a:srgbClr val="FFCC66">
                        <a:alpha val="60000"/>
                      </a:srgbClr>
                    </a:solidFill>
                    <a:ln>
                      <a:noFill/>
                    </a:ln>
                    <a:effectLst/>
                  </c15:spPr>
                  <c15:invertIfNegative val="0"/>
                  <c15:bubble3D val="0"/>
                </c15:categoryFilterException>
                <c15:categoryFilterException>
                  <c15:sqref>'A03'!$E$128</c15:sqref>
                  <c15:spPr xmlns:c15="http://schemas.microsoft.com/office/drawing/2012/chart">
                    <a:solidFill>
                      <a:srgbClr val="FFCC66">
                        <a:alpha val="60000"/>
                      </a:srgbClr>
                    </a:solidFill>
                    <a:ln>
                      <a:noFill/>
                    </a:ln>
                    <a:effectLst/>
                  </c15:spPr>
                  <c15:invertIfNegative val="0"/>
                  <c15:bubble3D val="0"/>
                </c15:categoryFilterException>
                <c15:categoryFilterException>
                  <c15:sqref>'A03'!$E$130</c15:sqref>
                  <c15:spPr xmlns:c15="http://schemas.microsoft.com/office/drawing/2012/chart">
                    <a:solidFill>
                      <a:srgbClr val="FFCC66">
                        <a:alpha val="60000"/>
                      </a:srgbClr>
                    </a:solidFill>
                    <a:ln>
                      <a:noFill/>
                    </a:ln>
                    <a:effectLst/>
                  </c15:spPr>
                  <c15:invertIfNegative val="0"/>
                  <c15:bubble3D val="0"/>
                </c15:categoryFilterException>
                <c15:categoryFilterException>
                  <c15:sqref>'A03'!$E$132</c15:sqref>
                  <c15:spPr xmlns:c15="http://schemas.microsoft.com/office/drawing/2012/chart">
                    <a:solidFill>
                      <a:srgbClr val="FFCC66">
                        <a:alpha val="60000"/>
                      </a:srgbClr>
                    </a:solidFill>
                    <a:ln>
                      <a:noFill/>
                    </a:ln>
                    <a:effectLst/>
                  </c15:spPr>
                  <c15:invertIfNegative val="0"/>
                  <c15:bubble3D val="0"/>
                </c15:categoryFilterException>
                <c15:categoryFilterException>
                  <c15:sqref>'A03'!$E$134</c15:sqref>
                  <c15:spPr xmlns:c15="http://schemas.microsoft.com/office/drawing/2012/chart">
                    <a:solidFill>
                      <a:srgbClr val="FFCC66">
                        <a:alpha val="60000"/>
                      </a:srgbClr>
                    </a:solidFill>
                    <a:ln>
                      <a:noFill/>
                    </a:ln>
                    <a:effectLst/>
                  </c15:spPr>
                  <c15:invertIfNegative val="0"/>
                  <c15:bubble3D val="0"/>
                </c15:categoryFilterException>
                <c15:categoryFilterException>
                  <c15:sqref>'A03'!$E$136</c15:sqref>
                  <c15:spPr xmlns:c15="http://schemas.microsoft.com/office/drawing/2012/chart">
                    <a:solidFill>
                      <a:srgbClr val="FFCC66">
                        <a:alpha val="60000"/>
                      </a:srgbClr>
                    </a:solidFill>
                    <a:ln>
                      <a:noFill/>
                    </a:ln>
                    <a:effectLst/>
                  </c15:spPr>
                  <c15:invertIfNegative val="0"/>
                  <c15:bubble3D val="0"/>
                </c15:categoryFilterException>
                <c15:categoryFilterException>
                  <c15:sqref>'A03'!$E$138</c15:sqref>
                  <c15:spPr xmlns:c15="http://schemas.microsoft.com/office/drawing/2012/chart">
                    <a:solidFill>
                      <a:srgbClr val="FFCC66">
                        <a:alpha val="60000"/>
                      </a:srgbClr>
                    </a:solidFill>
                    <a:ln>
                      <a:noFill/>
                    </a:ln>
                    <a:effectLst/>
                  </c15:spPr>
                  <c15:invertIfNegative val="0"/>
                  <c15:bubble3D val="0"/>
                </c15:categoryFilterException>
                <c15:categoryFilterException>
                  <c15:sqref>'A03'!$E$140</c15:sqref>
                  <c15:spPr xmlns:c15="http://schemas.microsoft.com/office/drawing/2012/chart">
                    <a:solidFill>
                      <a:srgbClr val="FFCC66">
                        <a:alpha val="60000"/>
                      </a:srgbClr>
                    </a:solidFill>
                    <a:ln>
                      <a:noFill/>
                    </a:ln>
                    <a:effectLst/>
                  </c15:spPr>
                  <c15:invertIfNegative val="0"/>
                  <c15:bubble3D val="0"/>
                </c15:categoryFilterException>
                <c15:categoryFilterException>
                  <c15:sqref>'A03'!$E$142</c15:sqref>
                  <c15:spPr xmlns:c15="http://schemas.microsoft.com/office/drawing/2012/chart">
                    <a:solidFill>
                      <a:srgbClr val="FFCC66">
                        <a:alpha val="60000"/>
                      </a:srgbClr>
                    </a:solidFill>
                    <a:ln>
                      <a:noFill/>
                    </a:ln>
                    <a:effectLst/>
                  </c15:spPr>
                  <c15:invertIfNegative val="0"/>
                  <c15:bubble3D val="0"/>
                </c15:categoryFilterException>
                <c15:categoryFilterException>
                  <c15:sqref>'A03'!$E$144</c15:sqref>
                  <c15:spPr xmlns:c15="http://schemas.microsoft.com/office/drawing/2012/chart">
                    <a:solidFill>
                      <a:srgbClr val="FFCC66">
                        <a:alpha val="60000"/>
                      </a:srgbClr>
                    </a:solidFill>
                    <a:ln>
                      <a:noFill/>
                    </a:ln>
                    <a:effectLst/>
                  </c15:spPr>
                  <c15:invertIfNegative val="0"/>
                  <c15:bubble3D val="0"/>
                </c15:categoryFilterException>
                <c15:categoryFilterException>
                  <c15:sqref>'A03'!$E$146</c15:sqref>
                  <c15:spPr xmlns:c15="http://schemas.microsoft.com/office/drawing/2012/chart">
                    <a:solidFill>
                      <a:srgbClr val="FFCC66">
                        <a:alpha val="60000"/>
                      </a:srgbClr>
                    </a:solidFill>
                    <a:ln>
                      <a:noFill/>
                    </a:ln>
                    <a:effectLst/>
                  </c15:spPr>
                  <c15:invertIfNegative val="0"/>
                  <c15:bubble3D val="0"/>
                </c15:categoryFilterException>
                <c15:categoryFilterException>
                  <c15:sqref>'A03'!$E$151</c15:sqref>
                  <c15:spPr xmlns:c15="http://schemas.microsoft.com/office/drawing/2012/chart">
                    <a:solidFill>
                      <a:srgbClr val="FFCC66">
                        <a:alpha val="60000"/>
                      </a:srgbClr>
                    </a:solidFill>
                    <a:ln>
                      <a:noFill/>
                    </a:ln>
                    <a:effectLst/>
                  </c15:spPr>
                  <c15:invertIfNegative val="0"/>
                  <c15:bubble3D val="0"/>
                </c15:categoryFilterException>
                <c15:categoryFilterException>
                  <c15:sqref>'A03'!$E$153</c15:sqref>
                  <c15:spPr xmlns:c15="http://schemas.microsoft.com/office/drawing/2012/chart">
                    <a:solidFill>
                      <a:srgbClr val="FFCC66">
                        <a:alpha val="60000"/>
                      </a:srgbClr>
                    </a:solidFill>
                    <a:ln>
                      <a:noFill/>
                    </a:ln>
                    <a:effectLst/>
                  </c15:spPr>
                  <c15:invertIfNegative val="0"/>
                  <c15:bubble3D val="0"/>
                </c15:categoryFilterException>
                <c15:categoryFilterException>
                  <c15:sqref>'A03'!$E$155</c15:sqref>
                  <c15:spPr xmlns:c15="http://schemas.microsoft.com/office/drawing/2012/chart">
                    <a:solidFill>
                      <a:srgbClr val="FFCC66">
                        <a:alpha val="60000"/>
                      </a:srgbClr>
                    </a:solidFill>
                    <a:ln>
                      <a:noFill/>
                    </a:ln>
                    <a:effectLst/>
                  </c15:spPr>
                  <c15:invertIfNegative val="0"/>
                  <c15:bubble3D val="0"/>
                </c15:categoryFilterException>
                <c15:categoryFilterException>
                  <c15:sqref>'A03'!$E$157</c15:sqref>
                  <c15:spPr xmlns:c15="http://schemas.microsoft.com/office/drawing/2012/chart">
                    <a:solidFill>
                      <a:srgbClr val="FFCC66">
                        <a:alpha val="60000"/>
                      </a:srgbClr>
                    </a:solidFill>
                    <a:ln>
                      <a:noFill/>
                    </a:ln>
                    <a:effectLst/>
                  </c15:spPr>
                  <c15:invertIfNegative val="0"/>
                  <c15:bubble3D val="0"/>
                </c15:categoryFilterException>
                <c15:categoryFilterException>
                  <c15:sqref>'A03'!$E$159</c15:sqref>
                  <c15:spPr xmlns:c15="http://schemas.microsoft.com/office/drawing/2012/chart">
                    <a:solidFill>
                      <a:srgbClr val="FFCC66">
                        <a:alpha val="60000"/>
                      </a:srgbClr>
                    </a:solidFill>
                    <a:ln>
                      <a:noFill/>
                    </a:ln>
                    <a:effectLst/>
                  </c15:spPr>
                  <c15:invertIfNegative val="0"/>
                  <c15:bubble3D val="0"/>
                </c15:categoryFilterException>
                <c15:categoryFilterException>
                  <c15:sqref>'A03'!$E$161</c15:sqref>
                  <c15:spPr xmlns:c15="http://schemas.microsoft.com/office/drawing/2012/chart">
                    <a:solidFill>
                      <a:srgbClr val="FFCC66">
                        <a:alpha val="60000"/>
                      </a:srgbClr>
                    </a:solidFill>
                    <a:ln>
                      <a:noFill/>
                    </a:ln>
                    <a:effectLst/>
                  </c15:spPr>
                  <c15:invertIfNegative val="0"/>
                  <c15:bubble3D val="0"/>
                </c15:categoryFilterException>
                <c15:categoryFilterException>
                  <c15:sqref>'A03'!$E$163</c15:sqref>
                  <c15:spPr xmlns:c15="http://schemas.microsoft.com/office/drawing/2012/chart">
                    <a:solidFill>
                      <a:srgbClr val="FFCC66">
                        <a:alpha val="60000"/>
                      </a:srgbClr>
                    </a:solidFill>
                    <a:ln>
                      <a:noFill/>
                    </a:ln>
                    <a:effectLst/>
                  </c15:spPr>
                  <c15:invertIfNegative val="0"/>
                  <c15:bubble3D val="0"/>
                </c15:categoryFilterException>
                <c15:categoryFilterException>
                  <c15:sqref>'A03'!$E$165</c15:sqref>
                  <c15:spPr xmlns:c15="http://schemas.microsoft.com/office/drawing/2012/chart">
                    <a:solidFill>
                      <a:srgbClr val="FFCC66">
                        <a:alpha val="60000"/>
                      </a:srgbClr>
                    </a:solidFill>
                    <a:ln>
                      <a:noFill/>
                    </a:ln>
                    <a:effectLst/>
                  </c15:spPr>
                  <c15:invertIfNegative val="0"/>
                  <c15:bubble3D val="0"/>
                </c15:categoryFilterException>
                <c15:categoryFilterException>
                  <c15:sqref>'A03'!$E$167</c15:sqref>
                  <c15:spPr xmlns:c15="http://schemas.microsoft.com/office/drawing/2012/chart">
                    <a:solidFill>
                      <a:srgbClr val="FFCC66">
                        <a:alpha val="60000"/>
                      </a:srgbClr>
                    </a:solidFill>
                    <a:ln>
                      <a:noFill/>
                    </a:ln>
                    <a:effectLst/>
                  </c15:spPr>
                  <c15:invertIfNegative val="0"/>
                  <c15:bubble3D val="0"/>
                </c15:categoryFilterException>
                <c15:categoryFilterException>
                  <c15:sqref>'A03'!$E$169</c15:sqref>
                  <c15:spPr xmlns:c15="http://schemas.microsoft.com/office/drawing/2012/chart">
                    <a:solidFill>
                      <a:srgbClr val="FFCC66">
                        <a:alpha val="60000"/>
                      </a:srgbClr>
                    </a:solidFill>
                    <a:ln>
                      <a:noFill/>
                    </a:ln>
                    <a:effectLst/>
                  </c15:spPr>
                  <c15:invertIfNegative val="0"/>
                  <c15:bubble3D val="0"/>
                </c15:categoryFilterException>
                <c15:categoryFilterException>
                  <c15:sqref>'A03'!$E$171</c15:sqref>
                  <c15:spPr xmlns:c15="http://schemas.microsoft.com/office/drawing/2012/chart">
                    <a:solidFill>
                      <a:srgbClr val="FFCC66">
                        <a:alpha val="60000"/>
                      </a:srgbClr>
                    </a:solidFill>
                    <a:ln>
                      <a:noFill/>
                    </a:ln>
                    <a:effectLst/>
                  </c15:spPr>
                  <c15:invertIfNegative val="0"/>
                  <c15:bubble3D val="0"/>
                </c15:categoryFilterException>
                <c15:categoryFilterException>
                  <c15:sqref>'A03'!$E$173</c15:sqref>
                  <c15:spPr xmlns:c15="http://schemas.microsoft.com/office/drawing/2012/chart">
                    <a:solidFill>
                      <a:srgbClr val="FFCC66">
                        <a:alpha val="60000"/>
                      </a:srgbClr>
                    </a:solidFill>
                    <a:ln>
                      <a:noFill/>
                    </a:ln>
                    <a:effectLst/>
                  </c15:spPr>
                  <c15:invertIfNegative val="0"/>
                  <c15:bubble3D val="0"/>
                </c15:categoryFilterException>
                <c15:categoryFilterException>
                  <c15:sqref>'A03'!$E$175</c15:sqref>
                  <c15:spPr xmlns:c15="http://schemas.microsoft.com/office/drawing/2012/chart">
                    <a:solidFill>
                      <a:srgbClr val="FFCC66">
                        <a:alpha val="60000"/>
                      </a:srgbClr>
                    </a:solidFill>
                    <a:ln>
                      <a:noFill/>
                    </a:ln>
                    <a:effectLst/>
                  </c15:spPr>
                  <c15:invertIfNegative val="0"/>
                  <c15:bubble3D val="0"/>
                </c15:categoryFilterException>
                <c15:categoryFilterException>
                  <c15:sqref>'A03'!$E$177</c15:sqref>
                  <c15:spPr xmlns:c15="http://schemas.microsoft.com/office/drawing/2012/chart">
                    <a:solidFill>
                      <a:srgbClr val="FFCC66">
                        <a:alpha val="60000"/>
                      </a:srgbClr>
                    </a:solidFill>
                    <a:ln>
                      <a:noFill/>
                    </a:ln>
                    <a:effectLst/>
                  </c15:spPr>
                  <c15:invertIfNegative val="0"/>
                  <c15:bubble3D val="0"/>
                </c15:categoryFilterException>
                <c15:categoryFilterException>
                  <c15:sqref>'A03'!$E$179</c15:sqref>
                  <c15:spPr xmlns:c15="http://schemas.microsoft.com/office/drawing/2012/chart">
                    <a:solidFill>
                      <a:srgbClr val="FFCC66">
                        <a:alpha val="60000"/>
                      </a:srgbClr>
                    </a:solidFill>
                    <a:ln>
                      <a:noFill/>
                    </a:ln>
                    <a:effectLst/>
                  </c15:spPr>
                  <c15:invertIfNegative val="0"/>
                  <c15:bubble3D val="0"/>
                </c15:categoryFilterException>
                <c15:categoryFilterException>
                  <c15:sqref>'A03'!$E$181</c15:sqref>
                  <c15:spPr xmlns:c15="http://schemas.microsoft.com/office/drawing/2012/chart">
                    <a:solidFill>
                      <a:srgbClr val="FFCC66">
                        <a:alpha val="60000"/>
                      </a:srgbClr>
                    </a:solidFill>
                    <a:ln>
                      <a:noFill/>
                    </a:ln>
                    <a:effectLst/>
                  </c15:spPr>
                  <c15:invertIfNegative val="0"/>
                  <c15:bubble3D val="0"/>
                </c15:categoryFilterException>
                <c15:categoryFilterException>
                  <c15:sqref>'A03'!$E$183</c15:sqref>
                  <c15:spPr xmlns:c15="http://schemas.microsoft.com/office/drawing/2012/chart">
                    <a:solidFill>
                      <a:srgbClr val="FFCC66">
                        <a:alpha val="60000"/>
                      </a:srgbClr>
                    </a:solidFill>
                    <a:ln>
                      <a:noFill/>
                    </a:ln>
                    <a:effectLst/>
                  </c15:spPr>
                  <c15:invertIfNegative val="0"/>
                  <c15:bubble3D val="0"/>
                </c15:categoryFilterException>
                <c15:categoryFilterException>
                  <c15:sqref>'A03'!$E$188</c15:sqref>
                  <c15:spPr xmlns:c15="http://schemas.microsoft.com/office/drawing/2012/chart">
                    <a:solidFill>
                      <a:srgbClr val="FFCC66">
                        <a:alpha val="60000"/>
                      </a:srgbClr>
                    </a:solidFill>
                    <a:ln>
                      <a:noFill/>
                    </a:ln>
                    <a:effectLst/>
                  </c15:spPr>
                  <c15:invertIfNegative val="0"/>
                  <c15:bubble3D val="0"/>
                </c15:categoryFilterException>
                <c15:categoryFilterException>
                  <c15:sqref>'A03'!$E$190</c15:sqref>
                  <c15:spPr xmlns:c15="http://schemas.microsoft.com/office/drawing/2012/chart">
                    <a:solidFill>
                      <a:srgbClr val="FFCC66">
                        <a:alpha val="60000"/>
                      </a:srgbClr>
                    </a:solidFill>
                    <a:ln>
                      <a:noFill/>
                    </a:ln>
                    <a:effectLst/>
                  </c15:spPr>
                  <c15:invertIfNegative val="0"/>
                  <c15:bubble3D val="0"/>
                </c15:categoryFilterException>
                <c15:categoryFilterException>
                  <c15:sqref>'A03'!$E$192</c15:sqref>
                  <c15:spPr xmlns:c15="http://schemas.microsoft.com/office/drawing/2012/chart">
                    <a:solidFill>
                      <a:srgbClr val="FFCC66">
                        <a:alpha val="60000"/>
                      </a:srgbClr>
                    </a:solidFill>
                    <a:ln>
                      <a:noFill/>
                    </a:ln>
                    <a:effectLst/>
                  </c15:spPr>
                  <c15:invertIfNegative val="0"/>
                  <c15:bubble3D val="0"/>
                </c15:categoryFilterException>
                <c15:categoryFilterException>
                  <c15:sqref>'A03'!$E$194</c15:sqref>
                  <c15:spPr xmlns:c15="http://schemas.microsoft.com/office/drawing/2012/chart">
                    <a:solidFill>
                      <a:srgbClr val="FFCC66">
                        <a:alpha val="60000"/>
                      </a:srgbClr>
                    </a:solidFill>
                    <a:ln>
                      <a:noFill/>
                    </a:ln>
                    <a:effectLst/>
                  </c15:spPr>
                  <c15:invertIfNegative val="0"/>
                  <c15:bubble3D val="0"/>
                </c15:categoryFilterException>
                <c15:categoryFilterException>
                  <c15:sqref>'A03'!$E$196</c15:sqref>
                  <c15:spPr xmlns:c15="http://schemas.microsoft.com/office/drawing/2012/chart">
                    <a:solidFill>
                      <a:srgbClr val="FFCC66">
                        <a:alpha val="60000"/>
                      </a:srgbClr>
                    </a:solidFill>
                    <a:ln>
                      <a:noFill/>
                    </a:ln>
                    <a:effectLst/>
                  </c15:spPr>
                  <c15:invertIfNegative val="0"/>
                  <c15:bubble3D val="0"/>
                </c15:categoryFilterException>
                <c15:categoryFilterException>
                  <c15:sqref>'A03'!$E$198</c15:sqref>
                  <c15:spPr xmlns:c15="http://schemas.microsoft.com/office/drawing/2012/chart">
                    <a:solidFill>
                      <a:srgbClr val="FFCC66">
                        <a:alpha val="60000"/>
                      </a:srgbClr>
                    </a:solidFill>
                    <a:ln>
                      <a:noFill/>
                    </a:ln>
                    <a:effectLst/>
                  </c15:spPr>
                  <c15:invertIfNegative val="0"/>
                  <c15:bubble3D val="0"/>
                </c15:categoryFilterException>
                <c15:categoryFilterException>
                  <c15:sqref>'A03'!$E$200</c15:sqref>
                  <c15:spPr xmlns:c15="http://schemas.microsoft.com/office/drawing/2012/chart">
                    <a:solidFill>
                      <a:srgbClr val="FFCC66">
                        <a:alpha val="60000"/>
                      </a:srgbClr>
                    </a:solidFill>
                    <a:ln>
                      <a:noFill/>
                    </a:ln>
                    <a:effectLst/>
                  </c15:spPr>
                  <c15:invertIfNegative val="0"/>
                  <c15:bubble3D val="0"/>
                </c15:categoryFilterException>
                <c15:categoryFilterException>
                  <c15:sqref>'A03'!$E$202</c15:sqref>
                  <c15:spPr xmlns:c15="http://schemas.microsoft.com/office/drawing/2012/chart">
                    <a:solidFill>
                      <a:srgbClr val="FFCC66">
                        <a:alpha val="60000"/>
                      </a:srgbClr>
                    </a:solidFill>
                    <a:ln>
                      <a:noFill/>
                    </a:ln>
                    <a:effectLst/>
                  </c15:spPr>
                  <c15:invertIfNegative val="0"/>
                  <c15:bubble3D val="0"/>
                </c15:categoryFilterException>
                <c15:categoryFilterException>
                  <c15:sqref>'A03'!$E$204</c15:sqref>
                  <c15:spPr xmlns:c15="http://schemas.microsoft.com/office/drawing/2012/chart">
                    <a:solidFill>
                      <a:srgbClr val="FFCC66">
                        <a:alpha val="60000"/>
                      </a:srgbClr>
                    </a:solidFill>
                    <a:ln>
                      <a:noFill/>
                    </a:ln>
                    <a:effectLst/>
                  </c15:spPr>
                  <c15:invertIfNegative val="0"/>
                  <c15:bubble3D val="0"/>
                </c15:categoryFilterException>
                <c15:categoryFilterException>
                  <c15:sqref>'A03'!$E$207</c15:sqref>
                  <c15:spPr xmlns:c15="http://schemas.microsoft.com/office/drawing/2012/chart">
                    <a:solidFill>
                      <a:srgbClr val="FFCC66">
                        <a:alpha val="60000"/>
                      </a:srgbClr>
                    </a:solidFill>
                    <a:ln>
                      <a:noFill/>
                    </a:ln>
                    <a:effectLst/>
                  </c15:spPr>
                  <c15:invertIfNegative val="0"/>
                  <c15:bubble3D val="0"/>
                </c15:categoryFilterException>
                <c15:categoryFilterException>
                  <c15:sqref>'A03'!$E$209</c15:sqref>
                  <c15:spPr xmlns:c15="http://schemas.microsoft.com/office/drawing/2012/chart">
                    <a:solidFill>
                      <a:srgbClr val="FFCC66">
                        <a:alpha val="60000"/>
                      </a:srgbClr>
                    </a:solidFill>
                    <a:ln>
                      <a:noFill/>
                    </a:ln>
                    <a:effectLst/>
                  </c15:spPr>
                  <c15:invertIfNegative val="0"/>
                  <c15:bubble3D val="0"/>
                </c15:categoryFilterException>
              </c15:categoryFilterExceptions>
            </c:ext>
            <c:ext xmlns:c16="http://schemas.microsoft.com/office/drawing/2014/chart" uri="{C3380CC4-5D6E-409C-BE32-E72D297353CC}">
              <c16:uniqueId val="{000000C1-5594-458B-BBFE-4EBD3CF62685}"/>
            </c:ext>
          </c:extLst>
        </c:ser>
        <c:ser>
          <c:idx val="2"/>
          <c:order val="2"/>
          <c:tx>
            <c:strRef>
              <c:f>'A03'!$F$118</c:f>
              <c:strCache>
                <c:ptCount val="1"/>
                <c:pt idx="0">
                  <c:v>Ja, flera gånger</c:v>
                </c:pt>
              </c:strCache>
            </c:strRef>
          </c:tx>
          <c:spPr>
            <a:solidFill>
              <a:srgbClr val="E63900"/>
            </a:solidFill>
            <a:ln>
              <a:noFill/>
            </a:ln>
            <a:effectLst/>
          </c:spPr>
          <c:invertIfNegative val="0"/>
          <c:dPt>
            <c:idx val="1"/>
            <c:invertIfNegative val="0"/>
            <c:bubble3D val="0"/>
            <c:spPr>
              <a:solidFill>
                <a:srgbClr val="E63900">
                  <a:alpha val="60000"/>
                </a:srgbClr>
              </a:solidFill>
              <a:ln>
                <a:noFill/>
              </a:ln>
              <a:effectLst/>
            </c:spPr>
            <c:extLst>
              <c:ext xmlns:c16="http://schemas.microsoft.com/office/drawing/2014/chart" uri="{C3380CC4-5D6E-409C-BE32-E72D297353CC}">
                <c16:uniqueId val="{000000DF-5594-458B-BBFE-4EBD3CF62685}"/>
              </c:ext>
            </c:extLst>
          </c:dPt>
          <c:dPt>
            <c:idx val="4"/>
            <c:invertIfNegative val="0"/>
            <c:bubble3D val="0"/>
            <c:spPr>
              <a:solidFill>
                <a:srgbClr val="E63900">
                  <a:alpha val="60000"/>
                </a:srgbClr>
              </a:solidFill>
              <a:ln>
                <a:noFill/>
              </a:ln>
              <a:effectLst/>
            </c:spPr>
            <c:extLst>
              <c:ext xmlns:c16="http://schemas.microsoft.com/office/drawing/2014/chart" uri="{C3380CC4-5D6E-409C-BE32-E72D297353CC}">
                <c16:uniqueId val="{00000103-5594-458B-BBFE-4EBD3CF62685}"/>
              </c:ext>
            </c:extLst>
          </c:dPt>
          <c:dPt>
            <c:idx val="7"/>
            <c:invertIfNegative val="0"/>
            <c:bubble3D val="0"/>
            <c:spPr>
              <a:solidFill>
                <a:srgbClr val="E63900">
                  <a:alpha val="60000"/>
                </a:srgbClr>
              </a:solidFill>
              <a:ln>
                <a:noFill/>
              </a:ln>
              <a:effectLst/>
            </c:spPr>
            <c:extLst>
              <c:ext xmlns:c16="http://schemas.microsoft.com/office/drawing/2014/chart" uri="{C3380CC4-5D6E-409C-BE32-E72D297353CC}">
                <c16:uniqueId val="{0000011B-5594-458B-BBFE-4EBD3CF62685}"/>
              </c:ext>
            </c:extLst>
          </c:dPt>
          <c:dPt>
            <c:idx val="10"/>
            <c:invertIfNegative val="0"/>
            <c:bubble3D val="0"/>
            <c:spPr>
              <a:solidFill>
                <a:srgbClr val="E63900">
                  <a:alpha val="60000"/>
                </a:srgbClr>
              </a:solidFill>
              <a:ln>
                <a:noFill/>
              </a:ln>
              <a:effectLst/>
            </c:spPr>
            <c:extLst>
              <c:ext xmlns:c16="http://schemas.microsoft.com/office/drawing/2014/chart" uri="{C3380CC4-5D6E-409C-BE32-E72D297353CC}">
                <c16:uniqueId val="{0000011D-5594-458B-BBFE-4EBD3CF62685}"/>
              </c:ext>
            </c:extLst>
          </c:dPt>
          <c:dPt>
            <c:idx val="12"/>
            <c:invertIfNegative val="0"/>
            <c:bubble3D val="0"/>
            <c:spPr>
              <a:solidFill>
                <a:srgbClr val="E63900">
                  <a:alpha val="60000"/>
                </a:srgbClr>
              </a:solidFill>
              <a:ln>
                <a:noFill/>
              </a:ln>
              <a:effectLst/>
            </c:spPr>
            <c:extLst>
              <c:ext xmlns:c16="http://schemas.microsoft.com/office/drawing/2014/chart" uri="{C3380CC4-5D6E-409C-BE32-E72D297353CC}">
                <c16:uniqueId val="{0000011F-5594-458B-BBFE-4EBD3CF62685}"/>
              </c:ext>
            </c:extLst>
          </c:dPt>
          <c:dPt>
            <c:idx val="14"/>
            <c:invertIfNegative val="0"/>
            <c:bubble3D val="0"/>
            <c:spPr>
              <a:solidFill>
                <a:srgbClr val="E63900">
                  <a:alpha val="60000"/>
                </a:srgbClr>
              </a:solidFill>
              <a:ln>
                <a:noFill/>
              </a:ln>
              <a:effectLst/>
            </c:spPr>
            <c:extLst>
              <c:ext xmlns:c16="http://schemas.microsoft.com/office/drawing/2014/chart" uri="{C3380CC4-5D6E-409C-BE32-E72D297353CC}">
                <c16:uniqueId val="{00000121-5594-458B-BBFE-4EBD3CF62685}"/>
              </c:ext>
            </c:extLst>
          </c:dPt>
          <c:dLbls>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xmlns:c15="http://schemas.microsoft.com/office/drawing/2012/chart" uri="{02D57815-91ED-43cb-92C2-25804820EDAC}">
                  <c15:fullRef>
                    <c15:sqref>'A03'!$A$119:$C$218</c15:sqref>
                  </c15:fullRef>
                </c:ext>
              </c:extLst>
              <c:f>('A03'!$A$147:$C$149,'A03'!$A$184:$C$186,'A03'!$A$210:$C$218)</c:f>
              <c:multiLvlStrCache>
                <c:ptCount val="15"/>
                <c:lvl>
                  <c:pt idx="0">
                    <c:v>2026</c:v>
                  </c:pt>
                  <c:pt idx="1">
                    <c:v>2023</c:v>
                  </c:pt>
                  <c:pt idx="3">
                    <c:v>2026</c:v>
                  </c:pt>
                  <c:pt idx="4">
                    <c:v>2023</c:v>
                  </c:pt>
                  <c:pt idx="6">
                    <c:v>2026</c:v>
                  </c:pt>
                  <c:pt idx="7">
                    <c:v>2023</c:v>
                  </c:pt>
                  <c:pt idx="9">
                    <c:v>2026</c:v>
                  </c:pt>
                  <c:pt idx="10">
                    <c:v>2023</c:v>
                  </c:pt>
                  <c:pt idx="11">
                    <c:v>2026</c:v>
                  </c:pt>
                  <c:pt idx="12">
                    <c:v>2023</c:v>
                  </c:pt>
                  <c:pt idx="13">
                    <c:v>2026</c:v>
                  </c:pt>
                  <c:pt idx="14">
                    <c:v>2023</c:v>
                  </c:pt>
                </c:lvl>
                <c:lvl>
                  <c:pt idx="0">
                    <c:v>Totalt</c:v>
                  </c:pt>
                  <c:pt idx="3">
                    <c:v>Totalt</c:v>
                  </c:pt>
                  <c:pt idx="6">
                    <c:v>Totalt</c:v>
                  </c:pt>
                  <c:pt idx="9">
                    <c:v>Tjejer</c:v>
                  </c:pt>
                  <c:pt idx="11">
                    <c:v>Killar</c:v>
                  </c:pt>
                  <c:pt idx="13">
                    <c:v>Totalt</c:v>
                  </c:pt>
                </c:lvl>
                <c:lvl>
                  <c:pt idx="2">
                    <c:v> </c:v>
                  </c:pt>
                  <c:pt idx="5">
                    <c:v> </c:v>
                  </c:pt>
                  <c:pt idx="8">
                    <c:v> </c:v>
                  </c:pt>
                  <c:pt idx="9">
                    <c:v>Örebro län</c:v>
                  </c:pt>
                </c:lvl>
              </c:multiLvlStrCache>
            </c:multiLvlStrRef>
          </c:cat>
          <c:val>
            <c:numRef>
              <c:extLst>
                <c:ext xmlns:c15="http://schemas.microsoft.com/office/drawing/2012/chart" uri="{02D57815-91ED-43cb-92C2-25804820EDAC}">
                  <c15:fullRef>
                    <c15:sqref>'A03'!$F$119:$F$218</c15:sqref>
                  </c15:fullRef>
                </c:ext>
              </c:extLst>
              <c:f>('A03'!$F$147:$F$149,'A03'!$F$184:$F$186,'A03'!$F$210:$F$218)</c:f>
              <c:numCache>
                <c:formatCode>0;;;</c:formatCode>
                <c:ptCount val="15"/>
                <c:pt idx="0">
                  <c:v>3.3333333333333335</c:v>
                </c:pt>
                <c:pt idx="1">
                  <c:v>11.538461538461538</c:v>
                </c:pt>
                <c:pt idx="3">
                  <c:v>6.1538461538461542</c:v>
                </c:pt>
                <c:pt idx="4">
                  <c:v>13.953488372093023</c:v>
                </c:pt>
                <c:pt idx="6">
                  <c:v>11.607142857142858</c:v>
                </c:pt>
                <c:pt idx="7">
                  <c:v>11.333333333333334</c:v>
                </c:pt>
                <c:pt idx="9">
                  <c:v>8.2191780821917817</c:v>
                </c:pt>
                <c:pt idx="10">
                  <c:v>13.186813186813186</c:v>
                </c:pt>
                <c:pt idx="11">
                  <c:v>9.5238095238095237</c:v>
                </c:pt>
                <c:pt idx="12">
                  <c:v>11.258278145695364</c:v>
                </c:pt>
                <c:pt idx="13">
                  <c:v>8.8948787061994601</c:v>
                </c:pt>
                <c:pt idx="14">
                  <c:v>12.741312741312742</c:v>
                </c:pt>
              </c:numCache>
            </c:numRef>
          </c:val>
          <c:extLst xmlns:c15="http://schemas.microsoft.com/office/drawing/2012/chart">
            <c:ext xmlns:c15="http://schemas.microsoft.com/office/drawing/2012/chart" uri="{02D57815-91ED-43cb-92C2-25804820EDAC}">
              <c15:categoryFilterExceptions>
                <c15:categoryFilterException>
                  <c15:sqref>'A03'!$F$120</c15:sqref>
                  <c15:spPr xmlns:c15="http://schemas.microsoft.com/office/drawing/2012/chart">
                    <a:solidFill>
                      <a:srgbClr val="E63900">
                        <a:alpha val="60000"/>
                      </a:srgbClr>
                    </a:solidFill>
                    <a:ln>
                      <a:noFill/>
                    </a:ln>
                    <a:effectLst/>
                  </c15:spPr>
                  <c15:invertIfNegative val="0"/>
                  <c15:bubble3D val="0"/>
                </c15:categoryFilterException>
                <c15:categoryFilterException>
                  <c15:sqref>'A03'!$F$122</c15:sqref>
                  <c15:spPr xmlns:c15="http://schemas.microsoft.com/office/drawing/2012/chart">
                    <a:solidFill>
                      <a:srgbClr val="E63900">
                        <a:alpha val="60000"/>
                      </a:srgbClr>
                    </a:solidFill>
                    <a:ln>
                      <a:noFill/>
                    </a:ln>
                    <a:effectLst/>
                  </c15:spPr>
                  <c15:invertIfNegative val="0"/>
                  <c15:bubble3D val="0"/>
                </c15:categoryFilterException>
                <c15:categoryFilterException>
                  <c15:sqref>'A03'!$F$124</c15:sqref>
                  <c15:spPr xmlns:c15="http://schemas.microsoft.com/office/drawing/2012/chart">
                    <a:solidFill>
                      <a:srgbClr val="E63900">
                        <a:alpha val="60000"/>
                      </a:srgbClr>
                    </a:solidFill>
                    <a:ln>
                      <a:noFill/>
                    </a:ln>
                    <a:effectLst/>
                  </c15:spPr>
                  <c15:invertIfNegative val="0"/>
                  <c15:bubble3D val="0"/>
                </c15:categoryFilterException>
                <c15:categoryFilterException>
                  <c15:sqref>'A03'!$F$126</c15:sqref>
                  <c15:spPr xmlns:c15="http://schemas.microsoft.com/office/drawing/2012/chart">
                    <a:solidFill>
                      <a:srgbClr val="E63900">
                        <a:alpha val="60000"/>
                      </a:srgbClr>
                    </a:solidFill>
                    <a:ln>
                      <a:noFill/>
                    </a:ln>
                    <a:effectLst/>
                  </c15:spPr>
                  <c15:invertIfNegative val="0"/>
                  <c15:bubble3D val="0"/>
                </c15:categoryFilterException>
                <c15:categoryFilterException>
                  <c15:sqref>'A03'!$F$128</c15:sqref>
                  <c15:spPr xmlns:c15="http://schemas.microsoft.com/office/drawing/2012/chart">
                    <a:solidFill>
                      <a:srgbClr val="E63900">
                        <a:alpha val="60000"/>
                      </a:srgbClr>
                    </a:solidFill>
                    <a:ln>
                      <a:noFill/>
                    </a:ln>
                    <a:effectLst/>
                  </c15:spPr>
                  <c15:invertIfNegative val="0"/>
                  <c15:bubble3D val="0"/>
                </c15:categoryFilterException>
                <c15:categoryFilterException>
                  <c15:sqref>'A03'!$F$130</c15:sqref>
                  <c15:spPr xmlns:c15="http://schemas.microsoft.com/office/drawing/2012/chart">
                    <a:solidFill>
                      <a:srgbClr val="E63900">
                        <a:alpha val="60000"/>
                      </a:srgbClr>
                    </a:solidFill>
                    <a:ln>
                      <a:noFill/>
                    </a:ln>
                    <a:effectLst/>
                  </c15:spPr>
                  <c15:invertIfNegative val="0"/>
                  <c15:bubble3D val="0"/>
                </c15:categoryFilterException>
                <c15:categoryFilterException>
                  <c15:sqref>'A03'!$F$132</c15:sqref>
                  <c15:spPr xmlns:c15="http://schemas.microsoft.com/office/drawing/2012/chart">
                    <a:solidFill>
                      <a:srgbClr val="E63900">
                        <a:alpha val="60000"/>
                      </a:srgbClr>
                    </a:solidFill>
                    <a:ln>
                      <a:noFill/>
                    </a:ln>
                    <a:effectLst/>
                  </c15:spPr>
                  <c15:invertIfNegative val="0"/>
                  <c15:bubble3D val="0"/>
                </c15:categoryFilterException>
                <c15:categoryFilterException>
                  <c15:sqref>'A03'!$F$134</c15:sqref>
                  <c15:spPr xmlns:c15="http://schemas.microsoft.com/office/drawing/2012/chart">
                    <a:solidFill>
                      <a:srgbClr val="E63900">
                        <a:alpha val="60000"/>
                      </a:srgbClr>
                    </a:solidFill>
                    <a:ln>
                      <a:noFill/>
                    </a:ln>
                    <a:effectLst/>
                  </c15:spPr>
                  <c15:invertIfNegative val="0"/>
                  <c15:bubble3D val="0"/>
                </c15:categoryFilterException>
                <c15:categoryFilterException>
                  <c15:sqref>'A03'!$F$136</c15:sqref>
                  <c15:spPr xmlns:c15="http://schemas.microsoft.com/office/drawing/2012/chart">
                    <a:solidFill>
                      <a:srgbClr val="E63900">
                        <a:alpha val="60000"/>
                      </a:srgbClr>
                    </a:solidFill>
                    <a:ln>
                      <a:noFill/>
                    </a:ln>
                    <a:effectLst/>
                  </c15:spPr>
                  <c15:invertIfNegative val="0"/>
                  <c15:bubble3D val="0"/>
                </c15:categoryFilterException>
                <c15:categoryFilterException>
                  <c15:sqref>'A03'!$F$138</c15:sqref>
                  <c15:spPr xmlns:c15="http://schemas.microsoft.com/office/drawing/2012/chart">
                    <a:solidFill>
                      <a:srgbClr val="E63900">
                        <a:alpha val="60000"/>
                      </a:srgbClr>
                    </a:solidFill>
                    <a:ln>
                      <a:noFill/>
                    </a:ln>
                    <a:effectLst/>
                  </c15:spPr>
                  <c15:invertIfNegative val="0"/>
                  <c15:bubble3D val="0"/>
                </c15:categoryFilterException>
                <c15:categoryFilterException>
                  <c15:sqref>'A03'!$F$140</c15:sqref>
                  <c15:spPr xmlns:c15="http://schemas.microsoft.com/office/drawing/2012/chart">
                    <a:solidFill>
                      <a:srgbClr val="E63900">
                        <a:alpha val="60000"/>
                      </a:srgbClr>
                    </a:solidFill>
                    <a:ln>
                      <a:noFill/>
                    </a:ln>
                    <a:effectLst/>
                  </c15:spPr>
                  <c15:invertIfNegative val="0"/>
                  <c15:bubble3D val="0"/>
                </c15:categoryFilterException>
                <c15:categoryFilterException>
                  <c15:sqref>'A03'!$F$142</c15:sqref>
                  <c15:spPr xmlns:c15="http://schemas.microsoft.com/office/drawing/2012/chart">
                    <a:solidFill>
                      <a:srgbClr val="E63900">
                        <a:alpha val="60000"/>
                      </a:srgbClr>
                    </a:solidFill>
                    <a:ln>
                      <a:noFill/>
                    </a:ln>
                    <a:effectLst/>
                  </c15:spPr>
                  <c15:invertIfNegative val="0"/>
                  <c15:bubble3D val="0"/>
                </c15:categoryFilterException>
                <c15:categoryFilterException>
                  <c15:sqref>'A03'!$F$144</c15:sqref>
                  <c15:spPr xmlns:c15="http://schemas.microsoft.com/office/drawing/2012/chart">
                    <a:solidFill>
                      <a:srgbClr val="E63900">
                        <a:alpha val="60000"/>
                      </a:srgbClr>
                    </a:solidFill>
                    <a:ln>
                      <a:noFill/>
                    </a:ln>
                    <a:effectLst/>
                  </c15:spPr>
                  <c15:invertIfNegative val="0"/>
                  <c15:bubble3D val="0"/>
                </c15:categoryFilterException>
                <c15:categoryFilterException>
                  <c15:sqref>'A03'!$F$146</c15:sqref>
                  <c15:spPr xmlns:c15="http://schemas.microsoft.com/office/drawing/2012/chart">
                    <a:solidFill>
                      <a:srgbClr val="E63900">
                        <a:alpha val="60000"/>
                      </a:srgbClr>
                    </a:solidFill>
                    <a:ln>
                      <a:noFill/>
                    </a:ln>
                    <a:effectLst/>
                  </c15:spPr>
                  <c15:invertIfNegative val="0"/>
                  <c15:bubble3D val="0"/>
                </c15:categoryFilterException>
                <c15:categoryFilterException>
                  <c15:sqref>'A03'!$F$151</c15:sqref>
                  <c15:spPr xmlns:c15="http://schemas.microsoft.com/office/drawing/2012/chart">
                    <a:solidFill>
                      <a:srgbClr val="E63900">
                        <a:alpha val="60000"/>
                      </a:srgbClr>
                    </a:solidFill>
                    <a:ln>
                      <a:noFill/>
                    </a:ln>
                    <a:effectLst/>
                  </c15:spPr>
                  <c15:invertIfNegative val="0"/>
                  <c15:bubble3D val="0"/>
                </c15:categoryFilterException>
                <c15:categoryFilterException>
                  <c15:sqref>'A03'!$F$153</c15:sqref>
                  <c15:spPr xmlns:c15="http://schemas.microsoft.com/office/drawing/2012/chart">
                    <a:solidFill>
                      <a:srgbClr val="E63900">
                        <a:alpha val="60000"/>
                      </a:srgbClr>
                    </a:solidFill>
                    <a:ln>
                      <a:noFill/>
                    </a:ln>
                    <a:effectLst/>
                  </c15:spPr>
                  <c15:invertIfNegative val="0"/>
                  <c15:bubble3D val="0"/>
                </c15:categoryFilterException>
                <c15:categoryFilterException>
                  <c15:sqref>'A03'!$F$155</c15:sqref>
                  <c15:spPr xmlns:c15="http://schemas.microsoft.com/office/drawing/2012/chart">
                    <a:solidFill>
                      <a:srgbClr val="E63900">
                        <a:alpha val="60000"/>
                      </a:srgbClr>
                    </a:solidFill>
                    <a:ln>
                      <a:noFill/>
                    </a:ln>
                    <a:effectLst/>
                  </c15:spPr>
                  <c15:invertIfNegative val="0"/>
                  <c15:bubble3D val="0"/>
                </c15:categoryFilterException>
                <c15:categoryFilterException>
                  <c15:sqref>'A03'!$F$157</c15:sqref>
                  <c15:spPr xmlns:c15="http://schemas.microsoft.com/office/drawing/2012/chart">
                    <a:solidFill>
                      <a:srgbClr val="E63900">
                        <a:alpha val="60000"/>
                      </a:srgbClr>
                    </a:solidFill>
                    <a:ln>
                      <a:noFill/>
                    </a:ln>
                    <a:effectLst/>
                  </c15:spPr>
                  <c15:invertIfNegative val="0"/>
                  <c15:bubble3D val="0"/>
                </c15:categoryFilterException>
                <c15:categoryFilterException>
                  <c15:sqref>'A03'!$F$159</c15:sqref>
                  <c15:spPr xmlns:c15="http://schemas.microsoft.com/office/drawing/2012/chart">
                    <a:solidFill>
                      <a:srgbClr val="E63900">
                        <a:alpha val="60000"/>
                      </a:srgbClr>
                    </a:solidFill>
                    <a:ln>
                      <a:noFill/>
                    </a:ln>
                    <a:effectLst/>
                  </c15:spPr>
                  <c15:invertIfNegative val="0"/>
                  <c15:bubble3D val="0"/>
                </c15:categoryFilterException>
                <c15:categoryFilterException>
                  <c15:sqref>'A03'!$F$161</c15:sqref>
                  <c15:spPr xmlns:c15="http://schemas.microsoft.com/office/drawing/2012/chart">
                    <a:solidFill>
                      <a:srgbClr val="E63900">
                        <a:alpha val="60000"/>
                      </a:srgbClr>
                    </a:solidFill>
                    <a:ln>
                      <a:noFill/>
                    </a:ln>
                    <a:effectLst/>
                  </c15:spPr>
                  <c15:invertIfNegative val="0"/>
                  <c15:bubble3D val="0"/>
                </c15:categoryFilterException>
                <c15:categoryFilterException>
                  <c15:sqref>'A03'!$F$163</c15:sqref>
                  <c15:spPr xmlns:c15="http://schemas.microsoft.com/office/drawing/2012/chart">
                    <a:solidFill>
                      <a:srgbClr val="E63900">
                        <a:alpha val="60000"/>
                      </a:srgbClr>
                    </a:solidFill>
                    <a:ln>
                      <a:noFill/>
                    </a:ln>
                    <a:effectLst/>
                  </c15:spPr>
                  <c15:invertIfNegative val="0"/>
                  <c15:bubble3D val="0"/>
                </c15:categoryFilterException>
                <c15:categoryFilterException>
                  <c15:sqref>'A03'!$F$165</c15:sqref>
                  <c15:spPr xmlns:c15="http://schemas.microsoft.com/office/drawing/2012/chart">
                    <a:solidFill>
                      <a:srgbClr val="E63900">
                        <a:alpha val="60000"/>
                      </a:srgbClr>
                    </a:solidFill>
                    <a:ln>
                      <a:noFill/>
                    </a:ln>
                    <a:effectLst/>
                  </c15:spPr>
                  <c15:invertIfNegative val="0"/>
                  <c15:bubble3D val="0"/>
                </c15:categoryFilterException>
                <c15:categoryFilterException>
                  <c15:sqref>'A03'!$F$167</c15:sqref>
                  <c15:spPr xmlns:c15="http://schemas.microsoft.com/office/drawing/2012/chart">
                    <a:solidFill>
                      <a:srgbClr val="E63900">
                        <a:alpha val="60000"/>
                      </a:srgbClr>
                    </a:solidFill>
                    <a:ln>
                      <a:noFill/>
                    </a:ln>
                    <a:effectLst/>
                  </c15:spPr>
                  <c15:invertIfNegative val="0"/>
                  <c15:bubble3D val="0"/>
                </c15:categoryFilterException>
                <c15:categoryFilterException>
                  <c15:sqref>'A03'!$F$169</c15:sqref>
                  <c15:spPr xmlns:c15="http://schemas.microsoft.com/office/drawing/2012/chart">
                    <a:solidFill>
                      <a:srgbClr val="E63900">
                        <a:alpha val="60000"/>
                      </a:srgbClr>
                    </a:solidFill>
                    <a:ln>
                      <a:noFill/>
                    </a:ln>
                    <a:effectLst/>
                  </c15:spPr>
                  <c15:invertIfNegative val="0"/>
                  <c15:bubble3D val="0"/>
                </c15:categoryFilterException>
                <c15:categoryFilterException>
                  <c15:sqref>'A03'!$F$171</c15:sqref>
                  <c15:spPr xmlns:c15="http://schemas.microsoft.com/office/drawing/2012/chart">
                    <a:solidFill>
                      <a:srgbClr val="E63900">
                        <a:alpha val="60000"/>
                      </a:srgbClr>
                    </a:solidFill>
                    <a:ln>
                      <a:noFill/>
                    </a:ln>
                    <a:effectLst/>
                  </c15:spPr>
                  <c15:invertIfNegative val="0"/>
                  <c15:bubble3D val="0"/>
                </c15:categoryFilterException>
                <c15:categoryFilterException>
                  <c15:sqref>'A03'!$F$173</c15:sqref>
                  <c15:spPr xmlns:c15="http://schemas.microsoft.com/office/drawing/2012/chart">
                    <a:solidFill>
                      <a:srgbClr val="E63900">
                        <a:alpha val="60000"/>
                      </a:srgbClr>
                    </a:solidFill>
                    <a:ln>
                      <a:noFill/>
                    </a:ln>
                    <a:effectLst/>
                  </c15:spPr>
                  <c15:invertIfNegative val="0"/>
                  <c15:bubble3D val="0"/>
                </c15:categoryFilterException>
                <c15:categoryFilterException>
                  <c15:sqref>'A03'!$F$175</c15:sqref>
                  <c15:spPr xmlns:c15="http://schemas.microsoft.com/office/drawing/2012/chart">
                    <a:solidFill>
                      <a:srgbClr val="E63900">
                        <a:alpha val="60000"/>
                      </a:srgbClr>
                    </a:solidFill>
                    <a:ln>
                      <a:noFill/>
                    </a:ln>
                    <a:effectLst/>
                  </c15:spPr>
                  <c15:invertIfNegative val="0"/>
                  <c15:bubble3D val="0"/>
                </c15:categoryFilterException>
                <c15:categoryFilterException>
                  <c15:sqref>'A03'!$F$177</c15:sqref>
                  <c15:spPr xmlns:c15="http://schemas.microsoft.com/office/drawing/2012/chart">
                    <a:solidFill>
                      <a:srgbClr val="E63900">
                        <a:alpha val="60000"/>
                      </a:srgbClr>
                    </a:solidFill>
                    <a:ln>
                      <a:noFill/>
                    </a:ln>
                    <a:effectLst/>
                  </c15:spPr>
                  <c15:invertIfNegative val="0"/>
                  <c15:bubble3D val="0"/>
                </c15:categoryFilterException>
                <c15:categoryFilterException>
                  <c15:sqref>'A03'!$F$179</c15:sqref>
                  <c15:spPr xmlns:c15="http://schemas.microsoft.com/office/drawing/2012/chart">
                    <a:solidFill>
                      <a:srgbClr val="E63900">
                        <a:alpha val="60000"/>
                      </a:srgbClr>
                    </a:solidFill>
                    <a:ln>
                      <a:noFill/>
                    </a:ln>
                    <a:effectLst/>
                  </c15:spPr>
                  <c15:invertIfNegative val="0"/>
                  <c15:bubble3D val="0"/>
                </c15:categoryFilterException>
                <c15:categoryFilterException>
                  <c15:sqref>'A03'!$F$181</c15:sqref>
                  <c15:spPr xmlns:c15="http://schemas.microsoft.com/office/drawing/2012/chart">
                    <a:solidFill>
                      <a:srgbClr val="E63900">
                        <a:alpha val="60000"/>
                      </a:srgbClr>
                    </a:solidFill>
                    <a:ln>
                      <a:noFill/>
                    </a:ln>
                    <a:effectLst/>
                  </c15:spPr>
                  <c15:invertIfNegative val="0"/>
                  <c15:bubble3D val="0"/>
                </c15:categoryFilterException>
                <c15:categoryFilterException>
                  <c15:sqref>'A03'!$F$183</c15:sqref>
                  <c15:spPr xmlns:c15="http://schemas.microsoft.com/office/drawing/2012/chart">
                    <a:solidFill>
                      <a:srgbClr val="E63900">
                        <a:alpha val="60000"/>
                      </a:srgbClr>
                    </a:solidFill>
                    <a:ln>
                      <a:noFill/>
                    </a:ln>
                    <a:effectLst/>
                  </c15:spPr>
                  <c15:invertIfNegative val="0"/>
                  <c15:bubble3D val="0"/>
                </c15:categoryFilterException>
                <c15:categoryFilterException>
                  <c15:sqref>'A03'!$F$188</c15:sqref>
                  <c15:spPr xmlns:c15="http://schemas.microsoft.com/office/drawing/2012/chart">
                    <a:solidFill>
                      <a:srgbClr val="E63900">
                        <a:alpha val="60000"/>
                      </a:srgbClr>
                    </a:solidFill>
                    <a:ln>
                      <a:noFill/>
                    </a:ln>
                    <a:effectLst/>
                  </c15:spPr>
                  <c15:invertIfNegative val="0"/>
                  <c15:bubble3D val="0"/>
                </c15:categoryFilterException>
                <c15:categoryFilterException>
                  <c15:sqref>'A03'!$F$190</c15:sqref>
                  <c15:spPr xmlns:c15="http://schemas.microsoft.com/office/drawing/2012/chart">
                    <a:solidFill>
                      <a:srgbClr val="E63900">
                        <a:alpha val="60000"/>
                      </a:srgbClr>
                    </a:solidFill>
                    <a:ln>
                      <a:noFill/>
                    </a:ln>
                    <a:effectLst/>
                  </c15:spPr>
                  <c15:invertIfNegative val="0"/>
                  <c15:bubble3D val="0"/>
                </c15:categoryFilterException>
                <c15:categoryFilterException>
                  <c15:sqref>'A03'!$F$192</c15:sqref>
                  <c15:spPr xmlns:c15="http://schemas.microsoft.com/office/drawing/2012/chart">
                    <a:solidFill>
                      <a:srgbClr val="E63900">
                        <a:alpha val="60000"/>
                      </a:srgbClr>
                    </a:solidFill>
                    <a:ln>
                      <a:noFill/>
                    </a:ln>
                    <a:effectLst/>
                  </c15:spPr>
                  <c15:invertIfNegative val="0"/>
                  <c15:bubble3D val="0"/>
                </c15:categoryFilterException>
                <c15:categoryFilterException>
                  <c15:sqref>'A03'!$F$194</c15:sqref>
                  <c15:spPr xmlns:c15="http://schemas.microsoft.com/office/drawing/2012/chart">
                    <a:solidFill>
                      <a:srgbClr val="E63900">
                        <a:alpha val="60000"/>
                      </a:srgbClr>
                    </a:solidFill>
                    <a:ln>
                      <a:noFill/>
                    </a:ln>
                    <a:effectLst/>
                  </c15:spPr>
                  <c15:invertIfNegative val="0"/>
                  <c15:bubble3D val="0"/>
                </c15:categoryFilterException>
                <c15:categoryFilterException>
                  <c15:sqref>'A03'!$F$196</c15:sqref>
                  <c15:spPr xmlns:c15="http://schemas.microsoft.com/office/drawing/2012/chart">
                    <a:solidFill>
                      <a:srgbClr val="E63900">
                        <a:alpha val="60000"/>
                      </a:srgbClr>
                    </a:solidFill>
                    <a:ln>
                      <a:noFill/>
                    </a:ln>
                    <a:effectLst/>
                  </c15:spPr>
                  <c15:invertIfNegative val="0"/>
                  <c15:bubble3D val="0"/>
                </c15:categoryFilterException>
                <c15:categoryFilterException>
                  <c15:sqref>'A03'!$F$198</c15:sqref>
                  <c15:spPr xmlns:c15="http://schemas.microsoft.com/office/drawing/2012/chart">
                    <a:solidFill>
                      <a:srgbClr val="E63900">
                        <a:alpha val="60000"/>
                      </a:srgbClr>
                    </a:solidFill>
                    <a:ln>
                      <a:noFill/>
                    </a:ln>
                    <a:effectLst/>
                  </c15:spPr>
                  <c15:invertIfNegative val="0"/>
                  <c15:bubble3D val="0"/>
                </c15:categoryFilterException>
                <c15:categoryFilterException>
                  <c15:sqref>'A03'!$F$200</c15:sqref>
                  <c15:spPr xmlns:c15="http://schemas.microsoft.com/office/drawing/2012/chart">
                    <a:solidFill>
                      <a:srgbClr val="E63900">
                        <a:alpha val="60000"/>
                      </a:srgbClr>
                    </a:solidFill>
                    <a:ln>
                      <a:noFill/>
                    </a:ln>
                    <a:effectLst/>
                  </c15:spPr>
                  <c15:invertIfNegative val="0"/>
                  <c15:bubble3D val="0"/>
                </c15:categoryFilterException>
                <c15:categoryFilterException>
                  <c15:sqref>'A03'!$F$202</c15:sqref>
                  <c15:spPr xmlns:c15="http://schemas.microsoft.com/office/drawing/2012/chart">
                    <a:solidFill>
                      <a:srgbClr val="E63900">
                        <a:alpha val="60000"/>
                      </a:srgbClr>
                    </a:solidFill>
                    <a:ln>
                      <a:noFill/>
                    </a:ln>
                    <a:effectLst/>
                  </c15:spPr>
                  <c15:invertIfNegative val="0"/>
                  <c15:bubble3D val="0"/>
                </c15:categoryFilterException>
                <c15:categoryFilterException>
                  <c15:sqref>'A03'!$F$204</c15:sqref>
                  <c15:spPr xmlns:c15="http://schemas.microsoft.com/office/drawing/2012/chart">
                    <a:solidFill>
                      <a:srgbClr val="E63900">
                        <a:alpha val="60000"/>
                      </a:srgbClr>
                    </a:solidFill>
                    <a:ln>
                      <a:noFill/>
                    </a:ln>
                    <a:effectLst/>
                  </c15:spPr>
                  <c15:invertIfNegative val="0"/>
                  <c15:bubble3D val="0"/>
                </c15:categoryFilterException>
                <c15:categoryFilterException>
                  <c15:sqref>'A03'!$F$207</c15:sqref>
                  <c15:spPr xmlns:c15="http://schemas.microsoft.com/office/drawing/2012/chart">
                    <a:solidFill>
                      <a:srgbClr val="E63900">
                        <a:alpha val="60000"/>
                      </a:srgbClr>
                    </a:solidFill>
                    <a:ln>
                      <a:noFill/>
                    </a:ln>
                    <a:effectLst/>
                  </c15:spPr>
                  <c15:invertIfNegative val="0"/>
                  <c15:bubble3D val="0"/>
                </c15:categoryFilterException>
                <c15:categoryFilterException>
                  <c15:sqref>'A03'!$F$209</c15:sqref>
                  <c15:spPr xmlns:c15="http://schemas.microsoft.com/office/drawing/2012/chart">
                    <a:solidFill>
                      <a:srgbClr val="E63900">
                        <a:alpha val="60000"/>
                      </a:srgbClr>
                    </a:solidFill>
                    <a:ln>
                      <a:noFill/>
                    </a:ln>
                    <a:effectLst/>
                  </c15:spPr>
                  <c15:invertIfNegative val="0"/>
                  <c15:bubble3D val="0"/>
                </c15:categoryFilterException>
              </c15:categoryFilterExceptions>
            </c:ext>
            <c:ext xmlns:c16="http://schemas.microsoft.com/office/drawing/2014/chart" uri="{C3380CC4-5D6E-409C-BE32-E72D297353CC}">
              <c16:uniqueId val="{00000122-5594-458B-BBFE-4EBD3CF62685}"/>
            </c:ext>
          </c:extLst>
        </c:ser>
        <c:dLbls>
          <c:showLegendKey val="0"/>
          <c:showVal val="1"/>
          <c:showCatName val="0"/>
          <c:showSerName val="0"/>
          <c:showPercent val="0"/>
          <c:showBubbleSize val="0"/>
        </c:dLbls>
        <c:gapWidth val="25"/>
        <c:overlap val="100"/>
        <c:axId val="1073906592"/>
        <c:axId val="1073899376"/>
        <c:extLst/>
      </c:barChart>
      <c:catAx>
        <c:axId val="1073906592"/>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073899376"/>
        <c:crosses val="autoZero"/>
        <c:auto val="1"/>
        <c:lblAlgn val="ctr"/>
        <c:lblOffset val="100"/>
        <c:noMultiLvlLbl val="0"/>
      </c:catAx>
      <c:valAx>
        <c:axId val="1073899376"/>
        <c:scaling>
          <c:orientation val="minMax"/>
          <c:max val="100"/>
          <c:min val="0"/>
        </c:scaling>
        <c:delete val="0"/>
        <c:axPos val="b"/>
        <c:title>
          <c:tx>
            <c:rich>
              <a:bodyPr rot="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sv-SE" sz="1100"/>
                  <a:t>Andel i procent</a:t>
                </a:r>
              </a:p>
            </c:rich>
          </c:tx>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073906592"/>
        <c:crosses val="max"/>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000">
          <a:solidFill>
            <a:sysClr val="windowText" lastClr="000000"/>
          </a:solidFill>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10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A03b!$A$2</c:f>
          <c:strCache>
            <c:ptCount val="1"/>
            <c:pt idx="0">
              <c:v>Har du druckit så mycket alkohol att du känt dig full?</c:v>
            </c:pt>
          </c:strCache>
        </c:strRef>
      </c:tx>
      <c:overlay val="0"/>
      <c:spPr>
        <a:noFill/>
        <a:ln>
          <a:noFill/>
        </a:ln>
        <a:effectLst/>
      </c:spPr>
      <c:txPr>
        <a:bodyPr rot="0" spcFirstLastPara="1" vertOverflow="ellipsis" vert="horz" wrap="square" anchor="ctr" anchorCtr="1"/>
        <a:lstStyle/>
        <a:p>
          <a:pPr>
            <a:defRPr sz="16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sv-SE"/>
        </a:p>
      </c:txPr>
    </c:title>
    <c:autoTitleDeleted val="0"/>
    <c:plotArea>
      <c:layout/>
      <c:barChart>
        <c:barDir val="bar"/>
        <c:grouping val="stacked"/>
        <c:varyColors val="0"/>
        <c:ser>
          <c:idx val="0"/>
          <c:order val="0"/>
          <c:tx>
            <c:strRef>
              <c:f>A03b!$C$37</c:f>
              <c:strCache>
                <c:ptCount val="1"/>
                <c:pt idx="0">
                  <c:v>Nej</c:v>
                </c:pt>
              </c:strCache>
            </c:strRef>
          </c:tx>
          <c:spPr>
            <a:solidFill>
              <a:srgbClr val="008B39"/>
            </a:solidFill>
            <a:ln>
              <a:noFill/>
            </a:ln>
            <a:effectLst/>
          </c:spPr>
          <c:invertIfNegative val="0"/>
          <c:dPt>
            <c:idx val="0"/>
            <c:invertIfNegative val="0"/>
            <c:bubble3D val="0"/>
            <c:spPr>
              <a:solidFill>
                <a:srgbClr val="008B39"/>
              </a:solidFill>
              <a:ln>
                <a:noFill/>
              </a:ln>
              <a:effectLst/>
            </c:spPr>
            <c:extLst>
              <c:ext xmlns:c16="http://schemas.microsoft.com/office/drawing/2014/chart" uri="{C3380CC4-5D6E-409C-BE32-E72D297353CC}">
                <c16:uniqueId val="{00000001-8BCA-46E3-B8FA-EAFC9D75113D}"/>
              </c:ext>
            </c:extLst>
          </c:dPt>
          <c:dPt>
            <c:idx val="1"/>
            <c:invertIfNegative val="0"/>
            <c:bubble3D val="0"/>
            <c:spPr>
              <a:solidFill>
                <a:srgbClr val="008B39">
                  <a:alpha val="60000"/>
                </a:srgbClr>
              </a:solidFill>
              <a:ln>
                <a:noFill/>
              </a:ln>
              <a:effectLst/>
            </c:spPr>
            <c:extLst>
              <c:ext xmlns:c16="http://schemas.microsoft.com/office/drawing/2014/chart" uri="{C3380CC4-5D6E-409C-BE32-E72D297353CC}">
                <c16:uniqueId val="{00000003-8BCA-46E3-B8FA-EAFC9D75113D}"/>
              </c:ext>
            </c:extLst>
          </c:dPt>
          <c:dPt>
            <c:idx val="3"/>
            <c:invertIfNegative val="0"/>
            <c:bubble3D val="0"/>
            <c:spPr>
              <a:solidFill>
                <a:srgbClr val="008B39"/>
              </a:solidFill>
              <a:ln>
                <a:noFill/>
              </a:ln>
              <a:effectLst/>
            </c:spPr>
            <c:extLst>
              <c:ext xmlns:c16="http://schemas.microsoft.com/office/drawing/2014/chart" uri="{C3380CC4-5D6E-409C-BE32-E72D297353CC}">
                <c16:uniqueId val="{00000005-8BCA-46E3-B8FA-EAFC9D75113D}"/>
              </c:ext>
            </c:extLst>
          </c:dPt>
          <c:dPt>
            <c:idx val="4"/>
            <c:invertIfNegative val="0"/>
            <c:bubble3D val="0"/>
            <c:spPr>
              <a:solidFill>
                <a:srgbClr val="008B39">
                  <a:alpha val="60000"/>
                </a:srgbClr>
              </a:solidFill>
              <a:ln>
                <a:noFill/>
              </a:ln>
              <a:effectLst/>
            </c:spPr>
            <c:extLst>
              <c:ext xmlns:c16="http://schemas.microsoft.com/office/drawing/2014/chart" uri="{C3380CC4-5D6E-409C-BE32-E72D297353CC}">
                <c16:uniqueId val="{00000007-8BCA-46E3-B8FA-EAFC9D75113D}"/>
              </c:ext>
            </c:extLst>
          </c:dPt>
          <c:dPt>
            <c:idx val="7"/>
            <c:invertIfNegative val="0"/>
            <c:bubble3D val="0"/>
            <c:spPr>
              <a:solidFill>
                <a:srgbClr val="008B39">
                  <a:alpha val="50000"/>
                </a:srgbClr>
              </a:solidFill>
              <a:ln>
                <a:noFill/>
              </a:ln>
              <a:effectLst/>
            </c:spPr>
            <c:extLst>
              <c:ext xmlns:c16="http://schemas.microsoft.com/office/drawing/2014/chart" uri="{C3380CC4-5D6E-409C-BE32-E72D297353CC}">
                <c16:uniqueId val="{00000009-8BCA-46E3-B8FA-EAFC9D75113D}"/>
              </c:ext>
            </c:extLst>
          </c:dPt>
          <c:dLbls>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A03b!$A$38:$B$45</c:f>
              <c:multiLvlStrCache>
                <c:ptCount val="8"/>
                <c:lvl>
                  <c:pt idx="0">
                    <c:v>2026</c:v>
                  </c:pt>
                  <c:pt idx="1">
                    <c:v>2023</c:v>
                  </c:pt>
                  <c:pt idx="3">
                    <c:v>2026</c:v>
                  </c:pt>
                  <c:pt idx="4">
                    <c:v>2023</c:v>
                  </c:pt>
                  <c:pt idx="6">
                    <c:v>2026</c:v>
                  </c:pt>
                  <c:pt idx="7">
                    <c:v>2023</c:v>
                  </c:pt>
                </c:lvl>
                <c:lvl>
                  <c:pt idx="0">
                    <c:v>Tjejer</c:v>
                  </c:pt>
                  <c:pt idx="2">
                    <c:v> </c:v>
                  </c:pt>
                  <c:pt idx="3">
                    <c:v>Killar</c:v>
                  </c:pt>
                  <c:pt idx="5">
                    <c:v> </c:v>
                  </c:pt>
                  <c:pt idx="6">
                    <c:v>Totalt</c:v>
                  </c:pt>
                </c:lvl>
              </c:multiLvlStrCache>
            </c:multiLvlStrRef>
          </c:cat>
          <c:val>
            <c:numRef>
              <c:f>A03b!$C$38:$C$45</c:f>
              <c:numCache>
                <c:formatCode>0;;;</c:formatCode>
                <c:ptCount val="8"/>
                <c:pt idx="0">
                  <c:v>94.520547945205479</c:v>
                </c:pt>
                <c:pt idx="1">
                  <c:v>80</c:v>
                </c:pt>
                <c:pt idx="3">
                  <c:v>91.387559808612437</c:v>
                </c:pt>
                <c:pt idx="4">
                  <c:v>85.430463576158942</c:v>
                </c:pt>
                <c:pt idx="6">
                  <c:v>92.702702702702709</c:v>
                </c:pt>
                <c:pt idx="7">
                  <c:v>82.558139534883722</c:v>
                </c:pt>
              </c:numCache>
            </c:numRef>
          </c:val>
          <c:extLst>
            <c:ext xmlns:c16="http://schemas.microsoft.com/office/drawing/2014/chart" uri="{C3380CC4-5D6E-409C-BE32-E72D297353CC}">
              <c16:uniqueId val="{0000000A-8BCA-46E3-B8FA-EAFC9D75113D}"/>
            </c:ext>
          </c:extLst>
        </c:ser>
        <c:ser>
          <c:idx val="1"/>
          <c:order val="1"/>
          <c:tx>
            <c:strRef>
              <c:f>A03b!$D$37</c:f>
              <c:strCache>
                <c:ptCount val="1"/>
                <c:pt idx="0">
                  <c:v>Ja, en gång</c:v>
                </c:pt>
              </c:strCache>
            </c:strRef>
          </c:tx>
          <c:spPr>
            <a:solidFill>
              <a:srgbClr val="FFCC66"/>
            </a:solidFill>
            <a:ln>
              <a:noFill/>
            </a:ln>
            <a:effectLst/>
          </c:spPr>
          <c:invertIfNegative val="0"/>
          <c:dPt>
            <c:idx val="0"/>
            <c:invertIfNegative val="0"/>
            <c:bubble3D val="0"/>
            <c:spPr>
              <a:solidFill>
                <a:srgbClr val="FFCC66"/>
              </a:solidFill>
              <a:ln>
                <a:noFill/>
              </a:ln>
              <a:effectLst/>
            </c:spPr>
            <c:extLst>
              <c:ext xmlns:c16="http://schemas.microsoft.com/office/drawing/2014/chart" uri="{C3380CC4-5D6E-409C-BE32-E72D297353CC}">
                <c16:uniqueId val="{0000000C-8BCA-46E3-B8FA-EAFC9D75113D}"/>
              </c:ext>
            </c:extLst>
          </c:dPt>
          <c:dPt>
            <c:idx val="1"/>
            <c:invertIfNegative val="0"/>
            <c:bubble3D val="0"/>
            <c:spPr>
              <a:solidFill>
                <a:srgbClr val="FFCC66">
                  <a:alpha val="60000"/>
                </a:srgbClr>
              </a:solidFill>
              <a:ln>
                <a:noFill/>
              </a:ln>
              <a:effectLst/>
            </c:spPr>
            <c:extLst>
              <c:ext xmlns:c16="http://schemas.microsoft.com/office/drawing/2014/chart" uri="{C3380CC4-5D6E-409C-BE32-E72D297353CC}">
                <c16:uniqueId val="{0000000E-8BCA-46E3-B8FA-EAFC9D75113D}"/>
              </c:ext>
            </c:extLst>
          </c:dPt>
          <c:dPt>
            <c:idx val="3"/>
            <c:invertIfNegative val="0"/>
            <c:bubble3D val="0"/>
            <c:spPr>
              <a:solidFill>
                <a:srgbClr val="FFCC66"/>
              </a:solidFill>
              <a:ln>
                <a:noFill/>
              </a:ln>
              <a:effectLst/>
            </c:spPr>
            <c:extLst>
              <c:ext xmlns:c16="http://schemas.microsoft.com/office/drawing/2014/chart" uri="{C3380CC4-5D6E-409C-BE32-E72D297353CC}">
                <c16:uniqueId val="{00000010-8BCA-46E3-B8FA-EAFC9D75113D}"/>
              </c:ext>
            </c:extLst>
          </c:dPt>
          <c:dPt>
            <c:idx val="4"/>
            <c:invertIfNegative val="0"/>
            <c:bubble3D val="0"/>
            <c:spPr>
              <a:solidFill>
                <a:srgbClr val="FFCC66">
                  <a:alpha val="60000"/>
                </a:srgbClr>
              </a:solidFill>
              <a:ln>
                <a:noFill/>
              </a:ln>
              <a:effectLst/>
            </c:spPr>
            <c:extLst>
              <c:ext xmlns:c16="http://schemas.microsoft.com/office/drawing/2014/chart" uri="{C3380CC4-5D6E-409C-BE32-E72D297353CC}">
                <c16:uniqueId val="{00000012-8BCA-46E3-B8FA-EAFC9D75113D}"/>
              </c:ext>
            </c:extLst>
          </c:dPt>
          <c:dPt>
            <c:idx val="7"/>
            <c:invertIfNegative val="0"/>
            <c:bubble3D val="0"/>
            <c:spPr>
              <a:solidFill>
                <a:srgbClr val="FFCC66">
                  <a:alpha val="50000"/>
                </a:srgbClr>
              </a:solidFill>
              <a:ln>
                <a:noFill/>
              </a:ln>
              <a:effectLst/>
            </c:spPr>
            <c:extLst>
              <c:ext xmlns:c16="http://schemas.microsoft.com/office/drawing/2014/chart" uri="{C3380CC4-5D6E-409C-BE32-E72D297353CC}">
                <c16:uniqueId val="{00000014-8BCA-46E3-B8FA-EAFC9D75113D}"/>
              </c:ext>
            </c:extLst>
          </c:dPt>
          <c:dLbls>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A03b!$A$38:$B$45</c:f>
              <c:multiLvlStrCache>
                <c:ptCount val="8"/>
                <c:lvl>
                  <c:pt idx="0">
                    <c:v>2026</c:v>
                  </c:pt>
                  <c:pt idx="1">
                    <c:v>2023</c:v>
                  </c:pt>
                  <c:pt idx="3">
                    <c:v>2026</c:v>
                  </c:pt>
                  <c:pt idx="4">
                    <c:v>2023</c:v>
                  </c:pt>
                  <c:pt idx="6">
                    <c:v>2026</c:v>
                  </c:pt>
                  <c:pt idx="7">
                    <c:v>2023</c:v>
                  </c:pt>
                </c:lvl>
                <c:lvl>
                  <c:pt idx="0">
                    <c:v>Tjejer</c:v>
                  </c:pt>
                  <c:pt idx="2">
                    <c:v> </c:v>
                  </c:pt>
                  <c:pt idx="3">
                    <c:v>Killar</c:v>
                  </c:pt>
                  <c:pt idx="5">
                    <c:v> </c:v>
                  </c:pt>
                  <c:pt idx="6">
                    <c:v>Totalt</c:v>
                  </c:pt>
                </c:lvl>
              </c:multiLvlStrCache>
            </c:multiLvlStrRef>
          </c:cat>
          <c:val>
            <c:numRef>
              <c:f>A03b!$D$38:$D$45</c:f>
              <c:numCache>
                <c:formatCode>0;;;</c:formatCode>
                <c:ptCount val="8"/>
                <c:pt idx="0">
                  <c:v>2.0547945205479454</c:v>
                </c:pt>
                <c:pt idx="1">
                  <c:v>12.222222222222221</c:v>
                </c:pt>
                <c:pt idx="3">
                  <c:v>4.7846889952153111</c:v>
                </c:pt>
                <c:pt idx="4">
                  <c:v>8.6092715231788084</c:v>
                </c:pt>
                <c:pt idx="6">
                  <c:v>3.5135135135135136</c:v>
                </c:pt>
                <c:pt idx="7">
                  <c:v>10.465116279069768</c:v>
                </c:pt>
              </c:numCache>
            </c:numRef>
          </c:val>
          <c:extLst>
            <c:ext xmlns:c16="http://schemas.microsoft.com/office/drawing/2014/chart" uri="{C3380CC4-5D6E-409C-BE32-E72D297353CC}">
              <c16:uniqueId val="{00000015-8BCA-46E3-B8FA-EAFC9D75113D}"/>
            </c:ext>
          </c:extLst>
        </c:ser>
        <c:ser>
          <c:idx val="2"/>
          <c:order val="2"/>
          <c:tx>
            <c:strRef>
              <c:f>A03b!$E$37</c:f>
              <c:strCache>
                <c:ptCount val="1"/>
                <c:pt idx="0">
                  <c:v>Ja, flera gånger</c:v>
                </c:pt>
              </c:strCache>
            </c:strRef>
          </c:tx>
          <c:spPr>
            <a:solidFill>
              <a:srgbClr val="E63900"/>
            </a:solidFill>
            <a:ln>
              <a:noFill/>
            </a:ln>
            <a:effectLst/>
          </c:spPr>
          <c:invertIfNegative val="0"/>
          <c:dPt>
            <c:idx val="0"/>
            <c:invertIfNegative val="0"/>
            <c:bubble3D val="0"/>
            <c:spPr>
              <a:solidFill>
                <a:srgbClr val="E63900"/>
              </a:solidFill>
              <a:ln>
                <a:noFill/>
              </a:ln>
              <a:effectLst/>
            </c:spPr>
            <c:extLst>
              <c:ext xmlns:c16="http://schemas.microsoft.com/office/drawing/2014/chart" uri="{C3380CC4-5D6E-409C-BE32-E72D297353CC}">
                <c16:uniqueId val="{00000017-8BCA-46E3-B8FA-EAFC9D75113D}"/>
              </c:ext>
            </c:extLst>
          </c:dPt>
          <c:dPt>
            <c:idx val="1"/>
            <c:invertIfNegative val="0"/>
            <c:bubble3D val="0"/>
            <c:spPr>
              <a:solidFill>
                <a:srgbClr val="E63900">
                  <a:alpha val="60000"/>
                </a:srgbClr>
              </a:solidFill>
              <a:ln>
                <a:noFill/>
              </a:ln>
              <a:effectLst/>
            </c:spPr>
            <c:extLst>
              <c:ext xmlns:c16="http://schemas.microsoft.com/office/drawing/2014/chart" uri="{C3380CC4-5D6E-409C-BE32-E72D297353CC}">
                <c16:uniqueId val="{00000019-8BCA-46E3-B8FA-EAFC9D75113D}"/>
              </c:ext>
            </c:extLst>
          </c:dPt>
          <c:dPt>
            <c:idx val="3"/>
            <c:invertIfNegative val="0"/>
            <c:bubble3D val="0"/>
            <c:spPr>
              <a:solidFill>
                <a:srgbClr val="E63900"/>
              </a:solidFill>
              <a:ln>
                <a:noFill/>
              </a:ln>
              <a:effectLst/>
            </c:spPr>
            <c:extLst>
              <c:ext xmlns:c16="http://schemas.microsoft.com/office/drawing/2014/chart" uri="{C3380CC4-5D6E-409C-BE32-E72D297353CC}">
                <c16:uniqueId val="{0000001B-8BCA-46E3-B8FA-EAFC9D75113D}"/>
              </c:ext>
            </c:extLst>
          </c:dPt>
          <c:dPt>
            <c:idx val="4"/>
            <c:invertIfNegative val="0"/>
            <c:bubble3D val="0"/>
            <c:spPr>
              <a:solidFill>
                <a:srgbClr val="E63900">
                  <a:alpha val="60000"/>
                </a:srgbClr>
              </a:solidFill>
              <a:ln>
                <a:noFill/>
              </a:ln>
              <a:effectLst/>
            </c:spPr>
            <c:extLst>
              <c:ext xmlns:c16="http://schemas.microsoft.com/office/drawing/2014/chart" uri="{C3380CC4-5D6E-409C-BE32-E72D297353CC}">
                <c16:uniqueId val="{0000001D-8BCA-46E3-B8FA-EAFC9D75113D}"/>
              </c:ext>
            </c:extLst>
          </c:dPt>
          <c:dPt>
            <c:idx val="7"/>
            <c:invertIfNegative val="0"/>
            <c:bubble3D val="0"/>
            <c:spPr>
              <a:solidFill>
                <a:srgbClr val="E63900">
                  <a:alpha val="50000"/>
                </a:srgbClr>
              </a:solidFill>
              <a:ln>
                <a:noFill/>
              </a:ln>
              <a:effectLst/>
            </c:spPr>
            <c:extLst>
              <c:ext xmlns:c16="http://schemas.microsoft.com/office/drawing/2014/chart" uri="{C3380CC4-5D6E-409C-BE32-E72D297353CC}">
                <c16:uniqueId val="{0000001F-8BCA-46E3-B8FA-EAFC9D75113D}"/>
              </c:ext>
            </c:extLst>
          </c:dPt>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A03b!$A$38:$B$45</c:f>
              <c:multiLvlStrCache>
                <c:ptCount val="8"/>
                <c:lvl>
                  <c:pt idx="0">
                    <c:v>2026</c:v>
                  </c:pt>
                  <c:pt idx="1">
                    <c:v>2023</c:v>
                  </c:pt>
                  <c:pt idx="3">
                    <c:v>2026</c:v>
                  </c:pt>
                  <c:pt idx="4">
                    <c:v>2023</c:v>
                  </c:pt>
                  <c:pt idx="6">
                    <c:v>2026</c:v>
                  </c:pt>
                  <c:pt idx="7">
                    <c:v>2023</c:v>
                  </c:pt>
                </c:lvl>
                <c:lvl>
                  <c:pt idx="0">
                    <c:v>Tjejer</c:v>
                  </c:pt>
                  <c:pt idx="2">
                    <c:v> </c:v>
                  </c:pt>
                  <c:pt idx="3">
                    <c:v>Killar</c:v>
                  </c:pt>
                  <c:pt idx="5">
                    <c:v> </c:v>
                  </c:pt>
                  <c:pt idx="6">
                    <c:v>Totalt</c:v>
                  </c:pt>
                </c:lvl>
              </c:multiLvlStrCache>
            </c:multiLvlStrRef>
          </c:cat>
          <c:val>
            <c:numRef>
              <c:f>A03b!$E$38:$E$45</c:f>
              <c:numCache>
                <c:formatCode>0;;;</c:formatCode>
                <c:ptCount val="8"/>
                <c:pt idx="0">
                  <c:v>3.4246575342465753</c:v>
                </c:pt>
                <c:pt idx="1">
                  <c:v>7.7777777777777777</c:v>
                </c:pt>
                <c:pt idx="3">
                  <c:v>3.8277511961722488</c:v>
                </c:pt>
                <c:pt idx="4">
                  <c:v>5.9602649006622519</c:v>
                </c:pt>
                <c:pt idx="6">
                  <c:v>3.7837837837837838</c:v>
                </c:pt>
                <c:pt idx="7">
                  <c:v>6.9767441860465116</c:v>
                </c:pt>
              </c:numCache>
            </c:numRef>
          </c:val>
          <c:extLst xmlns:c15="http://schemas.microsoft.com/office/drawing/2012/chart">
            <c:ext xmlns:c16="http://schemas.microsoft.com/office/drawing/2014/chart" uri="{C3380CC4-5D6E-409C-BE32-E72D297353CC}">
              <c16:uniqueId val="{00000020-8BCA-46E3-B8FA-EAFC9D75113D}"/>
            </c:ext>
          </c:extLst>
        </c:ser>
        <c:dLbls>
          <c:dLblPos val="inBase"/>
          <c:showLegendKey val="0"/>
          <c:showVal val="1"/>
          <c:showCatName val="0"/>
          <c:showSerName val="0"/>
          <c:showPercent val="0"/>
          <c:showBubbleSize val="0"/>
        </c:dLbls>
        <c:gapWidth val="25"/>
        <c:overlap val="100"/>
        <c:axId val="1073906592"/>
        <c:axId val="1073899376"/>
        <c:extLst/>
      </c:barChart>
      <c:catAx>
        <c:axId val="1073906592"/>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073899376"/>
        <c:crosses val="autoZero"/>
        <c:auto val="1"/>
        <c:lblAlgn val="ctr"/>
        <c:lblOffset val="100"/>
        <c:noMultiLvlLbl val="0"/>
      </c:catAx>
      <c:valAx>
        <c:axId val="1073899376"/>
        <c:scaling>
          <c:orientation val="minMax"/>
          <c:max val="100"/>
          <c:min val="0"/>
        </c:scaling>
        <c:delete val="0"/>
        <c:axPos val="b"/>
        <c:title>
          <c:tx>
            <c:rich>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sv-SE"/>
                  <a:t>Andel i procent</a:t>
                </a:r>
              </a:p>
            </c:rich>
          </c:tx>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073906592"/>
        <c:crosses val="max"/>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200">
          <a:solidFill>
            <a:sysClr val="windowText" lastClr="000000"/>
          </a:solidFill>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10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A03b!$A$51</c:f>
          <c:strCache>
            <c:ptCount val="1"/>
            <c:pt idx="0">
              <c:v>Har du druckit så mycket alkohol att du känt dig full?</c:v>
            </c:pt>
          </c:strCache>
        </c:strRef>
      </c:tx>
      <c:overlay val="0"/>
      <c:spPr>
        <a:noFill/>
        <a:ln>
          <a:noFill/>
        </a:ln>
        <a:effectLst/>
      </c:spPr>
      <c:txPr>
        <a:bodyPr rot="0" spcFirstLastPara="1" vertOverflow="ellipsis" vert="horz" wrap="square" anchor="ctr" anchorCtr="1"/>
        <a:lstStyle/>
        <a:p>
          <a:pPr>
            <a:defRPr sz="16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sv-SE"/>
        </a:p>
      </c:txPr>
    </c:title>
    <c:autoTitleDeleted val="0"/>
    <c:plotArea>
      <c:layout>
        <c:manualLayout>
          <c:layoutTarget val="inner"/>
          <c:xMode val="edge"/>
          <c:yMode val="edge"/>
          <c:x val="0.16657627944764605"/>
          <c:y val="9.7365257885068168E-2"/>
          <c:w val="0.80891562270300321"/>
          <c:h val="0.78984434959811578"/>
        </c:manualLayout>
      </c:layout>
      <c:barChart>
        <c:barDir val="bar"/>
        <c:grouping val="stacked"/>
        <c:varyColors val="0"/>
        <c:ser>
          <c:idx val="0"/>
          <c:order val="0"/>
          <c:tx>
            <c:strRef>
              <c:f>A03b!$D$118</c:f>
              <c:strCache>
                <c:ptCount val="1"/>
                <c:pt idx="0">
                  <c:v>Nej</c:v>
                </c:pt>
              </c:strCache>
            </c:strRef>
          </c:tx>
          <c:spPr>
            <a:solidFill>
              <a:srgbClr val="008B39"/>
            </a:solidFill>
            <a:ln>
              <a:noFill/>
            </a:ln>
            <a:effectLst/>
          </c:spPr>
          <c:invertIfNegative val="0"/>
          <c:dPt>
            <c:idx val="1"/>
            <c:invertIfNegative val="0"/>
            <c:bubble3D val="0"/>
            <c:spPr>
              <a:solidFill>
                <a:srgbClr val="008B39">
                  <a:alpha val="60000"/>
                </a:srgbClr>
              </a:solidFill>
              <a:ln>
                <a:noFill/>
              </a:ln>
              <a:effectLst/>
            </c:spPr>
            <c:extLst>
              <c:ext xmlns:c16="http://schemas.microsoft.com/office/drawing/2014/chart" uri="{C3380CC4-5D6E-409C-BE32-E72D297353CC}">
                <c16:uniqueId val="{0000001D-B60F-428C-81F7-824FD4E5A1E1}"/>
              </c:ext>
            </c:extLst>
          </c:dPt>
          <c:dPt>
            <c:idx val="4"/>
            <c:invertIfNegative val="0"/>
            <c:bubble3D val="0"/>
            <c:spPr>
              <a:solidFill>
                <a:srgbClr val="008B39">
                  <a:alpha val="60000"/>
                </a:srgbClr>
              </a:solidFill>
              <a:ln>
                <a:noFill/>
              </a:ln>
              <a:effectLst/>
            </c:spPr>
            <c:extLst>
              <c:ext xmlns:c16="http://schemas.microsoft.com/office/drawing/2014/chart" uri="{C3380CC4-5D6E-409C-BE32-E72D297353CC}">
                <c16:uniqueId val="{00000041-B60F-428C-81F7-824FD4E5A1E1}"/>
              </c:ext>
            </c:extLst>
          </c:dPt>
          <c:dPt>
            <c:idx val="7"/>
            <c:invertIfNegative val="0"/>
            <c:bubble3D val="0"/>
            <c:spPr>
              <a:solidFill>
                <a:srgbClr val="008B39">
                  <a:alpha val="60000"/>
                </a:srgbClr>
              </a:solidFill>
              <a:ln>
                <a:noFill/>
              </a:ln>
              <a:effectLst/>
            </c:spPr>
            <c:extLst>
              <c:ext xmlns:c16="http://schemas.microsoft.com/office/drawing/2014/chart" uri="{C3380CC4-5D6E-409C-BE32-E72D297353CC}">
                <c16:uniqueId val="{00000059-B60F-428C-81F7-824FD4E5A1E1}"/>
              </c:ext>
            </c:extLst>
          </c:dPt>
          <c:dPt>
            <c:idx val="10"/>
            <c:invertIfNegative val="0"/>
            <c:bubble3D val="0"/>
            <c:spPr>
              <a:solidFill>
                <a:srgbClr val="008B39">
                  <a:alpha val="60000"/>
                </a:srgbClr>
              </a:solidFill>
              <a:ln>
                <a:noFill/>
              </a:ln>
              <a:effectLst/>
            </c:spPr>
            <c:extLst>
              <c:ext xmlns:c16="http://schemas.microsoft.com/office/drawing/2014/chart" uri="{C3380CC4-5D6E-409C-BE32-E72D297353CC}">
                <c16:uniqueId val="{0000005B-B60F-428C-81F7-824FD4E5A1E1}"/>
              </c:ext>
            </c:extLst>
          </c:dPt>
          <c:dPt>
            <c:idx val="12"/>
            <c:invertIfNegative val="0"/>
            <c:bubble3D val="0"/>
            <c:spPr>
              <a:solidFill>
                <a:srgbClr val="008B39">
                  <a:alpha val="60000"/>
                </a:srgbClr>
              </a:solidFill>
              <a:ln>
                <a:noFill/>
              </a:ln>
              <a:effectLst/>
            </c:spPr>
            <c:extLst>
              <c:ext xmlns:c16="http://schemas.microsoft.com/office/drawing/2014/chart" uri="{C3380CC4-5D6E-409C-BE32-E72D297353CC}">
                <c16:uniqueId val="{0000005D-B60F-428C-81F7-824FD4E5A1E1}"/>
              </c:ext>
            </c:extLst>
          </c:dPt>
          <c:dPt>
            <c:idx val="14"/>
            <c:invertIfNegative val="0"/>
            <c:bubble3D val="0"/>
            <c:spPr>
              <a:solidFill>
                <a:srgbClr val="008B39">
                  <a:alpha val="60000"/>
                </a:srgbClr>
              </a:solidFill>
              <a:ln>
                <a:noFill/>
              </a:ln>
              <a:effectLst/>
            </c:spPr>
            <c:extLst>
              <c:ext xmlns:c16="http://schemas.microsoft.com/office/drawing/2014/chart" uri="{C3380CC4-5D6E-409C-BE32-E72D297353CC}">
                <c16:uniqueId val="{0000005F-B60F-428C-81F7-824FD4E5A1E1}"/>
              </c:ext>
            </c:extLst>
          </c:dPt>
          <c:dLbls>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xmlns:c15="http://schemas.microsoft.com/office/drawing/2012/chart" uri="{02D57815-91ED-43cb-92C2-25804820EDAC}">
                  <c15:fullRef>
                    <c15:sqref>A03b!$A$119:$C$218</c15:sqref>
                  </c15:fullRef>
                </c:ext>
              </c:extLst>
              <c:f>(A03b!$A$147:$C$149,A03b!$A$184:$C$186,A03b!$A$210:$C$218)</c:f>
              <c:multiLvlStrCache>
                <c:ptCount val="15"/>
                <c:lvl>
                  <c:pt idx="0">
                    <c:v>2026</c:v>
                  </c:pt>
                  <c:pt idx="1">
                    <c:v>2023</c:v>
                  </c:pt>
                  <c:pt idx="3">
                    <c:v>2026</c:v>
                  </c:pt>
                  <c:pt idx="4">
                    <c:v>2023</c:v>
                  </c:pt>
                  <c:pt idx="6">
                    <c:v>2026</c:v>
                  </c:pt>
                  <c:pt idx="7">
                    <c:v>2023</c:v>
                  </c:pt>
                  <c:pt idx="9">
                    <c:v>2026</c:v>
                  </c:pt>
                  <c:pt idx="10">
                    <c:v>2023</c:v>
                  </c:pt>
                  <c:pt idx="11">
                    <c:v>2026</c:v>
                  </c:pt>
                  <c:pt idx="12">
                    <c:v>2023</c:v>
                  </c:pt>
                  <c:pt idx="13">
                    <c:v>2026</c:v>
                  </c:pt>
                  <c:pt idx="14">
                    <c:v>2023</c:v>
                  </c:pt>
                </c:lvl>
                <c:lvl>
                  <c:pt idx="0">
                    <c:v>Totalt</c:v>
                  </c:pt>
                  <c:pt idx="3">
                    <c:v>Totalt</c:v>
                  </c:pt>
                  <c:pt idx="6">
                    <c:v>Totalt</c:v>
                  </c:pt>
                  <c:pt idx="9">
                    <c:v>Tjejer</c:v>
                  </c:pt>
                  <c:pt idx="11">
                    <c:v>Killar</c:v>
                  </c:pt>
                  <c:pt idx="13">
                    <c:v>Totalt</c:v>
                  </c:pt>
                </c:lvl>
                <c:lvl>
                  <c:pt idx="2">
                    <c:v> </c:v>
                  </c:pt>
                  <c:pt idx="5">
                    <c:v> </c:v>
                  </c:pt>
                  <c:pt idx="8">
                    <c:v> </c:v>
                  </c:pt>
                  <c:pt idx="9">
                    <c:v>Örebro län</c:v>
                  </c:pt>
                </c:lvl>
              </c:multiLvlStrCache>
            </c:multiLvlStrRef>
          </c:cat>
          <c:val>
            <c:numRef>
              <c:extLst>
                <c:ext xmlns:c15="http://schemas.microsoft.com/office/drawing/2012/chart" uri="{02D57815-91ED-43cb-92C2-25804820EDAC}">
                  <c15:fullRef>
                    <c15:sqref>A03b!$D$119:$D$218</c15:sqref>
                  </c15:fullRef>
                </c:ext>
              </c:extLst>
              <c:f>(A03b!$D$147:$D$149,A03b!$D$184:$D$186,A03b!$D$210:$D$218)</c:f>
              <c:numCache>
                <c:formatCode>0;;;</c:formatCode>
                <c:ptCount val="15"/>
                <c:pt idx="0">
                  <c:v>96.666666666666671</c:v>
                </c:pt>
                <c:pt idx="1">
                  <c:v>88</c:v>
                </c:pt>
                <c:pt idx="3">
                  <c:v>92.307692307692307</c:v>
                </c:pt>
                <c:pt idx="4">
                  <c:v>79.069767441860463</c:v>
                </c:pt>
                <c:pt idx="6">
                  <c:v>91.928251121076229</c:v>
                </c:pt>
                <c:pt idx="7">
                  <c:v>86</c:v>
                </c:pt>
                <c:pt idx="9">
                  <c:v>94.520547945205479</c:v>
                </c:pt>
                <c:pt idx="10">
                  <c:v>80</c:v>
                </c:pt>
                <c:pt idx="11">
                  <c:v>91.387559808612437</c:v>
                </c:pt>
                <c:pt idx="12">
                  <c:v>85.430463576158942</c:v>
                </c:pt>
                <c:pt idx="13">
                  <c:v>92.702702702702709</c:v>
                </c:pt>
                <c:pt idx="14">
                  <c:v>82.558139534883722</c:v>
                </c:pt>
              </c:numCache>
            </c:numRef>
          </c:val>
          <c:extLst>
            <c:ext xmlns:c15="http://schemas.microsoft.com/office/drawing/2012/chart" uri="{02D57815-91ED-43cb-92C2-25804820EDAC}">
              <c15:categoryFilterExceptions>
                <c15:categoryFilterException>
                  <c15:sqref>A03b!$D$120</c15:sqref>
                  <c15:spPr xmlns:c15="http://schemas.microsoft.com/office/drawing/2012/chart">
                    <a:solidFill>
                      <a:srgbClr val="008B39">
                        <a:alpha val="60000"/>
                      </a:srgbClr>
                    </a:solidFill>
                    <a:ln>
                      <a:noFill/>
                    </a:ln>
                    <a:effectLst/>
                  </c15:spPr>
                  <c15:invertIfNegative val="0"/>
                  <c15:bubble3D val="0"/>
                </c15:categoryFilterException>
                <c15:categoryFilterException>
                  <c15:sqref>A03b!$D$122</c15:sqref>
                  <c15:spPr xmlns:c15="http://schemas.microsoft.com/office/drawing/2012/chart">
                    <a:solidFill>
                      <a:srgbClr val="008B39">
                        <a:alpha val="60000"/>
                      </a:srgbClr>
                    </a:solidFill>
                    <a:ln>
                      <a:noFill/>
                    </a:ln>
                    <a:effectLst/>
                  </c15:spPr>
                  <c15:invertIfNegative val="0"/>
                  <c15:bubble3D val="0"/>
                </c15:categoryFilterException>
                <c15:categoryFilterException>
                  <c15:sqref>A03b!$D$124</c15:sqref>
                  <c15:spPr xmlns:c15="http://schemas.microsoft.com/office/drawing/2012/chart">
                    <a:solidFill>
                      <a:srgbClr val="008B39">
                        <a:alpha val="60000"/>
                      </a:srgbClr>
                    </a:solidFill>
                    <a:ln>
                      <a:noFill/>
                    </a:ln>
                    <a:effectLst/>
                  </c15:spPr>
                  <c15:invertIfNegative val="0"/>
                  <c15:bubble3D val="0"/>
                </c15:categoryFilterException>
                <c15:categoryFilterException>
                  <c15:sqref>A03b!$D$126</c15:sqref>
                  <c15:spPr xmlns:c15="http://schemas.microsoft.com/office/drawing/2012/chart">
                    <a:solidFill>
                      <a:srgbClr val="008B39">
                        <a:alpha val="60000"/>
                      </a:srgbClr>
                    </a:solidFill>
                    <a:ln>
                      <a:noFill/>
                    </a:ln>
                    <a:effectLst/>
                  </c15:spPr>
                  <c15:invertIfNegative val="0"/>
                  <c15:bubble3D val="0"/>
                </c15:categoryFilterException>
                <c15:categoryFilterException>
                  <c15:sqref>A03b!$D$128</c15:sqref>
                  <c15:spPr xmlns:c15="http://schemas.microsoft.com/office/drawing/2012/chart">
                    <a:solidFill>
                      <a:srgbClr val="008B39">
                        <a:alpha val="60000"/>
                      </a:srgbClr>
                    </a:solidFill>
                    <a:ln>
                      <a:noFill/>
                    </a:ln>
                    <a:effectLst/>
                  </c15:spPr>
                  <c15:invertIfNegative val="0"/>
                  <c15:bubble3D val="0"/>
                </c15:categoryFilterException>
                <c15:categoryFilterException>
                  <c15:sqref>A03b!$D$130</c15:sqref>
                  <c15:spPr xmlns:c15="http://schemas.microsoft.com/office/drawing/2012/chart">
                    <a:solidFill>
                      <a:srgbClr val="008B39">
                        <a:alpha val="60000"/>
                      </a:srgbClr>
                    </a:solidFill>
                    <a:ln>
                      <a:noFill/>
                    </a:ln>
                    <a:effectLst/>
                  </c15:spPr>
                  <c15:invertIfNegative val="0"/>
                  <c15:bubble3D val="0"/>
                </c15:categoryFilterException>
                <c15:categoryFilterException>
                  <c15:sqref>A03b!$D$132</c15:sqref>
                  <c15:spPr xmlns:c15="http://schemas.microsoft.com/office/drawing/2012/chart">
                    <a:solidFill>
                      <a:srgbClr val="008B39">
                        <a:alpha val="60000"/>
                      </a:srgbClr>
                    </a:solidFill>
                    <a:ln>
                      <a:noFill/>
                    </a:ln>
                    <a:effectLst/>
                  </c15:spPr>
                  <c15:invertIfNegative val="0"/>
                  <c15:bubble3D val="0"/>
                </c15:categoryFilterException>
                <c15:categoryFilterException>
                  <c15:sqref>A03b!$D$134</c15:sqref>
                  <c15:spPr xmlns:c15="http://schemas.microsoft.com/office/drawing/2012/chart">
                    <a:solidFill>
                      <a:srgbClr val="008B39">
                        <a:alpha val="60000"/>
                      </a:srgbClr>
                    </a:solidFill>
                    <a:ln>
                      <a:noFill/>
                    </a:ln>
                    <a:effectLst/>
                  </c15:spPr>
                  <c15:invertIfNegative val="0"/>
                  <c15:bubble3D val="0"/>
                </c15:categoryFilterException>
                <c15:categoryFilterException>
                  <c15:sqref>A03b!$D$136</c15:sqref>
                  <c15:spPr xmlns:c15="http://schemas.microsoft.com/office/drawing/2012/chart">
                    <a:solidFill>
                      <a:srgbClr val="008B39">
                        <a:alpha val="60000"/>
                      </a:srgbClr>
                    </a:solidFill>
                    <a:ln>
                      <a:noFill/>
                    </a:ln>
                    <a:effectLst/>
                  </c15:spPr>
                  <c15:invertIfNegative val="0"/>
                  <c15:bubble3D val="0"/>
                </c15:categoryFilterException>
                <c15:categoryFilterException>
                  <c15:sqref>A03b!$D$138</c15:sqref>
                  <c15:spPr xmlns:c15="http://schemas.microsoft.com/office/drawing/2012/chart">
                    <a:solidFill>
                      <a:srgbClr val="008B39">
                        <a:alpha val="60000"/>
                      </a:srgbClr>
                    </a:solidFill>
                    <a:ln>
                      <a:noFill/>
                    </a:ln>
                    <a:effectLst/>
                  </c15:spPr>
                  <c15:invertIfNegative val="0"/>
                  <c15:bubble3D val="0"/>
                </c15:categoryFilterException>
                <c15:categoryFilterException>
                  <c15:sqref>A03b!$D$140</c15:sqref>
                  <c15:spPr xmlns:c15="http://schemas.microsoft.com/office/drawing/2012/chart">
                    <a:solidFill>
                      <a:srgbClr val="008B39">
                        <a:alpha val="60000"/>
                      </a:srgbClr>
                    </a:solidFill>
                    <a:ln>
                      <a:noFill/>
                    </a:ln>
                    <a:effectLst/>
                  </c15:spPr>
                  <c15:invertIfNegative val="0"/>
                  <c15:bubble3D val="0"/>
                </c15:categoryFilterException>
                <c15:categoryFilterException>
                  <c15:sqref>A03b!$D$142</c15:sqref>
                  <c15:spPr xmlns:c15="http://schemas.microsoft.com/office/drawing/2012/chart">
                    <a:solidFill>
                      <a:srgbClr val="008B39">
                        <a:alpha val="60000"/>
                      </a:srgbClr>
                    </a:solidFill>
                    <a:ln>
                      <a:noFill/>
                    </a:ln>
                    <a:effectLst/>
                  </c15:spPr>
                  <c15:invertIfNegative val="0"/>
                  <c15:bubble3D val="0"/>
                </c15:categoryFilterException>
                <c15:categoryFilterException>
                  <c15:sqref>A03b!$D$144</c15:sqref>
                  <c15:spPr xmlns:c15="http://schemas.microsoft.com/office/drawing/2012/chart">
                    <a:solidFill>
                      <a:srgbClr val="008B39">
                        <a:alpha val="60000"/>
                      </a:srgbClr>
                    </a:solidFill>
                    <a:ln>
                      <a:noFill/>
                    </a:ln>
                    <a:effectLst/>
                  </c15:spPr>
                  <c15:invertIfNegative val="0"/>
                  <c15:bubble3D val="0"/>
                </c15:categoryFilterException>
                <c15:categoryFilterException>
                  <c15:sqref>A03b!$D$146</c15:sqref>
                  <c15:spPr xmlns:c15="http://schemas.microsoft.com/office/drawing/2012/chart">
                    <a:solidFill>
                      <a:srgbClr val="008B39">
                        <a:alpha val="60000"/>
                      </a:srgbClr>
                    </a:solidFill>
                    <a:ln>
                      <a:noFill/>
                    </a:ln>
                    <a:effectLst/>
                  </c15:spPr>
                  <c15:invertIfNegative val="0"/>
                  <c15:bubble3D val="0"/>
                </c15:categoryFilterException>
                <c15:categoryFilterException>
                  <c15:sqref>A03b!$D$151</c15:sqref>
                  <c15:spPr xmlns:c15="http://schemas.microsoft.com/office/drawing/2012/chart">
                    <a:solidFill>
                      <a:srgbClr val="008B39">
                        <a:alpha val="60000"/>
                      </a:srgbClr>
                    </a:solidFill>
                    <a:ln>
                      <a:noFill/>
                    </a:ln>
                    <a:effectLst/>
                  </c15:spPr>
                  <c15:invertIfNegative val="0"/>
                  <c15:bubble3D val="0"/>
                </c15:categoryFilterException>
                <c15:categoryFilterException>
                  <c15:sqref>A03b!$D$153</c15:sqref>
                  <c15:spPr xmlns:c15="http://schemas.microsoft.com/office/drawing/2012/chart">
                    <a:solidFill>
                      <a:srgbClr val="008B39">
                        <a:alpha val="60000"/>
                      </a:srgbClr>
                    </a:solidFill>
                    <a:ln>
                      <a:noFill/>
                    </a:ln>
                    <a:effectLst/>
                  </c15:spPr>
                  <c15:invertIfNegative val="0"/>
                  <c15:bubble3D val="0"/>
                </c15:categoryFilterException>
                <c15:categoryFilterException>
                  <c15:sqref>A03b!$D$155</c15:sqref>
                  <c15:spPr xmlns:c15="http://schemas.microsoft.com/office/drawing/2012/chart">
                    <a:solidFill>
                      <a:srgbClr val="008B39">
                        <a:alpha val="60000"/>
                      </a:srgbClr>
                    </a:solidFill>
                    <a:ln>
                      <a:noFill/>
                    </a:ln>
                    <a:effectLst/>
                  </c15:spPr>
                  <c15:invertIfNegative val="0"/>
                  <c15:bubble3D val="0"/>
                </c15:categoryFilterException>
                <c15:categoryFilterException>
                  <c15:sqref>A03b!$D$157</c15:sqref>
                  <c15:spPr xmlns:c15="http://schemas.microsoft.com/office/drawing/2012/chart">
                    <a:solidFill>
                      <a:srgbClr val="008B39">
                        <a:alpha val="60000"/>
                      </a:srgbClr>
                    </a:solidFill>
                    <a:ln>
                      <a:noFill/>
                    </a:ln>
                    <a:effectLst/>
                  </c15:spPr>
                  <c15:invertIfNegative val="0"/>
                  <c15:bubble3D val="0"/>
                </c15:categoryFilterException>
                <c15:categoryFilterException>
                  <c15:sqref>A03b!$D$159</c15:sqref>
                  <c15:spPr xmlns:c15="http://schemas.microsoft.com/office/drawing/2012/chart">
                    <a:solidFill>
                      <a:srgbClr val="008B39">
                        <a:alpha val="60000"/>
                      </a:srgbClr>
                    </a:solidFill>
                    <a:ln>
                      <a:noFill/>
                    </a:ln>
                    <a:effectLst/>
                  </c15:spPr>
                  <c15:invertIfNegative val="0"/>
                  <c15:bubble3D val="0"/>
                </c15:categoryFilterException>
                <c15:categoryFilterException>
                  <c15:sqref>A03b!$D$161</c15:sqref>
                  <c15:spPr xmlns:c15="http://schemas.microsoft.com/office/drawing/2012/chart">
                    <a:solidFill>
                      <a:srgbClr val="008B39">
                        <a:alpha val="60000"/>
                      </a:srgbClr>
                    </a:solidFill>
                    <a:ln>
                      <a:noFill/>
                    </a:ln>
                    <a:effectLst/>
                  </c15:spPr>
                  <c15:invertIfNegative val="0"/>
                  <c15:bubble3D val="0"/>
                </c15:categoryFilterException>
                <c15:categoryFilterException>
                  <c15:sqref>A03b!$D$163</c15:sqref>
                  <c15:spPr xmlns:c15="http://schemas.microsoft.com/office/drawing/2012/chart">
                    <a:solidFill>
                      <a:srgbClr val="008B39">
                        <a:alpha val="60000"/>
                      </a:srgbClr>
                    </a:solidFill>
                    <a:ln>
                      <a:noFill/>
                    </a:ln>
                    <a:effectLst/>
                  </c15:spPr>
                  <c15:invertIfNegative val="0"/>
                  <c15:bubble3D val="0"/>
                </c15:categoryFilterException>
                <c15:categoryFilterException>
                  <c15:sqref>A03b!$D$165</c15:sqref>
                  <c15:spPr xmlns:c15="http://schemas.microsoft.com/office/drawing/2012/chart">
                    <a:solidFill>
                      <a:srgbClr val="008B39">
                        <a:alpha val="60000"/>
                      </a:srgbClr>
                    </a:solidFill>
                    <a:ln>
                      <a:noFill/>
                    </a:ln>
                    <a:effectLst/>
                  </c15:spPr>
                  <c15:invertIfNegative val="0"/>
                  <c15:bubble3D val="0"/>
                </c15:categoryFilterException>
                <c15:categoryFilterException>
                  <c15:sqref>A03b!$D$167</c15:sqref>
                  <c15:spPr xmlns:c15="http://schemas.microsoft.com/office/drawing/2012/chart">
                    <a:solidFill>
                      <a:srgbClr val="008B39">
                        <a:alpha val="60000"/>
                      </a:srgbClr>
                    </a:solidFill>
                    <a:ln>
                      <a:noFill/>
                    </a:ln>
                    <a:effectLst/>
                  </c15:spPr>
                  <c15:invertIfNegative val="0"/>
                  <c15:bubble3D val="0"/>
                </c15:categoryFilterException>
                <c15:categoryFilterException>
                  <c15:sqref>A03b!$D$169</c15:sqref>
                  <c15:spPr xmlns:c15="http://schemas.microsoft.com/office/drawing/2012/chart">
                    <a:solidFill>
                      <a:srgbClr val="008B39">
                        <a:alpha val="60000"/>
                      </a:srgbClr>
                    </a:solidFill>
                    <a:ln>
                      <a:noFill/>
                    </a:ln>
                    <a:effectLst/>
                  </c15:spPr>
                  <c15:invertIfNegative val="0"/>
                  <c15:bubble3D val="0"/>
                </c15:categoryFilterException>
                <c15:categoryFilterException>
                  <c15:sqref>A03b!$D$171</c15:sqref>
                  <c15:spPr xmlns:c15="http://schemas.microsoft.com/office/drawing/2012/chart">
                    <a:solidFill>
                      <a:srgbClr val="008B39">
                        <a:alpha val="60000"/>
                      </a:srgbClr>
                    </a:solidFill>
                    <a:ln>
                      <a:noFill/>
                    </a:ln>
                    <a:effectLst/>
                  </c15:spPr>
                  <c15:invertIfNegative val="0"/>
                  <c15:bubble3D val="0"/>
                </c15:categoryFilterException>
                <c15:categoryFilterException>
                  <c15:sqref>A03b!$D$173</c15:sqref>
                  <c15:spPr xmlns:c15="http://schemas.microsoft.com/office/drawing/2012/chart">
                    <a:solidFill>
                      <a:srgbClr val="008B39">
                        <a:alpha val="60000"/>
                      </a:srgbClr>
                    </a:solidFill>
                    <a:ln>
                      <a:noFill/>
                    </a:ln>
                    <a:effectLst/>
                  </c15:spPr>
                  <c15:invertIfNegative val="0"/>
                  <c15:bubble3D val="0"/>
                </c15:categoryFilterException>
                <c15:categoryFilterException>
                  <c15:sqref>A03b!$D$175</c15:sqref>
                  <c15:spPr xmlns:c15="http://schemas.microsoft.com/office/drawing/2012/chart">
                    <a:solidFill>
                      <a:srgbClr val="008B39">
                        <a:alpha val="60000"/>
                      </a:srgbClr>
                    </a:solidFill>
                    <a:ln>
                      <a:noFill/>
                    </a:ln>
                    <a:effectLst/>
                  </c15:spPr>
                  <c15:invertIfNegative val="0"/>
                  <c15:bubble3D val="0"/>
                </c15:categoryFilterException>
                <c15:categoryFilterException>
                  <c15:sqref>A03b!$D$177</c15:sqref>
                  <c15:spPr xmlns:c15="http://schemas.microsoft.com/office/drawing/2012/chart">
                    <a:solidFill>
                      <a:srgbClr val="008B39">
                        <a:alpha val="60000"/>
                      </a:srgbClr>
                    </a:solidFill>
                    <a:ln>
                      <a:noFill/>
                    </a:ln>
                    <a:effectLst/>
                  </c15:spPr>
                  <c15:invertIfNegative val="0"/>
                  <c15:bubble3D val="0"/>
                </c15:categoryFilterException>
                <c15:categoryFilterException>
                  <c15:sqref>A03b!$D$179</c15:sqref>
                  <c15:spPr xmlns:c15="http://schemas.microsoft.com/office/drawing/2012/chart">
                    <a:solidFill>
                      <a:srgbClr val="008B39">
                        <a:alpha val="60000"/>
                      </a:srgbClr>
                    </a:solidFill>
                    <a:ln>
                      <a:noFill/>
                    </a:ln>
                    <a:effectLst/>
                  </c15:spPr>
                  <c15:invertIfNegative val="0"/>
                  <c15:bubble3D val="0"/>
                </c15:categoryFilterException>
                <c15:categoryFilterException>
                  <c15:sqref>A03b!$D$181</c15:sqref>
                  <c15:spPr xmlns:c15="http://schemas.microsoft.com/office/drawing/2012/chart">
                    <a:solidFill>
                      <a:srgbClr val="008B39">
                        <a:alpha val="60000"/>
                      </a:srgbClr>
                    </a:solidFill>
                    <a:ln>
                      <a:noFill/>
                    </a:ln>
                    <a:effectLst/>
                  </c15:spPr>
                  <c15:invertIfNegative val="0"/>
                  <c15:bubble3D val="0"/>
                </c15:categoryFilterException>
                <c15:categoryFilterException>
                  <c15:sqref>A03b!$D$183</c15:sqref>
                  <c15:spPr xmlns:c15="http://schemas.microsoft.com/office/drawing/2012/chart">
                    <a:solidFill>
                      <a:srgbClr val="008B39">
                        <a:alpha val="60000"/>
                      </a:srgbClr>
                    </a:solidFill>
                    <a:ln>
                      <a:noFill/>
                    </a:ln>
                    <a:effectLst/>
                  </c15:spPr>
                  <c15:invertIfNegative val="0"/>
                  <c15:bubble3D val="0"/>
                </c15:categoryFilterException>
                <c15:categoryFilterException>
                  <c15:sqref>A03b!$D$188</c15:sqref>
                  <c15:spPr xmlns:c15="http://schemas.microsoft.com/office/drawing/2012/chart">
                    <a:solidFill>
                      <a:srgbClr val="008B39">
                        <a:alpha val="60000"/>
                      </a:srgbClr>
                    </a:solidFill>
                    <a:ln>
                      <a:noFill/>
                    </a:ln>
                    <a:effectLst/>
                  </c15:spPr>
                  <c15:invertIfNegative val="0"/>
                  <c15:bubble3D val="0"/>
                </c15:categoryFilterException>
                <c15:categoryFilterException>
                  <c15:sqref>A03b!$D$190</c15:sqref>
                  <c15:spPr xmlns:c15="http://schemas.microsoft.com/office/drawing/2012/chart">
                    <a:solidFill>
                      <a:srgbClr val="008B39">
                        <a:alpha val="60000"/>
                      </a:srgbClr>
                    </a:solidFill>
                    <a:ln>
                      <a:noFill/>
                    </a:ln>
                    <a:effectLst/>
                  </c15:spPr>
                  <c15:invertIfNegative val="0"/>
                  <c15:bubble3D val="0"/>
                </c15:categoryFilterException>
                <c15:categoryFilterException>
                  <c15:sqref>A03b!$D$192</c15:sqref>
                  <c15:spPr xmlns:c15="http://schemas.microsoft.com/office/drawing/2012/chart">
                    <a:solidFill>
                      <a:srgbClr val="008B39">
                        <a:alpha val="60000"/>
                      </a:srgbClr>
                    </a:solidFill>
                    <a:ln>
                      <a:noFill/>
                    </a:ln>
                    <a:effectLst/>
                  </c15:spPr>
                  <c15:invertIfNegative val="0"/>
                  <c15:bubble3D val="0"/>
                </c15:categoryFilterException>
                <c15:categoryFilterException>
                  <c15:sqref>A03b!$D$194</c15:sqref>
                  <c15:spPr xmlns:c15="http://schemas.microsoft.com/office/drawing/2012/chart">
                    <a:solidFill>
                      <a:srgbClr val="008B39">
                        <a:alpha val="60000"/>
                      </a:srgbClr>
                    </a:solidFill>
                    <a:ln>
                      <a:noFill/>
                    </a:ln>
                    <a:effectLst/>
                  </c15:spPr>
                  <c15:invertIfNegative val="0"/>
                  <c15:bubble3D val="0"/>
                </c15:categoryFilterException>
                <c15:categoryFilterException>
                  <c15:sqref>A03b!$D$196</c15:sqref>
                  <c15:spPr xmlns:c15="http://schemas.microsoft.com/office/drawing/2012/chart">
                    <a:solidFill>
                      <a:srgbClr val="008B39">
                        <a:alpha val="60000"/>
                      </a:srgbClr>
                    </a:solidFill>
                    <a:ln>
                      <a:noFill/>
                    </a:ln>
                    <a:effectLst/>
                  </c15:spPr>
                  <c15:invertIfNegative val="0"/>
                  <c15:bubble3D val="0"/>
                </c15:categoryFilterException>
                <c15:categoryFilterException>
                  <c15:sqref>A03b!$D$198</c15:sqref>
                  <c15:spPr xmlns:c15="http://schemas.microsoft.com/office/drawing/2012/chart">
                    <a:solidFill>
                      <a:srgbClr val="008B39">
                        <a:alpha val="60000"/>
                      </a:srgbClr>
                    </a:solidFill>
                    <a:ln>
                      <a:noFill/>
                    </a:ln>
                    <a:effectLst/>
                  </c15:spPr>
                  <c15:invertIfNegative val="0"/>
                  <c15:bubble3D val="0"/>
                </c15:categoryFilterException>
                <c15:categoryFilterException>
                  <c15:sqref>A03b!$D$200</c15:sqref>
                  <c15:spPr xmlns:c15="http://schemas.microsoft.com/office/drawing/2012/chart">
                    <a:solidFill>
                      <a:srgbClr val="008B39">
                        <a:alpha val="60000"/>
                      </a:srgbClr>
                    </a:solidFill>
                    <a:ln>
                      <a:noFill/>
                    </a:ln>
                    <a:effectLst/>
                  </c15:spPr>
                  <c15:invertIfNegative val="0"/>
                  <c15:bubble3D val="0"/>
                </c15:categoryFilterException>
                <c15:categoryFilterException>
                  <c15:sqref>A03b!$D$202</c15:sqref>
                  <c15:spPr xmlns:c15="http://schemas.microsoft.com/office/drawing/2012/chart">
                    <a:solidFill>
                      <a:srgbClr val="008B39">
                        <a:alpha val="60000"/>
                      </a:srgbClr>
                    </a:solidFill>
                    <a:ln>
                      <a:noFill/>
                    </a:ln>
                    <a:effectLst/>
                  </c15:spPr>
                  <c15:invertIfNegative val="0"/>
                  <c15:bubble3D val="0"/>
                </c15:categoryFilterException>
                <c15:categoryFilterException>
                  <c15:sqref>A03b!$D$204</c15:sqref>
                  <c15:spPr xmlns:c15="http://schemas.microsoft.com/office/drawing/2012/chart">
                    <a:solidFill>
                      <a:srgbClr val="008B39">
                        <a:alpha val="60000"/>
                      </a:srgbClr>
                    </a:solidFill>
                    <a:ln>
                      <a:noFill/>
                    </a:ln>
                    <a:effectLst/>
                  </c15:spPr>
                  <c15:invertIfNegative val="0"/>
                  <c15:bubble3D val="0"/>
                </c15:categoryFilterException>
                <c15:categoryFilterException>
                  <c15:sqref>A03b!$D$207</c15:sqref>
                  <c15:spPr xmlns:c15="http://schemas.microsoft.com/office/drawing/2012/chart">
                    <a:solidFill>
                      <a:srgbClr val="008B39">
                        <a:alpha val="60000"/>
                      </a:srgbClr>
                    </a:solidFill>
                    <a:ln>
                      <a:noFill/>
                    </a:ln>
                    <a:effectLst/>
                  </c15:spPr>
                  <c15:invertIfNegative val="0"/>
                  <c15:bubble3D val="0"/>
                </c15:categoryFilterException>
                <c15:categoryFilterException>
                  <c15:sqref>A03b!$D$209</c15:sqref>
                  <c15:spPr xmlns:c15="http://schemas.microsoft.com/office/drawing/2012/chart">
                    <a:solidFill>
                      <a:srgbClr val="008B39">
                        <a:alpha val="60000"/>
                      </a:srgbClr>
                    </a:solidFill>
                    <a:ln>
                      <a:noFill/>
                    </a:ln>
                    <a:effectLst/>
                  </c15:spPr>
                  <c15:invertIfNegative val="0"/>
                  <c15:bubble3D val="0"/>
                </c15:categoryFilterException>
              </c15:categoryFilterExceptions>
            </c:ext>
            <c:ext xmlns:c16="http://schemas.microsoft.com/office/drawing/2014/chart" uri="{C3380CC4-5D6E-409C-BE32-E72D297353CC}">
              <c16:uniqueId val="{00000060-B60F-428C-81F7-824FD4E5A1E1}"/>
            </c:ext>
          </c:extLst>
        </c:ser>
        <c:ser>
          <c:idx val="1"/>
          <c:order val="1"/>
          <c:tx>
            <c:strRef>
              <c:f>A03b!$E$118</c:f>
              <c:strCache>
                <c:ptCount val="1"/>
                <c:pt idx="0">
                  <c:v>Ja, en gång</c:v>
                </c:pt>
              </c:strCache>
            </c:strRef>
          </c:tx>
          <c:spPr>
            <a:solidFill>
              <a:srgbClr val="FFCC66"/>
            </a:solidFill>
            <a:ln>
              <a:noFill/>
            </a:ln>
            <a:effectLst/>
          </c:spPr>
          <c:invertIfNegative val="0"/>
          <c:dPt>
            <c:idx val="1"/>
            <c:invertIfNegative val="0"/>
            <c:bubble3D val="0"/>
            <c:spPr>
              <a:solidFill>
                <a:srgbClr val="FFCC66">
                  <a:alpha val="60000"/>
                </a:srgbClr>
              </a:solidFill>
              <a:ln>
                <a:noFill/>
              </a:ln>
              <a:effectLst/>
            </c:spPr>
            <c:extLst>
              <c:ext xmlns:c16="http://schemas.microsoft.com/office/drawing/2014/chart" uri="{C3380CC4-5D6E-409C-BE32-E72D297353CC}">
                <c16:uniqueId val="{0000007E-B60F-428C-81F7-824FD4E5A1E1}"/>
              </c:ext>
            </c:extLst>
          </c:dPt>
          <c:dPt>
            <c:idx val="4"/>
            <c:invertIfNegative val="0"/>
            <c:bubble3D val="0"/>
            <c:spPr>
              <a:solidFill>
                <a:srgbClr val="FFCC66">
                  <a:alpha val="60000"/>
                </a:srgbClr>
              </a:solidFill>
              <a:ln>
                <a:noFill/>
              </a:ln>
              <a:effectLst/>
            </c:spPr>
            <c:extLst>
              <c:ext xmlns:c16="http://schemas.microsoft.com/office/drawing/2014/chart" uri="{C3380CC4-5D6E-409C-BE32-E72D297353CC}">
                <c16:uniqueId val="{000000A2-B60F-428C-81F7-824FD4E5A1E1}"/>
              </c:ext>
            </c:extLst>
          </c:dPt>
          <c:dPt>
            <c:idx val="7"/>
            <c:invertIfNegative val="0"/>
            <c:bubble3D val="0"/>
            <c:spPr>
              <a:solidFill>
                <a:srgbClr val="FFCC66">
                  <a:alpha val="60000"/>
                </a:srgbClr>
              </a:solidFill>
              <a:ln>
                <a:noFill/>
              </a:ln>
              <a:effectLst/>
            </c:spPr>
            <c:extLst>
              <c:ext xmlns:c16="http://schemas.microsoft.com/office/drawing/2014/chart" uri="{C3380CC4-5D6E-409C-BE32-E72D297353CC}">
                <c16:uniqueId val="{000000BA-B60F-428C-81F7-824FD4E5A1E1}"/>
              </c:ext>
            </c:extLst>
          </c:dPt>
          <c:dPt>
            <c:idx val="10"/>
            <c:invertIfNegative val="0"/>
            <c:bubble3D val="0"/>
            <c:spPr>
              <a:solidFill>
                <a:srgbClr val="FFCC66">
                  <a:alpha val="60000"/>
                </a:srgbClr>
              </a:solidFill>
              <a:ln>
                <a:noFill/>
              </a:ln>
              <a:effectLst/>
            </c:spPr>
            <c:extLst>
              <c:ext xmlns:c16="http://schemas.microsoft.com/office/drawing/2014/chart" uri="{C3380CC4-5D6E-409C-BE32-E72D297353CC}">
                <c16:uniqueId val="{000000BC-B60F-428C-81F7-824FD4E5A1E1}"/>
              </c:ext>
            </c:extLst>
          </c:dPt>
          <c:dPt>
            <c:idx val="12"/>
            <c:invertIfNegative val="0"/>
            <c:bubble3D val="0"/>
            <c:spPr>
              <a:solidFill>
                <a:srgbClr val="FFCC66">
                  <a:alpha val="60000"/>
                </a:srgbClr>
              </a:solidFill>
              <a:ln>
                <a:noFill/>
              </a:ln>
              <a:effectLst/>
            </c:spPr>
            <c:extLst>
              <c:ext xmlns:c16="http://schemas.microsoft.com/office/drawing/2014/chart" uri="{C3380CC4-5D6E-409C-BE32-E72D297353CC}">
                <c16:uniqueId val="{000000BE-B60F-428C-81F7-824FD4E5A1E1}"/>
              </c:ext>
            </c:extLst>
          </c:dPt>
          <c:dPt>
            <c:idx val="14"/>
            <c:invertIfNegative val="0"/>
            <c:bubble3D val="0"/>
            <c:spPr>
              <a:solidFill>
                <a:srgbClr val="FFCC66">
                  <a:alpha val="60000"/>
                </a:srgbClr>
              </a:solidFill>
              <a:ln>
                <a:noFill/>
              </a:ln>
              <a:effectLst/>
            </c:spPr>
            <c:extLst>
              <c:ext xmlns:c16="http://schemas.microsoft.com/office/drawing/2014/chart" uri="{C3380CC4-5D6E-409C-BE32-E72D297353CC}">
                <c16:uniqueId val="{000000C0-B60F-428C-81F7-824FD4E5A1E1}"/>
              </c:ext>
            </c:extLst>
          </c:dPt>
          <c:dLbls>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xmlns:c15="http://schemas.microsoft.com/office/drawing/2012/chart" uri="{02D57815-91ED-43cb-92C2-25804820EDAC}">
                  <c15:fullRef>
                    <c15:sqref>A03b!$A$119:$C$218</c15:sqref>
                  </c15:fullRef>
                </c:ext>
              </c:extLst>
              <c:f>(A03b!$A$147:$C$149,A03b!$A$184:$C$186,A03b!$A$210:$C$218)</c:f>
              <c:multiLvlStrCache>
                <c:ptCount val="15"/>
                <c:lvl>
                  <c:pt idx="0">
                    <c:v>2026</c:v>
                  </c:pt>
                  <c:pt idx="1">
                    <c:v>2023</c:v>
                  </c:pt>
                  <c:pt idx="3">
                    <c:v>2026</c:v>
                  </c:pt>
                  <c:pt idx="4">
                    <c:v>2023</c:v>
                  </c:pt>
                  <c:pt idx="6">
                    <c:v>2026</c:v>
                  </c:pt>
                  <c:pt idx="7">
                    <c:v>2023</c:v>
                  </c:pt>
                  <c:pt idx="9">
                    <c:v>2026</c:v>
                  </c:pt>
                  <c:pt idx="10">
                    <c:v>2023</c:v>
                  </c:pt>
                  <c:pt idx="11">
                    <c:v>2026</c:v>
                  </c:pt>
                  <c:pt idx="12">
                    <c:v>2023</c:v>
                  </c:pt>
                  <c:pt idx="13">
                    <c:v>2026</c:v>
                  </c:pt>
                  <c:pt idx="14">
                    <c:v>2023</c:v>
                  </c:pt>
                </c:lvl>
                <c:lvl>
                  <c:pt idx="0">
                    <c:v>Totalt</c:v>
                  </c:pt>
                  <c:pt idx="3">
                    <c:v>Totalt</c:v>
                  </c:pt>
                  <c:pt idx="6">
                    <c:v>Totalt</c:v>
                  </c:pt>
                  <c:pt idx="9">
                    <c:v>Tjejer</c:v>
                  </c:pt>
                  <c:pt idx="11">
                    <c:v>Killar</c:v>
                  </c:pt>
                  <c:pt idx="13">
                    <c:v>Totalt</c:v>
                  </c:pt>
                </c:lvl>
                <c:lvl>
                  <c:pt idx="2">
                    <c:v> </c:v>
                  </c:pt>
                  <c:pt idx="5">
                    <c:v> </c:v>
                  </c:pt>
                  <c:pt idx="8">
                    <c:v> </c:v>
                  </c:pt>
                  <c:pt idx="9">
                    <c:v>Örebro län</c:v>
                  </c:pt>
                </c:lvl>
              </c:multiLvlStrCache>
            </c:multiLvlStrRef>
          </c:cat>
          <c:val>
            <c:numRef>
              <c:extLst>
                <c:ext xmlns:c15="http://schemas.microsoft.com/office/drawing/2012/chart" uri="{02D57815-91ED-43cb-92C2-25804820EDAC}">
                  <c15:fullRef>
                    <c15:sqref>A03b!$E$119:$E$218</c15:sqref>
                  </c15:fullRef>
                </c:ext>
              </c:extLst>
              <c:f>(A03b!$E$147:$E$149,A03b!$E$184:$E$186,A03b!$E$210:$E$218)</c:f>
              <c:numCache>
                <c:formatCode>0;;;</c:formatCode>
                <c:ptCount val="15"/>
                <c:pt idx="0">
                  <c:v>0</c:v>
                </c:pt>
                <c:pt idx="1">
                  <c:v>0</c:v>
                </c:pt>
                <c:pt idx="3">
                  <c:v>4.615384615384615</c:v>
                </c:pt>
                <c:pt idx="4">
                  <c:v>13.953488372093023</c:v>
                </c:pt>
                <c:pt idx="6">
                  <c:v>3.5874439461883409</c:v>
                </c:pt>
                <c:pt idx="7">
                  <c:v>9.3333333333333339</c:v>
                </c:pt>
                <c:pt idx="9">
                  <c:v>2.0547945205479454</c:v>
                </c:pt>
                <c:pt idx="10">
                  <c:v>12.222222222222221</c:v>
                </c:pt>
                <c:pt idx="11">
                  <c:v>4.7846889952153111</c:v>
                </c:pt>
                <c:pt idx="12">
                  <c:v>8.6092715231788084</c:v>
                </c:pt>
                <c:pt idx="13">
                  <c:v>3.5135135135135136</c:v>
                </c:pt>
                <c:pt idx="14">
                  <c:v>10.465116279069768</c:v>
                </c:pt>
              </c:numCache>
            </c:numRef>
          </c:val>
          <c:extLst>
            <c:ext xmlns:c15="http://schemas.microsoft.com/office/drawing/2012/chart" uri="{02D57815-91ED-43cb-92C2-25804820EDAC}">
              <c15:categoryFilterExceptions>
                <c15:categoryFilterException>
                  <c15:sqref>A03b!$E$120</c15:sqref>
                  <c15:spPr xmlns:c15="http://schemas.microsoft.com/office/drawing/2012/chart">
                    <a:solidFill>
                      <a:srgbClr val="FFCC66">
                        <a:alpha val="60000"/>
                      </a:srgbClr>
                    </a:solidFill>
                    <a:ln>
                      <a:noFill/>
                    </a:ln>
                    <a:effectLst/>
                  </c15:spPr>
                  <c15:invertIfNegative val="0"/>
                  <c15:bubble3D val="0"/>
                </c15:categoryFilterException>
                <c15:categoryFilterException>
                  <c15:sqref>A03b!$E$122</c15:sqref>
                  <c15:spPr xmlns:c15="http://schemas.microsoft.com/office/drawing/2012/chart">
                    <a:solidFill>
                      <a:srgbClr val="FFCC66">
                        <a:alpha val="60000"/>
                      </a:srgbClr>
                    </a:solidFill>
                    <a:ln>
                      <a:noFill/>
                    </a:ln>
                    <a:effectLst/>
                  </c15:spPr>
                  <c15:invertIfNegative val="0"/>
                  <c15:bubble3D val="0"/>
                </c15:categoryFilterException>
                <c15:categoryFilterException>
                  <c15:sqref>A03b!$E$124</c15:sqref>
                  <c15:spPr xmlns:c15="http://schemas.microsoft.com/office/drawing/2012/chart">
                    <a:solidFill>
                      <a:srgbClr val="FFCC66">
                        <a:alpha val="60000"/>
                      </a:srgbClr>
                    </a:solidFill>
                    <a:ln>
                      <a:noFill/>
                    </a:ln>
                    <a:effectLst/>
                  </c15:spPr>
                  <c15:invertIfNegative val="0"/>
                  <c15:bubble3D val="0"/>
                </c15:categoryFilterException>
                <c15:categoryFilterException>
                  <c15:sqref>A03b!$E$126</c15:sqref>
                  <c15:spPr xmlns:c15="http://schemas.microsoft.com/office/drawing/2012/chart">
                    <a:solidFill>
                      <a:srgbClr val="FFCC66">
                        <a:alpha val="60000"/>
                      </a:srgbClr>
                    </a:solidFill>
                    <a:ln>
                      <a:noFill/>
                    </a:ln>
                    <a:effectLst/>
                  </c15:spPr>
                  <c15:invertIfNegative val="0"/>
                  <c15:bubble3D val="0"/>
                </c15:categoryFilterException>
                <c15:categoryFilterException>
                  <c15:sqref>A03b!$E$128</c15:sqref>
                  <c15:spPr xmlns:c15="http://schemas.microsoft.com/office/drawing/2012/chart">
                    <a:solidFill>
                      <a:srgbClr val="FFCC66">
                        <a:alpha val="60000"/>
                      </a:srgbClr>
                    </a:solidFill>
                    <a:ln>
                      <a:noFill/>
                    </a:ln>
                    <a:effectLst/>
                  </c15:spPr>
                  <c15:invertIfNegative val="0"/>
                  <c15:bubble3D val="0"/>
                </c15:categoryFilterException>
                <c15:categoryFilterException>
                  <c15:sqref>A03b!$E$130</c15:sqref>
                  <c15:spPr xmlns:c15="http://schemas.microsoft.com/office/drawing/2012/chart">
                    <a:solidFill>
                      <a:srgbClr val="FFCC66">
                        <a:alpha val="60000"/>
                      </a:srgbClr>
                    </a:solidFill>
                    <a:ln>
                      <a:noFill/>
                    </a:ln>
                    <a:effectLst/>
                  </c15:spPr>
                  <c15:invertIfNegative val="0"/>
                  <c15:bubble3D val="0"/>
                </c15:categoryFilterException>
                <c15:categoryFilterException>
                  <c15:sqref>A03b!$E$132</c15:sqref>
                  <c15:spPr xmlns:c15="http://schemas.microsoft.com/office/drawing/2012/chart">
                    <a:solidFill>
                      <a:srgbClr val="FFCC66">
                        <a:alpha val="60000"/>
                      </a:srgbClr>
                    </a:solidFill>
                    <a:ln>
                      <a:noFill/>
                    </a:ln>
                    <a:effectLst/>
                  </c15:spPr>
                  <c15:invertIfNegative val="0"/>
                  <c15:bubble3D val="0"/>
                </c15:categoryFilterException>
                <c15:categoryFilterException>
                  <c15:sqref>A03b!$E$134</c15:sqref>
                  <c15:spPr xmlns:c15="http://schemas.microsoft.com/office/drawing/2012/chart">
                    <a:solidFill>
                      <a:srgbClr val="FFCC66">
                        <a:alpha val="60000"/>
                      </a:srgbClr>
                    </a:solidFill>
                    <a:ln>
                      <a:noFill/>
                    </a:ln>
                    <a:effectLst/>
                  </c15:spPr>
                  <c15:invertIfNegative val="0"/>
                  <c15:bubble3D val="0"/>
                </c15:categoryFilterException>
                <c15:categoryFilterException>
                  <c15:sqref>A03b!$E$136</c15:sqref>
                  <c15:spPr xmlns:c15="http://schemas.microsoft.com/office/drawing/2012/chart">
                    <a:solidFill>
                      <a:srgbClr val="FFCC66">
                        <a:alpha val="60000"/>
                      </a:srgbClr>
                    </a:solidFill>
                    <a:ln>
                      <a:noFill/>
                    </a:ln>
                    <a:effectLst/>
                  </c15:spPr>
                  <c15:invertIfNegative val="0"/>
                  <c15:bubble3D val="0"/>
                </c15:categoryFilterException>
                <c15:categoryFilterException>
                  <c15:sqref>A03b!$E$138</c15:sqref>
                  <c15:spPr xmlns:c15="http://schemas.microsoft.com/office/drawing/2012/chart">
                    <a:solidFill>
                      <a:srgbClr val="FFCC66">
                        <a:alpha val="60000"/>
                      </a:srgbClr>
                    </a:solidFill>
                    <a:ln>
                      <a:noFill/>
                    </a:ln>
                    <a:effectLst/>
                  </c15:spPr>
                  <c15:invertIfNegative val="0"/>
                  <c15:bubble3D val="0"/>
                </c15:categoryFilterException>
                <c15:categoryFilterException>
                  <c15:sqref>A03b!$E$140</c15:sqref>
                  <c15:spPr xmlns:c15="http://schemas.microsoft.com/office/drawing/2012/chart">
                    <a:solidFill>
                      <a:srgbClr val="FFCC66">
                        <a:alpha val="60000"/>
                      </a:srgbClr>
                    </a:solidFill>
                    <a:ln>
                      <a:noFill/>
                    </a:ln>
                    <a:effectLst/>
                  </c15:spPr>
                  <c15:invertIfNegative val="0"/>
                  <c15:bubble3D val="0"/>
                </c15:categoryFilterException>
                <c15:categoryFilterException>
                  <c15:sqref>A03b!$E$142</c15:sqref>
                  <c15:spPr xmlns:c15="http://schemas.microsoft.com/office/drawing/2012/chart">
                    <a:solidFill>
                      <a:srgbClr val="FFCC66">
                        <a:alpha val="60000"/>
                      </a:srgbClr>
                    </a:solidFill>
                    <a:ln>
                      <a:noFill/>
                    </a:ln>
                    <a:effectLst/>
                  </c15:spPr>
                  <c15:invertIfNegative val="0"/>
                  <c15:bubble3D val="0"/>
                </c15:categoryFilterException>
                <c15:categoryFilterException>
                  <c15:sqref>A03b!$E$144</c15:sqref>
                  <c15:spPr xmlns:c15="http://schemas.microsoft.com/office/drawing/2012/chart">
                    <a:solidFill>
                      <a:srgbClr val="FFCC66">
                        <a:alpha val="60000"/>
                      </a:srgbClr>
                    </a:solidFill>
                    <a:ln>
                      <a:noFill/>
                    </a:ln>
                    <a:effectLst/>
                  </c15:spPr>
                  <c15:invertIfNegative val="0"/>
                  <c15:bubble3D val="0"/>
                </c15:categoryFilterException>
                <c15:categoryFilterException>
                  <c15:sqref>A03b!$E$146</c15:sqref>
                  <c15:spPr xmlns:c15="http://schemas.microsoft.com/office/drawing/2012/chart">
                    <a:solidFill>
                      <a:srgbClr val="FFCC66">
                        <a:alpha val="60000"/>
                      </a:srgbClr>
                    </a:solidFill>
                    <a:ln>
                      <a:noFill/>
                    </a:ln>
                    <a:effectLst/>
                  </c15:spPr>
                  <c15:invertIfNegative val="0"/>
                  <c15:bubble3D val="0"/>
                </c15:categoryFilterException>
                <c15:categoryFilterException>
                  <c15:sqref>A03b!$E$151</c15:sqref>
                  <c15:spPr xmlns:c15="http://schemas.microsoft.com/office/drawing/2012/chart">
                    <a:solidFill>
                      <a:srgbClr val="FFCC66">
                        <a:alpha val="60000"/>
                      </a:srgbClr>
                    </a:solidFill>
                    <a:ln>
                      <a:noFill/>
                    </a:ln>
                    <a:effectLst/>
                  </c15:spPr>
                  <c15:invertIfNegative val="0"/>
                  <c15:bubble3D val="0"/>
                </c15:categoryFilterException>
                <c15:categoryFilterException>
                  <c15:sqref>A03b!$E$153</c15:sqref>
                  <c15:spPr xmlns:c15="http://schemas.microsoft.com/office/drawing/2012/chart">
                    <a:solidFill>
                      <a:srgbClr val="FFCC66">
                        <a:alpha val="60000"/>
                      </a:srgbClr>
                    </a:solidFill>
                    <a:ln>
                      <a:noFill/>
                    </a:ln>
                    <a:effectLst/>
                  </c15:spPr>
                  <c15:invertIfNegative val="0"/>
                  <c15:bubble3D val="0"/>
                </c15:categoryFilterException>
                <c15:categoryFilterException>
                  <c15:sqref>A03b!$E$155</c15:sqref>
                  <c15:spPr xmlns:c15="http://schemas.microsoft.com/office/drawing/2012/chart">
                    <a:solidFill>
                      <a:srgbClr val="FFCC66">
                        <a:alpha val="60000"/>
                      </a:srgbClr>
                    </a:solidFill>
                    <a:ln>
                      <a:noFill/>
                    </a:ln>
                    <a:effectLst/>
                  </c15:spPr>
                  <c15:invertIfNegative val="0"/>
                  <c15:bubble3D val="0"/>
                </c15:categoryFilterException>
                <c15:categoryFilterException>
                  <c15:sqref>A03b!$E$157</c15:sqref>
                  <c15:spPr xmlns:c15="http://schemas.microsoft.com/office/drawing/2012/chart">
                    <a:solidFill>
                      <a:srgbClr val="FFCC66">
                        <a:alpha val="60000"/>
                      </a:srgbClr>
                    </a:solidFill>
                    <a:ln>
                      <a:noFill/>
                    </a:ln>
                    <a:effectLst/>
                  </c15:spPr>
                  <c15:invertIfNegative val="0"/>
                  <c15:bubble3D val="0"/>
                </c15:categoryFilterException>
                <c15:categoryFilterException>
                  <c15:sqref>A03b!$E$159</c15:sqref>
                  <c15:spPr xmlns:c15="http://schemas.microsoft.com/office/drawing/2012/chart">
                    <a:solidFill>
                      <a:srgbClr val="FFCC66">
                        <a:alpha val="60000"/>
                      </a:srgbClr>
                    </a:solidFill>
                    <a:ln>
                      <a:noFill/>
                    </a:ln>
                    <a:effectLst/>
                  </c15:spPr>
                  <c15:invertIfNegative val="0"/>
                  <c15:bubble3D val="0"/>
                </c15:categoryFilterException>
                <c15:categoryFilterException>
                  <c15:sqref>A03b!$E$161</c15:sqref>
                  <c15:spPr xmlns:c15="http://schemas.microsoft.com/office/drawing/2012/chart">
                    <a:solidFill>
                      <a:srgbClr val="FFCC66">
                        <a:alpha val="60000"/>
                      </a:srgbClr>
                    </a:solidFill>
                    <a:ln>
                      <a:noFill/>
                    </a:ln>
                    <a:effectLst/>
                  </c15:spPr>
                  <c15:invertIfNegative val="0"/>
                  <c15:bubble3D val="0"/>
                </c15:categoryFilterException>
                <c15:categoryFilterException>
                  <c15:sqref>A03b!$E$163</c15:sqref>
                  <c15:spPr xmlns:c15="http://schemas.microsoft.com/office/drawing/2012/chart">
                    <a:solidFill>
                      <a:srgbClr val="FFCC66">
                        <a:alpha val="60000"/>
                      </a:srgbClr>
                    </a:solidFill>
                    <a:ln>
                      <a:noFill/>
                    </a:ln>
                    <a:effectLst/>
                  </c15:spPr>
                  <c15:invertIfNegative val="0"/>
                  <c15:bubble3D val="0"/>
                </c15:categoryFilterException>
                <c15:categoryFilterException>
                  <c15:sqref>A03b!$E$165</c15:sqref>
                  <c15:spPr xmlns:c15="http://schemas.microsoft.com/office/drawing/2012/chart">
                    <a:solidFill>
                      <a:srgbClr val="FFCC66">
                        <a:alpha val="60000"/>
                      </a:srgbClr>
                    </a:solidFill>
                    <a:ln>
                      <a:noFill/>
                    </a:ln>
                    <a:effectLst/>
                  </c15:spPr>
                  <c15:invertIfNegative val="0"/>
                  <c15:bubble3D val="0"/>
                </c15:categoryFilterException>
                <c15:categoryFilterException>
                  <c15:sqref>A03b!$E$167</c15:sqref>
                  <c15:spPr xmlns:c15="http://schemas.microsoft.com/office/drawing/2012/chart">
                    <a:solidFill>
                      <a:srgbClr val="FFCC66">
                        <a:alpha val="60000"/>
                      </a:srgbClr>
                    </a:solidFill>
                    <a:ln>
                      <a:noFill/>
                    </a:ln>
                    <a:effectLst/>
                  </c15:spPr>
                  <c15:invertIfNegative val="0"/>
                  <c15:bubble3D val="0"/>
                </c15:categoryFilterException>
                <c15:categoryFilterException>
                  <c15:sqref>A03b!$E$169</c15:sqref>
                  <c15:spPr xmlns:c15="http://schemas.microsoft.com/office/drawing/2012/chart">
                    <a:solidFill>
                      <a:srgbClr val="FFCC66">
                        <a:alpha val="60000"/>
                      </a:srgbClr>
                    </a:solidFill>
                    <a:ln>
                      <a:noFill/>
                    </a:ln>
                    <a:effectLst/>
                  </c15:spPr>
                  <c15:invertIfNegative val="0"/>
                  <c15:bubble3D val="0"/>
                </c15:categoryFilterException>
                <c15:categoryFilterException>
                  <c15:sqref>A03b!$E$171</c15:sqref>
                  <c15:spPr xmlns:c15="http://schemas.microsoft.com/office/drawing/2012/chart">
                    <a:solidFill>
                      <a:srgbClr val="FFCC66">
                        <a:alpha val="60000"/>
                      </a:srgbClr>
                    </a:solidFill>
                    <a:ln>
                      <a:noFill/>
                    </a:ln>
                    <a:effectLst/>
                  </c15:spPr>
                  <c15:invertIfNegative val="0"/>
                  <c15:bubble3D val="0"/>
                </c15:categoryFilterException>
                <c15:categoryFilterException>
                  <c15:sqref>A03b!$E$173</c15:sqref>
                  <c15:spPr xmlns:c15="http://schemas.microsoft.com/office/drawing/2012/chart">
                    <a:solidFill>
                      <a:srgbClr val="FFCC66">
                        <a:alpha val="60000"/>
                      </a:srgbClr>
                    </a:solidFill>
                    <a:ln>
                      <a:noFill/>
                    </a:ln>
                    <a:effectLst/>
                  </c15:spPr>
                  <c15:invertIfNegative val="0"/>
                  <c15:bubble3D val="0"/>
                </c15:categoryFilterException>
                <c15:categoryFilterException>
                  <c15:sqref>A03b!$E$175</c15:sqref>
                  <c15:spPr xmlns:c15="http://schemas.microsoft.com/office/drawing/2012/chart">
                    <a:solidFill>
                      <a:srgbClr val="FFCC66">
                        <a:alpha val="60000"/>
                      </a:srgbClr>
                    </a:solidFill>
                    <a:ln>
                      <a:noFill/>
                    </a:ln>
                    <a:effectLst/>
                  </c15:spPr>
                  <c15:invertIfNegative val="0"/>
                  <c15:bubble3D val="0"/>
                </c15:categoryFilterException>
                <c15:categoryFilterException>
                  <c15:sqref>A03b!$E$177</c15:sqref>
                  <c15:spPr xmlns:c15="http://schemas.microsoft.com/office/drawing/2012/chart">
                    <a:solidFill>
                      <a:srgbClr val="FFCC66">
                        <a:alpha val="60000"/>
                      </a:srgbClr>
                    </a:solidFill>
                    <a:ln>
                      <a:noFill/>
                    </a:ln>
                    <a:effectLst/>
                  </c15:spPr>
                  <c15:invertIfNegative val="0"/>
                  <c15:bubble3D val="0"/>
                </c15:categoryFilterException>
                <c15:categoryFilterException>
                  <c15:sqref>A03b!$E$179</c15:sqref>
                  <c15:spPr xmlns:c15="http://schemas.microsoft.com/office/drawing/2012/chart">
                    <a:solidFill>
                      <a:srgbClr val="FFCC66">
                        <a:alpha val="60000"/>
                      </a:srgbClr>
                    </a:solidFill>
                    <a:ln>
                      <a:noFill/>
                    </a:ln>
                    <a:effectLst/>
                  </c15:spPr>
                  <c15:invertIfNegative val="0"/>
                  <c15:bubble3D val="0"/>
                </c15:categoryFilterException>
                <c15:categoryFilterException>
                  <c15:sqref>A03b!$E$181</c15:sqref>
                  <c15:spPr xmlns:c15="http://schemas.microsoft.com/office/drawing/2012/chart">
                    <a:solidFill>
                      <a:srgbClr val="FFCC66">
                        <a:alpha val="60000"/>
                      </a:srgbClr>
                    </a:solidFill>
                    <a:ln>
                      <a:noFill/>
                    </a:ln>
                    <a:effectLst/>
                  </c15:spPr>
                  <c15:invertIfNegative val="0"/>
                  <c15:bubble3D val="0"/>
                </c15:categoryFilterException>
                <c15:categoryFilterException>
                  <c15:sqref>A03b!$E$183</c15:sqref>
                  <c15:spPr xmlns:c15="http://schemas.microsoft.com/office/drawing/2012/chart">
                    <a:solidFill>
                      <a:srgbClr val="FFCC66">
                        <a:alpha val="60000"/>
                      </a:srgbClr>
                    </a:solidFill>
                    <a:ln>
                      <a:noFill/>
                    </a:ln>
                    <a:effectLst/>
                  </c15:spPr>
                  <c15:invertIfNegative val="0"/>
                  <c15:bubble3D val="0"/>
                </c15:categoryFilterException>
                <c15:categoryFilterException>
                  <c15:sqref>A03b!$E$188</c15:sqref>
                  <c15:spPr xmlns:c15="http://schemas.microsoft.com/office/drawing/2012/chart">
                    <a:solidFill>
                      <a:srgbClr val="FFCC66">
                        <a:alpha val="60000"/>
                      </a:srgbClr>
                    </a:solidFill>
                    <a:ln>
                      <a:noFill/>
                    </a:ln>
                    <a:effectLst/>
                  </c15:spPr>
                  <c15:invertIfNegative val="0"/>
                  <c15:bubble3D val="0"/>
                </c15:categoryFilterException>
                <c15:categoryFilterException>
                  <c15:sqref>A03b!$E$190</c15:sqref>
                  <c15:spPr xmlns:c15="http://schemas.microsoft.com/office/drawing/2012/chart">
                    <a:solidFill>
                      <a:srgbClr val="FFCC66">
                        <a:alpha val="60000"/>
                      </a:srgbClr>
                    </a:solidFill>
                    <a:ln>
                      <a:noFill/>
                    </a:ln>
                    <a:effectLst/>
                  </c15:spPr>
                  <c15:invertIfNegative val="0"/>
                  <c15:bubble3D val="0"/>
                </c15:categoryFilterException>
                <c15:categoryFilterException>
                  <c15:sqref>A03b!$E$192</c15:sqref>
                  <c15:spPr xmlns:c15="http://schemas.microsoft.com/office/drawing/2012/chart">
                    <a:solidFill>
                      <a:srgbClr val="FFCC66">
                        <a:alpha val="60000"/>
                      </a:srgbClr>
                    </a:solidFill>
                    <a:ln>
                      <a:noFill/>
                    </a:ln>
                    <a:effectLst/>
                  </c15:spPr>
                  <c15:invertIfNegative val="0"/>
                  <c15:bubble3D val="0"/>
                </c15:categoryFilterException>
                <c15:categoryFilterException>
                  <c15:sqref>A03b!$E$194</c15:sqref>
                  <c15:spPr xmlns:c15="http://schemas.microsoft.com/office/drawing/2012/chart">
                    <a:solidFill>
                      <a:srgbClr val="FFCC66">
                        <a:alpha val="60000"/>
                      </a:srgbClr>
                    </a:solidFill>
                    <a:ln>
                      <a:noFill/>
                    </a:ln>
                    <a:effectLst/>
                  </c15:spPr>
                  <c15:invertIfNegative val="0"/>
                  <c15:bubble3D val="0"/>
                </c15:categoryFilterException>
                <c15:categoryFilterException>
                  <c15:sqref>A03b!$E$196</c15:sqref>
                  <c15:spPr xmlns:c15="http://schemas.microsoft.com/office/drawing/2012/chart">
                    <a:solidFill>
                      <a:srgbClr val="FFCC66">
                        <a:alpha val="60000"/>
                      </a:srgbClr>
                    </a:solidFill>
                    <a:ln>
                      <a:noFill/>
                    </a:ln>
                    <a:effectLst/>
                  </c15:spPr>
                  <c15:invertIfNegative val="0"/>
                  <c15:bubble3D val="0"/>
                </c15:categoryFilterException>
                <c15:categoryFilterException>
                  <c15:sqref>A03b!$E$198</c15:sqref>
                  <c15:spPr xmlns:c15="http://schemas.microsoft.com/office/drawing/2012/chart">
                    <a:solidFill>
                      <a:srgbClr val="FFCC66">
                        <a:alpha val="60000"/>
                      </a:srgbClr>
                    </a:solidFill>
                    <a:ln>
                      <a:noFill/>
                    </a:ln>
                    <a:effectLst/>
                  </c15:spPr>
                  <c15:invertIfNegative val="0"/>
                  <c15:bubble3D val="0"/>
                </c15:categoryFilterException>
                <c15:categoryFilterException>
                  <c15:sqref>A03b!$E$200</c15:sqref>
                  <c15:spPr xmlns:c15="http://schemas.microsoft.com/office/drawing/2012/chart">
                    <a:solidFill>
                      <a:srgbClr val="FFCC66">
                        <a:alpha val="60000"/>
                      </a:srgbClr>
                    </a:solidFill>
                    <a:ln>
                      <a:noFill/>
                    </a:ln>
                    <a:effectLst/>
                  </c15:spPr>
                  <c15:invertIfNegative val="0"/>
                  <c15:bubble3D val="0"/>
                </c15:categoryFilterException>
                <c15:categoryFilterException>
                  <c15:sqref>A03b!$E$202</c15:sqref>
                  <c15:spPr xmlns:c15="http://schemas.microsoft.com/office/drawing/2012/chart">
                    <a:solidFill>
                      <a:srgbClr val="FFCC66">
                        <a:alpha val="60000"/>
                      </a:srgbClr>
                    </a:solidFill>
                    <a:ln>
                      <a:noFill/>
                    </a:ln>
                    <a:effectLst/>
                  </c15:spPr>
                  <c15:invertIfNegative val="0"/>
                  <c15:bubble3D val="0"/>
                </c15:categoryFilterException>
                <c15:categoryFilterException>
                  <c15:sqref>A03b!$E$204</c15:sqref>
                  <c15:spPr xmlns:c15="http://schemas.microsoft.com/office/drawing/2012/chart">
                    <a:solidFill>
                      <a:srgbClr val="FFCC66">
                        <a:alpha val="60000"/>
                      </a:srgbClr>
                    </a:solidFill>
                    <a:ln>
                      <a:noFill/>
                    </a:ln>
                    <a:effectLst/>
                  </c15:spPr>
                  <c15:invertIfNegative val="0"/>
                  <c15:bubble3D val="0"/>
                </c15:categoryFilterException>
                <c15:categoryFilterException>
                  <c15:sqref>A03b!$E$207</c15:sqref>
                  <c15:spPr xmlns:c15="http://schemas.microsoft.com/office/drawing/2012/chart">
                    <a:solidFill>
                      <a:srgbClr val="FFCC66">
                        <a:alpha val="60000"/>
                      </a:srgbClr>
                    </a:solidFill>
                    <a:ln>
                      <a:noFill/>
                    </a:ln>
                    <a:effectLst/>
                  </c15:spPr>
                  <c15:invertIfNegative val="0"/>
                  <c15:bubble3D val="0"/>
                </c15:categoryFilterException>
                <c15:categoryFilterException>
                  <c15:sqref>A03b!$E$209</c15:sqref>
                  <c15:spPr xmlns:c15="http://schemas.microsoft.com/office/drawing/2012/chart">
                    <a:solidFill>
                      <a:srgbClr val="FFCC66">
                        <a:alpha val="60000"/>
                      </a:srgbClr>
                    </a:solidFill>
                    <a:ln>
                      <a:noFill/>
                    </a:ln>
                    <a:effectLst/>
                  </c15:spPr>
                  <c15:invertIfNegative val="0"/>
                  <c15:bubble3D val="0"/>
                </c15:categoryFilterException>
              </c15:categoryFilterExceptions>
            </c:ext>
            <c:ext xmlns:c16="http://schemas.microsoft.com/office/drawing/2014/chart" uri="{C3380CC4-5D6E-409C-BE32-E72D297353CC}">
              <c16:uniqueId val="{000000C1-B60F-428C-81F7-824FD4E5A1E1}"/>
            </c:ext>
          </c:extLst>
        </c:ser>
        <c:ser>
          <c:idx val="2"/>
          <c:order val="2"/>
          <c:tx>
            <c:strRef>
              <c:f>A03b!$F$118</c:f>
              <c:strCache>
                <c:ptCount val="1"/>
                <c:pt idx="0">
                  <c:v>Ja, flera gånger</c:v>
                </c:pt>
              </c:strCache>
            </c:strRef>
          </c:tx>
          <c:spPr>
            <a:solidFill>
              <a:srgbClr val="E63900"/>
            </a:solidFill>
            <a:ln>
              <a:noFill/>
            </a:ln>
            <a:effectLst/>
          </c:spPr>
          <c:invertIfNegative val="0"/>
          <c:dPt>
            <c:idx val="1"/>
            <c:invertIfNegative val="0"/>
            <c:bubble3D val="0"/>
            <c:spPr>
              <a:solidFill>
                <a:srgbClr val="E63900">
                  <a:alpha val="60000"/>
                </a:srgbClr>
              </a:solidFill>
              <a:ln>
                <a:noFill/>
              </a:ln>
              <a:effectLst/>
            </c:spPr>
            <c:extLst>
              <c:ext xmlns:c16="http://schemas.microsoft.com/office/drawing/2014/chart" uri="{C3380CC4-5D6E-409C-BE32-E72D297353CC}">
                <c16:uniqueId val="{000000DF-B60F-428C-81F7-824FD4E5A1E1}"/>
              </c:ext>
            </c:extLst>
          </c:dPt>
          <c:dPt>
            <c:idx val="4"/>
            <c:invertIfNegative val="0"/>
            <c:bubble3D val="0"/>
            <c:spPr>
              <a:solidFill>
                <a:srgbClr val="E63900">
                  <a:alpha val="60000"/>
                </a:srgbClr>
              </a:solidFill>
              <a:ln>
                <a:noFill/>
              </a:ln>
              <a:effectLst/>
            </c:spPr>
            <c:extLst>
              <c:ext xmlns:c16="http://schemas.microsoft.com/office/drawing/2014/chart" uri="{C3380CC4-5D6E-409C-BE32-E72D297353CC}">
                <c16:uniqueId val="{00000103-B60F-428C-81F7-824FD4E5A1E1}"/>
              </c:ext>
            </c:extLst>
          </c:dPt>
          <c:dPt>
            <c:idx val="7"/>
            <c:invertIfNegative val="0"/>
            <c:bubble3D val="0"/>
            <c:spPr>
              <a:solidFill>
                <a:srgbClr val="E63900">
                  <a:alpha val="60000"/>
                </a:srgbClr>
              </a:solidFill>
              <a:ln>
                <a:noFill/>
              </a:ln>
              <a:effectLst/>
            </c:spPr>
            <c:extLst>
              <c:ext xmlns:c16="http://schemas.microsoft.com/office/drawing/2014/chart" uri="{C3380CC4-5D6E-409C-BE32-E72D297353CC}">
                <c16:uniqueId val="{0000011B-B60F-428C-81F7-824FD4E5A1E1}"/>
              </c:ext>
            </c:extLst>
          </c:dPt>
          <c:dPt>
            <c:idx val="10"/>
            <c:invertIfNegative val="0"/>
            <c:bubble3D val="0"/>
            <c:spPr>
              <a:solidFill>
                <a:srgbClr val="E63900">
                  <a:alpha val="60000"/>
                </a:srgbClr>
              </a:solidFill>
              <a:ln>
                <a:noFill/>
              </a:ln>
              <a:effectLst/>
            </c:spPr>
            <c:extLst>
              <c:ext xmlns:c16="http://schemas.microsoft.com/office/drawing/2014/chart" uri="{C3380CC4-5D6E-409C-BE32-E72D297353CC}">
                <c16:uniqueId val="{0000011D-B60F-428C-81F7-824FD4E5A1E1}"/>
              </c:ext>
            </c:extLst>
          </c:dPt>
          <c:dPt>
            <c:idx val="12"/>
            <c:invertIfNegative val="0"/>
            <c:bubble3D val="0"/>
            <c:spPr>
              <a:solidFill>
                <a:srgbClr val="E63900">
                  <a:alpha val="60000"/>
                </a:srgbClr>
              </a:solidFill>
              <a:ln>
                <a:noFill/>
              </a:ln>
              <a:effectLst/>
            </c:spPr>
            <c:extLst>
              <c:ext xmlns:c16="http://schemas.microsoft.com/office/drawing/2014/chart" uri="{C3380CC4-5D6E-409C-BE32-E72D297353CC}">
                <c16:uniqueId val="{0000011F-B60F-428C-81F7-824FD4E5A1E1}"/>
              </c:ext>
            </c:extLst>
          </c:dPt>
          <c:dPt>
            <c:idx val="14"/>
            <c:invertIfNegative val="0"/>
            <c:bubble3D val="0"/>
            <c:spPr>
              <a:solidFill>
                <a:srgbClr val="E63900">
                  <a:alpha val="60000"/>
                </a:srgbClr>
              </a:solidFill>
              <a:ln>
                <a:noFill/>
              </a:ln>
              <a:effectLst/>
            </c:spPr>
            <c:extLst>
              <c:ext xmlns:c16="http://schemas.microsoft.com/office/drawing/2014/chart" uri="{C3380CC4-5D6E-409C-BE32-E72D297353CC}">
                <c16:uniqueId val="{00000121-B60F-428C-81F7-824FD4E5A1E1}"/>
              </c:ext>
            </c:extLst>
          </c:dPt>
          <c:dLbls>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xmlns:c15="http://schemas.microsoft.com/office/drawing/2012/chart" uri="{02D57815-91ED-43cb-92C2-25804820EDAC}">
                  <c15:fullRef>
                    <c15:sqref>A03b!$A$119:$C$218</c15:sqref>
                  </c15:fullRef>
                </c:ext>
              </c:extLst>
              <c:f>(A03b!$A$147:$C$149,A03b!$A$184:$C$186,A03b!$A$210:$C$218)</c:f>
              <c:multiLvlStrCache>
                <c:ptCount val="15"/>
                <c:lvl>
                  <c:pt idx="0">
                    <c:v>2026</c:v>
                  </c:pt>
                  <c:pt idx="1">
                    <c:v>2023</c:v>
                  </c:pt>
                  <c:pt idx="3">
                    <c:v>2026</c:v>
                  </c:pt>
                  <c:pt idx="4">
                    <c:v>2023</c:v>
                  </c:pt>
                  <c:pt idx="6">
                    <c:v>2026</c:v>
                  </c:pt>
                  <c:pt idx="7">
                    <c:v>2023</c:v>
                  </c:pt>
                  <c:pt idx="9">
                    <c:v>2026</c:v>
                  </c:pt>
                  <c:pt idx="10">
                    <c:v>2023</c:v>
                  </c:pt>
                  <c:pt idx="11">
                    <c:v>2026</c:v>
                  </c:pt>
                  <c:pt idx="12">
                    <c:v>2023</c:v>
                  </c:pt>
                  <c:pt idx="13">
                    <c:v>2026</c:v>
                  </c:pt>
                  <c:pt idx="14">
                    <c:v>2023</c:v>
                  </c:pt>
                </c:lvl>
                <c:lvl>
                  <c:pt idx="0">
                    <c:v>Totalt</c:v>
                  </c:pt>
                  <c:pt idx="3">
                    <c:v>Totalt</c:v>
                  </c:pt>
                  <c:pt idx="6">
                    <c:v>Totalt</c:v>
                  </c:pt>
                  <c:pt idx="9">
                    <c:v>Tjejer</c:v>
                  </c:pt>
                  <c:pt idx="11">
                    <c:v>Killar</c:v>
                  </c:pt>
                  <c:pt idx="13">
                    <c:v>Totalt</c:v>
                  </c:pt>
                </c:lvl>
                <c:lvl>
                  <c:pt idx="2">
                    <c:v> </c:v>
                  </c:pt>
                  <c:pt idx="5">
                    <c:v> </c:v>
                  </c:pt>
                  <c:pt idx="8">
                    <c:v> </c:v>
                  </c:pt>
                  <c:pt idx="9">
                    <c:v>Örebro län</c:v>
                  </c:pt>
                </c:lvl>
              </c:multiLvlStrCache>
            </c:multiLvlStrRef>
          </c:cat>
          <c:val>
            <c:numRef>
              <c:extLst>
                <c:ext xmlns:c15="http://schemas.microsoft.com/office/drawing/2012/chart" uri="{02D57815-91ED-43cb-92C2-25804820EDAC}">
                  <c15:fullRef>
                    <c15:sqref>A03b!$F$119:$F$218</c15:sqref>
                  </c15:fullRef>
                </c:ext>
              </c:extLst>
              <c:f>(A03b!$F$147:$F$149,A03b!$F$184:$F$186,A03b!$F$210:$F$218)</c:f>
              <c:numCache>
                <c:formatCode>0;;;</c:formatCode>
                <c:ptCount val="15"/>
                <c:pt idx="0">
                  <c:v>3.3333333333333335</c:v>
                </c:pt>
                <c:pt idx="1">
                  <c:v>12</c:v>
                </c:pt>
                <c:pt idx="3">
                  <c:v>3.0769230769230771</c:v>
                </c:pt>
                <c:pt idx="4">
                  <c:v>6.9767441860465116</c:v>
                </c:pt>
                <c:pt idx="6">
                  <c:v>4.4843049327354256</c:v>
                </c:pt>
                <c:pt idx="7">
                  <c:v>4.666666666666667</c:v>
                </c:pt>
                <c:pt idx="9">
                  <c:v>3.4246575342465753</c:v>
                </c:pt>
                <c:pt idx="10">
                  <c:v>7.7777777777777777</c:v>
                </c:pt>
                <c:pt idx="11">
                  <c:v>3.8277511961722488</c:v>
                </c:pt>
                <c:pt idx="12">
                  <c:v>5.9602649006622519</c:v>
                </c:pt>
                <c:pt idx="13">
                  <c:v>3.7837837837837838</c:v>
                </c:pt>
                <c:pt idx="14">
                  <c:v>6.9767441860465116</c:v>
                </c:pt>
              </c:numCache>
            </c:numRef>
          </c:val>
          <c:extLst xmlns:c15="http://schemas.microsoft.com/office/drawing/2012/chart">
            <c:ext xmlns:c15="http://schemas.microsoft.com/office/drawing/2012/chart" uri="{02D57815-91ED-43cb-92C2-25804820EDAC}">
              <c15:categoryFilterExceptions>
                <c15:categoryFilterException>
                  <c15:sqref>A03b!$F$120</c15:sqref>
                  <c15:spPr xmlns:c15="http://schemas.microsoft.com/office/drawing/2012/chart">
                    <a:solidFill>
                      <a:srgbClr val="E63900">
                        <a:alpha val="60000"/>
                      </a:srgbClr>
                    </a:solidFill>
                    <a:ln>
                      <a:noFill/>
                    </a:ln>
                    <a:effectLst/>
                  </c15:spPr>
                  <c15:invertIfNegative val="0"/>
                  <c15:bubble3D val="0"/>
                </c15:categoryFilterException>
                <c15:categoryFilterException>
                  <c15:sqref>A03b!$F$122</c15:sqref>
                  <c15:spPr xmlns:c15="http://schemas.microsoft.com/office/drawing/2012/chart">
                    <a:solidFill>
                      <a:srgbClr val="E63900">
                        <a:alpha val="60000"/>
                      </a:srgbClr>
                    </a:solidFill>
                    <a:ln>
                      <a:noFill/>
                    </a:ln>
                    <a:effectLst/>
                  </c15:spPr>
                  <c15:invertIfNegative val="0"/>
                  <c15:bubble3D val="0"/>
                </c15:categoryFilterException>
                <c15:categoryFilterException>
                  <c15:sqref>A03b!$F$124</c15:sqref>
                  <c15:spPr xmlns:c15="http://schemas.microsoft.com/office/drawing/2012/chart">
                    <a:solidFill>
                      <a:srgbClr val="E63900">
                        <a:alpha val="60000"/>
                      </a:srgbClr>
                    </a:solidFill>
                    <a:ln>
                      <a:noFill/>
                    </a:ln>
                    <a:effectLst/>
                  </c15:spPr>
                  <c15:invertIfNegative val="0"/>
                  <c15:bubble3D val="0"/>
                </c15:categoryFilterException>
                <c15:categoryFilterException>
                  <c15:sqref>A03b!$F$126</c15:sqref>
                  <c15:spPr xmlns:c15="http://schemas.microsoft.com/office/drawing/2012/chart">
                    <a:solidFill>
                      <a:srgbClr val="E63900">
                        <a:alpha val="60000"/>
                      </a:srgbClr>
                    </a:solidFill>
                    <a:ln>
                      <a:noFill/>
                    </a:ln>
                    <a:effectLst/>
                  </c15:spPr>
                  <c15:invertIfNegative val="0"/>
                  <c15:bubble3D val="0"/>
                </c15:categoryFilterException>
                <c15:categoryFilterException>
                  <c15:sqref>A03b!$F$128</c15:sqref>
                  <c15:spPr xmlns:c15="http://schemas.microsoft.com/office/drawing/2012/chart">
                    <a:solidFill>
                      <a:srgbClr val="E63900">
                        <a:alpha val="60000"/>
                      </a:srgbClr>
                    </a:solidFill>
                    <a:ln>
                      <a:noFill/>
                    </a:ln>
                    <a:effectLst/>
                  </c15:spPr>
                  <c15:invertIfNegative val="0"/>
                  <c15:bubble3D val="0"/>
                </c15:categoryFilterException>
                <c15:categoryFilterException>
                  <c15:sqref>A03b!$F$130</c15:sqref>
                  <c15:spPr xmlns:c15="http://schemas.microsoft.com/office/drawing/2012/chart">
                    <a:solidFill>
                      <a:srgbClr val="E63900">
                        <a:alpha val="60000"/>
                      </a:srgbClr>
                    </a:solidFill>
                    <a:ln>
                      <a:noFill/>
                    </a:ln>
                    <a:effectLst/>
                  </c15:spPr>
                  <c15:invertIfNegative val="0"/>
                  <c15:bubble3D val="0"/>
                </c15:categoryFilterException>
                <c15:categoryFilterException>
                  <c15:sqref>A03b!$F$132</c15:sqref>
                  <c15:spPr xmlns:c15="http://schemas.microsoft.com/office/drawing/2012/chart">
                    <a:solidFill>
                      <a:srgbClr val="E63900">
                        <a:alpha val="60000"/>
                      </a:srgbClr>
                    </a:solidFill>
                    <a:ln>
                      <a:noFill/>
                    </a:ln>
                    <a:effectLst/>
                  </c15:spPr>
                  <c15:invertIfNegative val="0"/>
                  <c15:bubble3D val="0"/>
                </c15:categoryFilterException>
                <c15:categoryFilterException>
                  <c15:sqref>A03b!$F$134</c15:sqref>
                  <c15:spPr xmlns:c15="http://schemas.microsoft.com/office/drawing/2012/chart">
                    <a:solidFill>
                      <a:srgbClr val="E63900">
                        <a:alpha val="60000"/>
                      </a:srgbClr>
                    </a:solidFill>
                    <a:ln>
                      <a:noFill/>
                    </a:ln>
                    <a:effectLst/>
                  </c15:spPr>
                  <c15:invertIfNegative val="0"/>
                  <c15:bubble3D val="0"/>
                </c15:categoryFilterException>
                <c15:categoryFilterException>
                  <c15:sqref>A03b!$F$136</c15:sqref>
                  <c15:spPr xmlns:c15="http://schemas.microsoft.com/office/drawing/2012/chart">
                    <a:solidFill>
                      <a:srgbClr val="E63900">
                        <a:alpha val="60000"/>
                      </a:srgbClr>
                    </a:solidFill>
                    <a:ln>
                      <a:noFill/>
                    </a:ln>
                    <a:effectLst/>
                  </c15:spPr>
                  <c15:invertIfNegative val="0"/>
                  <c15:bubble3D val="0"/>
                </c15:categoryFilterException>
                <c15:categoryFilterException>
                  <c15:sqref>A03b!$F$138</c15:sqref>
                  <c15:spPr xmlns:c15="http://schemas.microsoft.com/office/drawing/2012/chart">
                    <a:solidFill>
                      <a:srgbClr val="E63900">
                        <a:alpha val="60000"/>
                      </a:srgbClr>
                    </a:solidFill>
                    <a:ln>
                      <a:noFill/>
                    </a:ln>
                    <a:effectLst/>
                  </c15:spPr>
                  <c15:invertIfNegative val="0"/>
                  <c15:bubble3D val="0"/>
                </c15:categoryFilterException>
                <c15:categoryFilterException>
                  <c15:sqref>A03b!$F$140</c15:sqref>
                  <c15:spPr xmlns:c15="http://schemas.microsoft.com/office/drawing/2012/chart">
                    <a:solidFill>
                      <a:srgbClr val="E63900">
                        <a:alpha val="60000"/>
                      </a:srgbClr>
                    </a:solidFill>
                    <a:ln>
                      <a:noFill/>
                    </a:ln>
                    <a:effectLst/>
                  </c15:spPr>
                  <c15:invertIfNegative val="0"/>
                  <c15:bubble3D val="0"/>
                </c15:categoryFilterException>
                <c15:categoryFilterException>
                  <c15:sqref>A03b!$F$142</c15:sqref>
                  <c15:spPr xmlns:c15="http://schemas.microsoft.com/office/drawing/2012/chart">
                    <a:solidFill>
                      <a:srgbClr val="E63900">
                        <a:alpha val="60000"/>
                      </a:srgbClr>
                    </a:solidFill>
                    <a:ln>
                      <a:noFill/>
                    </a:ln>
                    <a:effectLst/>
                  </c15:spPr>
                  <c15:invertIfNegative val="0"/>
                  <c15:bubble3D val="0"/>
                </c15:categoryFilterException>
                <c15:categoryFilterException>
                  <c15:sqref>A03b!$F$144</c15:sqref>
                  <c15:spPr xmlns:c15="http://schemas.microsoft.com/office/drawing/2012/chart">
                    <a:solidFill>
                      <a:srgbClr val="E63900">
                        <a:alpha val="60000"/>
                      </a:srgbClr>
                    </a:solidFill>
                    <a:ln>
                      <a:noFill/>
                    </a:ln>
                    <a:effectLst/>
                  </c15:spPr>
                  <c15:invertIfNegative val="0"/>
                  <c15:bubble3D val="0"/>
                </c15:categoryFilterException>
                <c15:categoryFilterException>
                  <c15:sqref>A03b!$F$146</c15:sqref>
                  <c15:spPr xmlns:c15="http://schemas.microsoft.com/office/drawing/2012/chart">
                    <a:solidFill>
                      <a:srgbClr val="E63900">
                        <a:alpha val="60000"/>
                      </a:srgbClr>
                    </a:solidFill>
                    <a:ln>
                      <a:noFill/>
                    </a:ln>
                    <a:effectLst/>
                  </c15:spPr>
                  <c15:invertIfNegative val="0"/>
                  <c15:bubble3D val="0"/>
                </c15:categoryFilterException>
                <c15:categoryFilterException>
                  <c15:sqref>A03b!$F$151</c15:sqref>
                  <c15:spPr xmlns:c15="http://schemas.microsoft.com/office/drawing/2012/chart">
                    <a:solidFill>
                      <a:srgbClr val="E63900">
                        <a:alpha val="60000"/>
                      </a:srgbClr>
                    </a:solidFill>
                    <a:ln>
                      <a:noFill/>
                    </a:ln>
                    <a:effectLst/>
                  </c15:spPr>
                  <c15:invertIfNegative val="0"/>
                  <c15:bubble3D val="0"/>
                </c15:categoryFilterException>
                <c15:categoryFilterException>
                  <c15:sqref>A03b!$F$153</c15:sqref>
                  <c15:spPr xmlns:c15="http://schemas.microsoft.com/office/drawing/2012/chart">
                    <a:solidFill>
                      <a:srgbClr val="E63900">
                        <a:alpha val="60000"/>
                      </a:srgbClr>
                    </a:solidFill>
                    <a:ln>
                      <a:noFill/>
                    </a:ln>
                    <a:effectLst/>
                  </c15:spPr>
                  <c15:invertIfNegative val="0"/>
                  <c15:bubble3D val="0"/>
                </c15:categoryFilterException>
                <c15:categoryFilterException>
                  <c15:sqref>A03b!$F$155</c15:sqref>
                  <c15:spPr xmlns:c15="http://schemas.microsoft.com/office/drawing/2012/chart">
                    <a:solidFill>
                      <a:srgbClr val="E63900">
                        <a:alpha val="60000"/>
                      </a:srgbClr>
                    </a:solidFill>
                    <a:ln>
                      <a:noFill/>
                    </a:ln>
                    <a:effectLst/>
                  </c15:spPr>
                  <c15:invertIfNegative val="0"/>
                  <c15:bubble3D val="0"/>
                </c15:categoryFilterException>
                <c15:categoryFilterException>
                  <c15:sqref>A03b!$F$157</c15:sqref>
                  <c15:spPr xmlns:c15="http://schemas.microsoft.com/office/drawing/2012/chart">
                    <a:solidFill>
                      <a:srgbClr val="E63900">
                        <a:alpha val="60000"/>
                      </a:srgbClr>
                    </a:solidFill>
                    <a:ln>
                      <a:noFill/>
                    </a:ln>
                    <a:effectLst/>
                  </c15:spPr>
                  <c15:invertIfNegative val="0"/>
                  <c15:bubble3D val="0"/>
                </c15:categoryFilterException>
                <c15:categoryFilterException>
                  <c15:sqref>A03b!$F$159</c15:sqref>
                  <c15:spPr xmlns:c15="http://schemas.microsoft.com/office/drawing/2012/chart">
                    <a:solidFill>
                      <a:srgbClr val="E63900">
                        <a:alpha val="60000"/>
                      </a:srgbClr>
                    </a:solidFill>
                    <a:ln>
                      <a:noFill/>
                    </a:ln>
                    <a:effectLst/>
                  </c15:spPr>
                  <c15:invertIfNegative val="0"/>
                  <c15:bubble3D val="0"/>
                </c15:categoryFilterException>
                <c15:categoryFilterException>
                  <c15:sqref>A03b!$F$161</c15:sqref>
                  <c15:spPr xmlns:c15="http://schemas.microsoft.com/office/drawing/2012/chart">
                    <a:solidFill>
                      <a:srgbClr val="E63900">
                        <a:alpha val="60000"/>
                      </a:srgbClr>
                    </a:solidFill>
                    <a:ln>
                      <a:noFill/>
                    </a:ln>
                    <a:effectLst/>
                  </c15:spPr>
                  <c15:invertIfNegative val="0"/>
                  <c15:bubble3D val="0"/>
                </c15:categoryFilterException>
                <c15:categoryFilterException>
                  <c15:sqref>A03b!$F$163</c15:sqref>
                  <c15:spPr xmlns:c15="http://schemas.microsoft.com/office/drawing/2012/chart">
                    <a:solidFill>
                      <a:srgbClr val="E63900">
                        <a:alpha val="60000"/>
                      </a:srgbClr>
                    </a:solidFill>
                    <a:ln>
                      <a:noFill/>
                    </a:ln>
                    <a:effectLst/>
                  </c15:spPr>
                  <c15:invertIfNegative val="0"/>
                  <c15:bubble3D val="0"/>
                </c15:categoryFilterException>
                <c15:categoryFilterException>
                  <c15:sqref>A03b!$F$165</c15:sqref>
                  <c15:spPr xmlns:c15="http://schemas.microsoft.com/office/drawing/2012/chart">
                    <a:solidFill>
                      <a:srgbClr val="E63900">
                        <a:alpha val="60000"/>
                      </a:srgbClr>
                    </a:solidFill>
                    <a:ln>
                      <a:noFill/>
                    </a:ln>
                    <a:effectLst/>
                  </c15:spPr>
                  <c15:invertIfNegative val="0"/>
                  <c15:bubble3D val="0"/>
                </c15:categoryFilterException>
                <c15:categoryFilterException>
                  <c15:sqref>A03b!$F$167</c15:sqref>
                  <c15:spPr xmlns:c15="http://schemas.microsoft.com/office/drawing/2012/chart">
                    <a:solidFill>
                      <a:srgbClr val="E63900">
                        <a:alpha val="60000"/>
                      </a:srgbClr>
                    </a:solidFill>
                    <a:ln>
                      <a:noFill/>
                    </a:ln>
                    <a:effectLst/>
                  </c15:spPr>
                  <c15:invertIfNegative val="0"/>
                  <c15:bubble3D val="0"/>
                </c15:categoryFilterException>
                <c15:categoryFilterException>
                  <c15:sqref>A03b!$F$169</c15:sqref>
                  <c15:spPr xmlns:c15="http://schemas.microsoft.com/office/drawing/2012/chart">
                    <a:solidFill>
                      <a:srgbClr val="E63900">
                        <a:alpha val="60000"/>
                      </a:srgbClr>
                    </a:solidFill>
                    <a:ln>
                      <a:noFill/>
                    </a:ln>
                    <a:effectLst/>
                  </c15:spPr>
                  <c15:invertIfNegative val="0"/>
                  <c15:bubble3D val="0"/>
                </c15:categoryFilterException>
                <c15:categoryFilterException>
                  <c15:sqref>A03b!$F$171</c15:sqref>
                  <c15:spPr xmlns:c15="http://schemas.microsoft.com/office/drawing/2012/chart">
                    <a:solidFill>
                      <a:srgbClr val="E63900">
                        <a:alpha val="60000"/>
                      </a:srgbClr>
                    </a:solidFill>
                    <a:ln>
                      <a:noFill/>
                    </a:ln>
                    <a:effectLst/>
                  </c15:spPr>
                  <c15:invertIfNegative val="0"/>
                  <c15:bubble3D val="0"/>
                </c15:categoryFilterException>
                <c15:categoryFilterException>
                  <c15:sqref>A03b!$F$173</c15:sqref>
                  <c15:spPr xmlns:c15="http://schemas.microsoft.com/office/drawing/2012/chart">
                    <a:solidFill>
                      <a:srgbClr val="E63900">
                        <a:alpha val="60000"/>
                      </a:srgbClr>
                    </a:solidFill>
                    <a:ln>
                      <a:noFill/>
                    </a:ln>
                    <a:effectLst/>
                  </c15:spPr>
                  <c15:invertIfNegative val="0"/>
                  <c15:bubble3D val="0"/>
                </c15:categoryFilterException>
                <c15:categoryFilterException>
                  <c15:sqref>A03b!$F$175</c15:sqref>
                  <c15:spPr xmlns:c15="http://schemas.microsoft.com/office/drawing/2012/chart">
                    <a:solidFill>
                      <a:srgbClr val="E63900">
                        <a:alpha val="60000"/>
                      </a:srgbClr>
                    </a:solidFill>
                    <a:ln>
                      <a:noFill/>
                    </a:ln>
                    <a:effectLst/>
                  </c15:spPr>
                  <c15:invertIfNegative val="0"/>
                  <c15:bubble3D val="0"/>
                </c15:categoryFilterException>
                <c15:categoryFilterException>
                  <c15:sqref>A03b!$F$177</c15:sqref>
                  <c15:spPr xmlns:c15="http://schemas.microsoft.com/office/drawing/2012/chart">
                    <a:solidFill>
                      <a:srgbClr val="E63900">
                        <a:alpha val="60000"/>
                      </a:srgbClr>
                    </a:solidFill>
                    <a:ln>
                      <a:noFill/>
                    </a:ln>
                    <a:effectLst/>
                  </c15:spPr>
                  <c15:invertIfNegative val="0"/>
                  <c15:bubble3D val="0"/>
                </c15:categoryFilterException>
                <c15:categoryFilterException>
                  <c15:sqref>A03b!$F$179</c15:sqref>
                  <c15:spPr xmlns:c15="http://schemas.microsoft.com/office/drawing/2012/chart">
                    <a:solidFill>
                      <a:srgbClr val="E63900">
                        <a:alpha val="60000"/>
                      </a:srgbClr>
                    </a:solidFill>
                    <a:ln>
                      <a:noFill/>
                    </a:ln>
                    <a:effectLst/>
                  </c15:spPr>
                  <c15:invertIfNegative val="0"/>
                  <c15:bubble3D val="0"/>
                </c15:categoryFilterException>
                <c15:categoryFilterException>
                  <c15:sqref>A03b!$F$181</c15:sqref>
                  <c15:spPr xmlns:c15="http://schemas.microsoft.com/office/drawing/2012/chart">
                    <a:solidFill>
                      <a:srgbClr val="E63900">
                        <a:alpha val="60000"/>
                      </a:srgbClr>
                    </a:solidFill>
                    <a:ln>
                      <a:noFill/>
                    </a:ln>
                    <a:effectLst/>
                  </c15:spPr>
                  <c15:invertIfNegative val="0"/>
                  <c15:bubble3D val="0"/>
                </c15:categoryFilterException>
                <c15:categoryFilterException>
                  <c15:sqref>A03b!$F$183</c15:sqref>
                  <c15:spPr xmlns:c15="http://schemas.microsoft.com/office/drawing/2012/chart">
                    <a:solidFill>
                      <a:srgbClr val="E63900">
                        <a:alpha val="60000"/>
                      </a:srgbClr>
                    </a:solidFill>
                    <a:ln>
                      <a:noFill/>
                    </a:ln>
                    <a:effectLst/>
                  </c15:spPr>
                  <c15:invertIfNegative val="0"/>
                  <c15:bubble3D val="0"/>
                </c15:categoryFilterException>
                <c15:categoryFilterException>
                  <c15:sqref>A03b!$F$188</c15:sqref>
                  <c15:spPr xmlns:c15="http://schemas.microsoft.com/office/drawing/2012/chart">
                    <a:solidFill>
                      <a:srgbClr val="E63900">
                        <a:alpha val="60000"/>
                      </a:srgbClr>
                    </a:solidFill>
                    <a:ln>
                      <a:noFill/>
                    </a:ln>
                    <a:effectLst/>
                  </c15:spPr>
                  <c15:invertIfNegative val="0"/>
                  <c15:bubble3D val="0"/>
                </c15:categoryFilterException>
                <c15:categoryFilterException>
                  <c15:sqref>A03b!$F$190</c15:sqref>
                  <c15:spPr xmlns:c15="http://schemas.microsoft.com/office/drawing/2012/chart">
                    <a:solidFill>
                      <a:srgbClr val="E63900">
                        <a:alpha val="60000"/>
                      </a:srgbClr>
                    </a:solidFill>
                    <a:ln>
                      <a:noFill/>
                    </a:ln>
                    <a:effectLst/>
                  </c15:spPr>
                  <c15:invertIfNegative val="0"/>
                  <c15:bubble3D val="0"/>
                </c15:categoryFilterException>
                <c15:categoryFilterException>
                  <c15:sqref>A03b!$F$192</c15:sqref>
                  <c15:spPr xmlns:c15="http://schemas.microsoft.com/office/drawing/2012/chart">
                    <a:solidFill>
                      <a:srgbClr val="E63900">
                        <a:alpha val="60000"/>
                      </a:srgbClr>
                    </a:solidFill>
                    <a:ln>
                      <a:noFill/>
                    </a:ln>
                    <a:effectLst/>
                  </c15:spPr>
                  <c15:invertIfNegative val="0"/>
                  <c15:bubble3D val="0"/>
                </c15:categoryFilterException>
                <c15:categoryFilterException>
                  <c15:sqref>A03b!$F$194</c15:sqref>
                  <c15:spPr xmlns:c15="http://schemas.microsoft.com/office/drawing/2012/chart">
                    <a:solidFill>
                      <a:srgbClr val="E63900">
                        <a:alpha val="60000"/>
                      </a:srgbClr>
                    </a:solidFill>
                    <a:ln>
                      <a:noFill/>
                    </a:ln>
                    <a:effectLst/>
                  </c15:spPr>
                  <c15:invertIfNegative val="0"/>
                  <c15:bubble3D val="0"/>
                </c15:categoryFilterException>
                <c15:categoryFilterException>
                  <c15:sqref>A03b!$F$196</c15:sqref>
                  <c15:spPr xmlns:c15="http://schemas.microsoft.com/office/drawing/2012/chart">
                    <a:solidFill>
                      <a:srgbClr val="E63900">
                        <a:alpha val="60000"/>
                      </a:srgbClr>
                    </a:solidFill>
                    <a:ln>
                      <a:noFill/>
                    </a:ln>
                    <a:effectLst/>
                  </c15:spPr>
                  <c15:invertIfNegative val="0"/>
                  <c15:bubble3D val="0"/>
                </c15:categoryFilterException>
                <c15:categoryFilterException>
                  <c15:sqref>A03b!$F$198</c15:sqref>
                  <c15:spPr xmlns:c15="http://schemas.microsoft.com/office/drawing/2012/chart">
                    <a:solidFill>
                      <a:srgbClr val="E63900">
                        <a:alpha val="60000"/>
                      </a:srgbClr>
                    </a:solidFill>
                    <a:ln>
                      <a:noFill/>
                    </a:ln>
                    <a:effectLst/>
                  </c15:spPr>
                  <c15:invertIfNegative val="0"/>
                  <c15:bubble3D val="0"/>
                </c15:categoryFilterException>
                <c15:categoryFilterException>
                  <c15:sqref>A03b!$F$200</c15:sqref>
                  <c15:spPr xmlns:c15="http://schemas.microsoft.com/office/drawing/2012/chart">
                    <a:solidFill>
                      <a:srgbClr val="E63900">
                        <a:alpha val="60000"/>
                      </a:srgbClr>
                    </a:solidFill>
                    <a:ln>
                      <a:noFill/>
                    </a:ln>
                    <a:effectLst/>
                  </c15:spPr>
                  <c15:invertIfNegative val="0"/>
                  <c15:bubble3D val="0"/>
                </c15:categoryFilterException>
                <c15:categoryFilterException>
                  <c15:sqref>A03b!$F$202</c15:sqref>
                  <c15:spPr xmlns:c15="http://schemas.microsoft.com/office/drawing/2012/chart">
                    <a:solidFill>
                      <a:srgbClr val="E63900">
                        <a:alpha val="60000"/>
                      </a:srgbClr>
                    </a:solidFill>
                    <a:ln>
                      <a:noFill/>
                    </a:ln>
                    <a:effectLst/>
                  </c15:spPr>
                  <c15:invertIfNegative val="0"/>
                  <c15:bubble3D val="0"/>
                </c15:categoryFilterException>
                <c15:categoryFilterException>
                  <c15:sqref>A03b!$F$204</c15:sqref>
                  <c15:spPr xmlns:c15="http://schemas.microsoft.com/office/drawing/2012/chart">
                    <a:solidFill>
                      <a:srgbClr val="E63900">
                        <a:alpha val="60000"/>
                      </a:srgbClr>
                    </a:solidFill>
                    <a:ln>
                      <a:noFill/>
                    </a:ln>
                    <a:effectLst/>
                  </c15:spPr>
                  <c15:invertIfNegative val="0"/>
                  <c15:bubble3D val="0"/>
                </c15:categoryFilterException>
                <c15:categoryFilterException>
                  <c15:sqref>A03b!$F$207</c15:sqref>
                  <c15:spPr xmlns:c15="http://schemas.microsoft.com/office/drawing/2012/chart">
                    <a:solidFill>
                      <a:srgbClr val="E63900">
                        <a:alpha val="60000"/>
                      </a:srgbClr>
                    </a:solidFill>
                    <a:ln>
                      <a:noFill/>
                    </a:ln>
                    <a:effectLst/>
                  </c15:spPr>
                  <c15:invertIfNegative val="0"/>
                  <c15:bubble3D val="0"/>
                </c15:categoryFilterException>
                <c15:categoryFilterException>
                  <c15:sqref>A03b!$F$209</c15:sqref>
                  <c15:spPr xmlns:c15="http://schemas.microsoft.com/office/drawing/2012/chart">
                    <a:solidFill>
                      <a:srgbClr val="E63900">
                        <a:alpha val="60000"/>
                      </a:srgbClr>
                    </a:solidFill>
                    <a:ln>
                      <a:noFill/>
                    </a:ln>
                    <a:effectLst/>
                  </c15:spPr>
                  <c15:invertIfNegative val="0"/>
                  <c15:bubble3D val="0"/>
                </c15:categoryFilterException>
              </c15:categoryFilterExceptions>
            </c:ext>
            <c:ext xmlns:c16="http://schemas.microsoft.com/office/drawing/2014/chart" uri="{C3380CC4-5D6E-409C-BE32-E72D297353CC}">
              <c16:uniqueId val="{00000122-B60F-428C-81F7-824FD4E5A1E1}"/>
            </c:ext>
          </c:extLst>
        </c:ser>
        <c:dLbls>
          <c:showLegendKey val="0"/>
          <c:showVal val="1"/>
          <c:showCatName val="0"/>
          <c:showSerName val="0"/>
          <c:showPercent val="0"/>
          <c:showBubbleSize val="0"/>
        </c:dLbls>
        <c:gapWidth val="25"/>
        <c:overlap val="100"/>
        <c:axId val="1073906592"/>
        <c:axId val="1073899376"/>
        <c:extLst/>
      </c:barChart>
      <c:catAx>
        <c:axId val="1073906592"/>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073899376"/>
        <c:crosses val="autoZero"/>
        <c:auto val="1"/>
        <c:lblAlgn val="ctr"/>
        <c:lblOffset val="100"/>
        <c:noMultiLvlLbl val="0"/>
      </c:catAx>
      <c:valAx>
        <c:axId val="1073899376"/>
        <c:scaling>
          <c:orientation val="minMax"/>
          <c:max val="100"/>
          <c:min val="0"/>
        </c:scaling>
        <c:delete val="0"/>
        <c:axPos val="b"/>
        <c:title>
          <c:tx>
            <c:rich>
              <a:bodyPr rot="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sv-SE" sz="1100"/>
                  <a:t>Andel i procent</a:t>
                </a:r>
              </a:p>
            </c:rich>
          </c:tx>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073906592"/>
        <c:crosses val="max"/>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000">
          <a:solidFill>
            <a:sysClr val="windowText" lastClr="000000"/>
          </a:solidFill>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10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A03c!$A$2</c:f>
          <c:strCache>
            <c:ptCount val="1"/>
            <c:pt idx="0">
              <c:v>Har du råkat illa ut när du druckit alkohol?</c:v>
            </c:pt>
          </c:strCache>
        </c:strRef>
      </c:tx>
      <c:overlay val="0"/>
      <c:spPr>
        <a:noFill/>
        <a:ln>
          <a:noFill/>
        </a:ln>
        <a:effectLst/>
      </c:spPr>
      <c:txPr>
        <a:bodyPr rot="0" spcFirstLastPara="1" vertOverflow="ellipsis" vert="horz" wrap="square" anchor="ctr" anchorCtr="1"/>
        <a:lstStyle/>
        <a:p>
          <a:pPr>
            <a:defRPr sz="16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sv-SE"/>
        </a:p>
      </c:txPr>
    </c:title>
    <c:autoTitleDeleted val="0"/>
    <c:plotArea>
      <c:layout/>
      <c:barChart>
        <c:barDir val="bar"/>
        <c:grouping val="stacked"/>
        <c:varyColors val="0"/>
        <c:ser>
          <c:idx val="0"/>
          <c:order val="0"/>
          <c:tx>
            <c:strRef>
              <c:f>A03c!$C$37</c:f>
              <c:strCache>
                <c:ptCount val="1"/>
                <c:pt idx="0">
                  <c:v>Nej</c:v>
                </c:pt>
              </c:strCache>
            </c:strRef>
          </c:tx>
          <c:spPr>
            <a:solidFill>
              <a:srgbClr val="008B39"/>
            </a:solidFill>
            <a:ln>
              <a:noFill/>
            </a:ln>
            <a:effectLst/>
          </c:spPr>
          <c:invertIfNegative val="0"/>
          <c:dPt>
            <c:idx val="0"/>
            <c:invertIfNegative val="0"/>
            <c:bubble3D val="0"/>
            <c:spPr>
              <a:solidFill>
                <a:srgbClr val="008B39"/>
              </a:solidFill>
              <a:ln>
                <a:noFill/>
              </a:ln>
              <a:effectLst/>
            </c:spPr>
            <c:extLst>
              <c:ext xmlns:c16="http://schemas.microsoft.com/office/drawing/2014/chart" uri="{C3380CC4-5D6E-409C-BE32-E72D297353CC}">
                <c16:uniqueId val="{00000001-117D-49EA-B835-9487442E8D5C}"/>
              </c:ext>
            </c:extLst>
          </c:dPt>
          <c:dPt>
            <c:idx val="1"/>
            <c:invertIfNegative val="0"/>
            <c:bubble3D val="0"/>
            <c:spPr>
              <a:solidFill>
                <a:srgbClr val="008B39">
                  <a:alpha val="60000"/>
                </a:srgbClr>
              </a:solidFill>
              <a:ln>
                <a:noFill/>
              </a:ln>
              <a:effectLst/>
            </c:spPr>
            <c:extLst>
              <c:ext xmlns:c16="http://schemas.microsoft.com/office/drawing/2014/chart" uri="{C3380CC4-5D6E-409C-BE32-E72D297353CC}">
                <c16:uniqueId val="{00000003-117D-49EA-B835-9487442E8D5C}"/>
              </c:ext>
            </c:extLst>
          </c:dPt>
          <c:dPt>
            <c:idx val="3"/>
            <c:invertIfNegative val="0"/>
            <c:bubble3D val="0"/>
            <c:spPr>
              <a:solidFill>
                <a:srgbClr val="008B39"/>
              </a:solidFill>
              <a:ln>
                <a:noFill/>
              </a:ln>
              <a:effectLst/>
            </c:spPr>
            <c:extLst>
              <c:ext xmlns:c16="http://schemas.microsoft.com/office/drawing/2014/chart" uri="{C3380CC4-5D6E-409C-BE32-E72D297353CC}">
                <c16:uniqueId val="{00000005-117D-49EA-B835-9487442E8D5C}"/>
              </c:ext>
            </c:extLst>
          </c:dPt>
          <c:dPt>
            <c:idx val="4"/>
            <c:invertIfNegative val="0"/>
            <c:bubble3D val="0"/>
            <c:spPr>
              <a:solidFill>
                <a:srgbClr val="008B39">
                  <a:alpha val="60000"/>
                </a:srgbClr>
              </a:solidFill>
              <a:ln>
                <a:noFill/>
              </a:ln>
              <a:effectLst/>
            </c:spPr>
            <c:extLst>
              <c:ext xmlns:c16="http://schemas.microsoft.com/office/drawing/2014/chart" uri="{C3380CC4-5D6E-409C-BE32-E72D297353CC}">
                <c16:uniqueId val="{00000007-117D-49EA-B835-9487442E8D5C}"/>
              </c:ext>
            </c:extLst>
          </c:dPt>
          <c:dPt>
            <c:idx val="7"/>
            <c:invertIfNegative val="0"/>
            <c:bubble3D val="0"/>
            <c:spPr>
              <a:solidFill>
                <a:srgbClr val="008B39">
                  <a:alpha val="50000"/>
                </a:srgbClr>
              </a:solidFill>
              <a:ln>
                <a:noFill/>
              </a:ln>
              <a:effectLst/>
            </c:spPr>
            <c:extLst>
              <c:ext xmlns:c16="http://schemas.microsoft.com/office/drawing/2014/chart" uri="{C3380CC4-5D6E-409C-BE32-E72D297353CC}">
                <c16:uniqueId val="{00000009-117D-49EA-B835-9487442E8D5C}"/>
              </c:ext>
            </c:extLst>
          </c:dPt>
          <c:dLbls>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A03c!$A$38:$B$45</c:f>
              <c:multiLvlStrCache>
                <c:ptCount val="8"/>
                <c:lvl>
                  <c:pt idx="0">
                    <c:v>2026</c:v>
                  </c:pt>
                  <c:pt idx="1">
                    <c:v>2023</c:v>
                  </c:pt>
                  <c:pt idx="3">
                    <c:v>2026</c:v>
                  </c:pt>
                  <c:pt idx="4">
                    <c:v>2023</c:v>
                  </c:pt>
                  <c:pt idx="6">
                    <c:v>2026</c:v>
                  </c:pt>
                  <c:pt idx="7">
                    <c:v>2023</c:v>
                  </c:pt>
                </c:lvl>
                <c:lvl>
                  <c:pt idx="0">
                    <c:v>Tjejer</c:v>
                  </c:pt>
                  <c:pt idx="2">
                    <c:v> </c:v>
                  </c:pt>
                  <c:pt idx="3">
                    <c:v>Killar</c:v>
                  </c:pt>
                  <c:pt idx="5">
                    <c:v> </c:v>
                  </c:pt>
                  <c:pt idx="6">
                    <c:v>Totalt</c:v>
                  </c:pt>
                </c:lvl>
              </c:multiLvlStrCache>
            </c:multiLvlStrRef>
          </c:cat>
          <c:val>
            <c:numRef>
              <c:f>A03c!$C$38:$C$45</c:f>
              <c:numCache>
                <c:formatCode>0;;;</c:formatCode>
                <c:ptCount val="8"/>
                <c:pt idx="0">
                  <c:v>97.260273972602747</c:v>
                </c:pt>
                <c:pt idx="1">
                  <c:v>94.444444444444443</c:v>
                </c:pt>
                <c:pt idx="3">
                  <c:v>97.101449275362313</c:v>
                </c:pt>
                <c:pt idx="4">
                  <c:v>97.986577181208048</c:v>
                </c:pt>
                <c:pt idx="6">
                  <c:v>97.010869565217391</c:v>
                </c:pt>
                <c:pt idx="7">
                  <c:v>96.09375</c:v>
                </c:pt>
              </c:numCache>
            </c:numRef>
          </c:val>
          <c:extLst>
            <c:ext xmlns:c16="http://schemas.microsoft.com/office/drawing/2014/chart" uri="{C3380CC4-5D6E-409C-BE32-E72D297353CC}">
              <c16:uniqueId val="{0000000A-117D-49EA-B835-9487442E8D5C}"/>
            </c:ext>
          </c:extLst>
        </c:ser>
        <c:ser>
          <c:idx val="1"/>
          <c:order val="1"/>
          <c:tx>
            <c:strRef>
              <c:f>A03c!$D$37</c:f>
              <c:strCache>
                <c:ptCount val="1"/>
                <c:pt idx="0">
                  <c:v>Ja, en gång</c:v>
                </c:pt>
              </c:strCache>
            </c:strRef>
          </c:tx>
          <c:spPr>
            <a:solidFill>
              <a:srgbClr val="FFCC66"/>
            </a:solidFill>
            <a:ln>
              <a:noFill/>
            </a:ln>
            <a:effectLst/>
          </c:spPr>
          <c:invertIfNegative val="0"/>
          <c:dPt>
            <c:idx val="0"/>
            <c:invertIfNegative val="0"/>
            <c:bubble3D val="0"/>
            <c:spPr>
              <a:solidFill>
                <a:srgbClr val="FFCC66"/>
              </a:solidFill>
              <a:ln>
                <a:noFill/>
              </a:ln>
              <a:effectLst/>
            </c:spPr>
            <c:extLst>
              <c:ext xmlns:c16="http://schemas.microsoft.com/office/drawing/2014/chart" uri="{C3380CC4-5D6E-409C-BE32-E72D297353CC}">
                <c16:uniqueId val="{0000000C-117D-49EA-B835-9487442E8D5C}"/>
              </c:ext>
            </c:extLst>
          </c:dPt>
          <c:dPt>
            <c:idx val="1"/>
            <c:invertIfNegative val="0"/>
            <c:bubble3D val="0"/>
            <c:spPr>
              <a:solidFill>
                <a:srgbClr val="FFCC66">
                  <a:alpha val="60000"/>
                </a:srgbClr>
              </a:solidFill>
              <a:ln>
                <a:noFill/>
              </a:ln>
              <a:effectLst/>
            </c:spPr>
            <c:extLst>
              <c:ext xmlns:c16="http://schemas.microsoft.com/office/drawing/2014/chart" uri="{C3380CC4-5D6E-409C-BE32-E72D297353CC}">
                <c16:uniqueId val="{0000000E-117D-49EA-B835-9487442E8D5C}"/>
              </c:ext>
            </c:extLst>
          </c:dPt>
          <c:dPt>
            <c:idx val="3"/>
            <c:invertIfNegative val="0"/>
            <c:bubble3D val="0"/>
            <c:spPr>
              <a:solidFill>
                <a:srgbClr val="FFCC66"/>
              </a:solidFill>
              <a:ln>
                <a:noFill/>
              </a:ln>
              <a:effectLst/>
            </c:spPr>
            <c:extLst>
              <c:ext xmlns:c16="http://schemas.microsoft.com/office/drawing/2014/chart" uri="{C3380CC4-5D6E-409C-BE32-E72D297353CC}">
                <c16:uniqueId val="{00000010-117D-49EA-B835-9487442E8D5C}"/>
              </c:ext>
            </c:extLst>
          </c:dPt>
          <c:dPt>
            <c:idx val="4"/>
            <c:invertIfNegative val="0"/>
            <c:bubble3D val="0"/>
            <c:spPr>
              <a:solidFill>
                <a:srgbClr val="FFCC66">
                  <a:alpha val="60000"/>
                </a:srgbClr>
              </a:solidFill>
              <a:ln>
                <a:noFill/>
              </a:ln>
              <a:effectLst/>
            </c:spPr>
            <c:extLst>
              <c:ext xmlns:c16="http://schemas.microsoft.com/office/drawing/2014/chart" uri="{C3380CC4-5D6E-409C-BE32-E72D297353CC}">
                <c16:uniqueId val="{00000012-117D-49EA-B835-9487442E8D5C}"/>
              </c:ext>
            </c:extLst>
          </c:dPt>
          <c:dPt>
            <c:idx val="7"/>
            <c:invertIfNegative val="0"/>
            <c:bubble3D val="0"/>
            <c:spPr>
              <a:solidFill>
                <a:srgbClr val="FFCC66">
                  <a:alpha val="50000"/>
                </a:srgbClr>
              </a:solidFill>
              <a:ln>
                <a:noFill/>
              </a:ln>
              <a:effectLst/>
            </c:spPr>
            <c:extLst>
              <c:ext xmlns:c16="http://schemas.microsoft.com/office/drawing/2014/chart" uri="{C3380CC4-5D6E-409C-BE32-E72D297353CC}">
                <c16:uniqueId val="{00000014-117D-49EA-B835-9487442E8D5C}"/>
              </c:ext>
            </c:extLst>
          </c:dPt>
          <c:dLbls>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A03c!$A$38:$B$45</c:f>
              <c:multiLvlStrCache>
                <c:ptCount val="8"/>
                <c:lvl>
                  <c:pt idx="0">
                    <c:v>2026</c:v>
                  </c:pt>
                  <c:pt idx="1">
                    <c:v>2023</c:v>
                  </c:pt>
                  <c:pt idx="3">
                    <c:v>2026</c:v>
                  </c:pt>
                  <c:pt idx="4">
                    <c:v>2023</c:v>
                  </c:pt>
                  <c:pt idx="6">
                    <c:v>2026</c:v>
                  </c:pt>
                  <c:pt idx="7">
                    <c:v>2023</c:v>
                  </c:pt>
                </c:lvl>
                <c:lvl>
                  <c:pt idx="0">
                    <c:v>Tjejer</c:v>
                  </c:pt>
                  <c:pt idx="2">
                    <c:v> </c:v>
                  </c:pt>
                  <c:pt idx="3">
                    <c:v>Killar</c:v>
                  </c:pt>
                  <c:pt idx="5">
                    <c:v> </c:v>
                  </c:pt>
                  <c:pt idx="6">
                    <c:v>Totalt</c:v>
                  </c:pt>
                </c:lvl>
              </c:multiLvlStrCache>
            </c:multiLvlStrRef>
          </c:cat>
          <c:val>
            <c:numRef>
              <c:f>A03c!$D$38:$D$45</c:f>
              <c:numCache>
                <c:formatCode>0;;;</c:formatCode>
                <c:ptCount val="8"/>
                <c:pt idx="0">
                  <c:v>2.0547945205479454</c:v>
                </c:pt>
                <c:pt idx="1">
                  <c:v>5.5555555555555554</c:v>
                </c:pt>
                <c:pt idx="3">
                  <c:v>1.932367149758454</c:v>
                </c:pt>
                <c:pt idx="4">
                  <c:v>0.67114093959731547</c:v>
                </c:pt>
                <c:pt idx="6">
                  <c:v>2.1739130434782608</c:v>
                </c:pt>
                <c:pt idx="7">
                  <c:v>2.734375</c:v>
                </c:pt>
              </c:numCache>
            </c:numRef>
          </c:val>
          <c:extLst>
            <c:ext xmlns:c16="http://schemas.microsoft.com/office/drawing/2014/chart" uri="{C3380CC4-5D6E-409C-BE32-E72D297353CC}">
              <c16:uniqueId val="{00000015-117D-49EA-B835-9487442E8D5C}"/>
            </c:ext>
          </c:extLst>
        </c:ser>
        <c:ser>
          <c:idx val="2"/>
          <c:order val="2"/>
          <c:tx>
            <c:strRef>
              <c:f>A03c!$E$37</c:f>
              <c:strCache>
                <c:ptCount val="1"/>
                <c:pt idx="0">
                  <c:v>Ja, flera gånger</c:v>
                </c:pt>
              </c:strCache>
            </c:strRef>
          </c:tx>
          <c:spPr>
            <a:solidFill>
              <a:srgbClr val="E63900"/>
            </a:solidFill>
            <a:ln>
              <a:noFill/>
            </a:ln>
            <a:effectLst/>
          </c:spPr>
          <c:invertIfNegative val="0"/>
          <c:dPt>
            <c:idx val="0"/>
            <c:invertIfNegative val="0"/>
            <c:bubble3D val="0"/>
            <c:spPr>
              <a:solidFill>
                <a:srgbClr val="E63900"/>
              </a:solidFill>
              <a:ln>
                <a:noFill/>
              </a:ln>
              <a:effectLst/>
            </c:spPr>
            <c:extLst>
              <c:ext xmlns:c16="http://schemas.microsoft.com/office/drawing/2014/chart" uri="{C3380CC4-5D6E-409C-BE32-E72D297353CC}">
                <c16:uniqueId val="{00000017-117D-49EA-B835-9487442E8D5C}"/>
              </c:ext>
            </c:extLst>
          </c:dPt>
          <c:dPt>
            <c:idx val="1"/>
            <c:invertIfNegative val="0"/>
            <c:bubble3D val="0"/>
            <c:spPr>
              <a:solidFill>
                <a:srgbClr val="E63900">
                  <a:alpha val="60000"/>
                </a:srgbClr>
              </a:solidFill>
              <a:ln>
                <a:noFill/>
              </a:ln>
              <a:effectLst/>
            </c:spPr>
            <c:extLst>
              <c:ext xmlns:c16="http://schemas.microsoft.com/office/drawing/2014/chart" uri="{C3380CC4-5D6E-409C-BE32-E72D297353CC}">
                <c16:uniqueId val="{00000019-117D-49EA-B835-9487442E8D5C}"/>
              </c:ext>
            </c:extLst>
          </c:dPt>
          <c:dPt>
            <c:idx val="3"/>
            <c:invertIfNegative val="0"/>
            <c:bubble3D val="0"/>
            <c:spPr>
              <a:solidFill>
                <a:srgbClr val="E63900"/>
              </a:solidFill>
              <a:ln>
                <a:noFill/>
              </a:ln>
              <a:effectLst/>
            </c:spPr>
            <c:extLst>
              <c:ext xmlns:c16="http://schemas.microsoft.com/office/drawing/2014/chart" uri="{C3380CC4-5D6E-409C-BE32-E72D297353CC}">
                <c16:uniqueId val="{0000001B-117D-49EA-B835-9487442E8D5C}"/>
              </c:ext>
            </c:extLst>
          </c:dPt>
          <c:dPt>
            <c:idx val="4"/>
            <c:invertIfNegative val="0"/>
            <c:bubble3D val="0"/>
            <c:spPr>
              <a:solidFill>
                <a:srgbClr val="E63900">
                  <a:alpha val="60000"/>
                </a:srgbClr>
              </a:solidFill>
              <a:ln>
                <a:noFill/>
              </a:ln>
              <a:effectLst/>
            </c:spPr>
            <c:extLst>
              <c:ext xmlns:c16="http://schemas.microsoft.com/office/drawing/2014/chart" uri="{C3380CC4-5D6E-409C-BE32-E72D297353CC}">
                <c16:uniqueId val="{0000001D-117D-49EA-B835-9487442E8D5C}"/>
              </c:ext>
            </c:extLst>
          </c:dPt>
          <c:dPt>
            <c:idx val="7"/>
            <c:invertIfNegative val="0"/>
            <c:bubble3D val="0"/>
            <c:spPr>
              <a:solidFill>
                <a:srgbClr val="E63900">
                  <a:alpha val="50000"/>
                </a:srgbClr>
              </a:solidFill>
              <a:ln>
                <a:noFill/>
              </a:ln>
              <a:effectLst/>
            </c:spPr>
            <c:extLst>
              <c:ext xmlns:c16="http://schemas.microsoft.com/office/drawing/2014/chart" uri="{C3380CC4-5D6E-409C-BE32-E72D297353CC}">
                <c16:uniqueId val="{0000001F-117D-49EA-B835-9487442E8D5C}"/>
              </c:ext>
            </c:extLst>
          </c:dPt>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A03c!$A$38:$B$45</c:f>
              <c:multiLvlStrCache>
                <c:ptCount val="8"/>
                <c:lvl>
                  <c:pt idx="0">
                    <c:v>2026</c:v>
                  </c:pt>
                  <c:pt idx="1">
                    <c:v>2023</c:v>
                  </c:pt>
                  <c:pt idx="3">
                    <c:v>2026</c:v>
                  </c:pt>
                  <c:pt idx="4">
                    <c:v>2023</c:v>
                  </c:pt>
                  <c:pt idx="6">
                    <c:v>2026</c:v>
                  </c:pt>
                  <c:pt idx="7">
                    <c:v>2023</c:v>
                  </c:pt>
                </c:lvl>
                <c:lvl>
                  <c:pt idx="0">
                    <c:v>Tjejer</c:v>
                  </c:pt>
                  <c:pt idx="2">
                    <c:v> </c:v>
                  </c:pt>
                  <c:pt idx="3">
                    <c:v>Killar</c:v>
                  </c:pt>
                  <c:pt idx="5">
                    <c:v> </c:v>
                  </c:pt>
                  <c:pt idx="6">
                    <c:v>Totalt</c:v>
                  </c:pt>
                </c:lvl>
              </c:multiLvlStrCache>
            </c:multiLvlStrRef>
          </c:cat>
          <c:val>
            <c:numRef>
              <c:f>A03c!$E$38:$E$45</c:f>
              <c:numCache>
                <c:formatCode>0;;;</c:formatCode>
                <c:ptCount val="8"/>
                <c:pt idx="0">
                  <c:v>0.68493150684931503</c:v>
                </c:pt>
                <c:pt idx="1">
                  <c:v>0</c:v>
                </c:pt>
                <c:pt idx="3">
                  <c:v>0.96618357487922701</c:v>
                </c:pt>
                <c:pt idx="4">
                  <c:v>1.3422818791946309</c:v>
                </c:pt>
                <c:pt idx="6">
                  <c:v>0.81521739130434778</c:v>
                </c:pt>
                <c:pt idx="7">
                  <c:v>1.171875</c:v>
                </c:pt>
              </c:numCache>
            </c:numRef>
          </c:val>
          <c:extLst xmlns:c15="http://schemas.microsoft.com/office/drawing/2012/chart">
            <c:ext xmlns:c16="http://schemas.microsoft.com/office/drawing/2014/chart" uri="{C3380CC4-5D6E-409C-BE32-E72D297353CC}">
              <c16:uniqueId val="{00000020-117D-49EA-B835-9487442E8D5C}"/>
            </c:ext>
          </c:extLst>
        </c:ser>
        <c:dLbls>
          <c:dLblPos val="inBase"/>
          <c:showLegendKey val="0"/>
          <c:showVal val="1"/>
          <c:showCatName val="0"/>
          <c:showSerName val="0"/>
          <c:showPercent val="0"/>
          <c:showBubbleSize val="0"/>
        </c:dLbls>
        <c:gapWidth val="25"/>
        <c:overlap val="100"/>
        <c:axId val="1073906592"/>
        <c:axId val="1073899376"/>
        <c:extLst/>
      </c:barChart>
      <c:catAx>
        <c:axId val="1073906592"/>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073899376"/>
        <c:crosses val="autoZero"/>
        <c:auto val="1"/>
        <c:lblAlgn val="ctr"/>
        <c:lblOffset val="100"/>
        <c:noMultiLvlLbl val="0"/>
      </c:catAx>
      <c:valAx>
        <c:axId val="1073899376"/>
        <c:scaling>
          <c:orientation val="minMax"/>
          <c:max val="100"/>
          <c:min val="0"/>
        </c:scaling>
        <c:delete val="0"/>
        <c:axPos val="b"/>
        <c:title>
          <c:tx>
            <c:rich>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sv-SE"/>
                  <a:t>Andel i procent</a:t>
                </a:r>
              </a:p>
            </c:rich>
          </c:tx>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073906592"/>
        <c:crosses val="max"/>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200">
          <a:solidFill>
            <a:sysClr val="windowText" lastClr="000000"/>
          </a:solidFill>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10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A03c!$A$51</c:f>
          <c:strCache>
            <c:ptCount val="1"/>
            <c:pt idx="0">
              <c:v>Har du råkat illa ut när du druckit alkohol?</c:v>
            </c:pt>
          </c:strCache>
        </c:strRef>
      </c:tx>
      <c:overlay val="0"/>
      <c:spPr>
        <a:noFill/>
        <a:ln>
          <a:noFill/>
        </a:ln>
        <a:effectLst/>
      </c:spPr>
      <c:txPr>
        <a:bodyPr rot="0" spcFirstLastPara="1" vertOverflow="ellipsis" vert="horz" wrap="square" anchor="ctr" anchorCtr="1"/>
        <a:lstStyle/>
        <a:p>
          <a:pPr>
            <a:defRPr sz="16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sv-SE"/>
        </a:p>
      </c:txPr>
    </c:title>
    <c:autoTitleDeleted val="0"/>
    <c:plotArea>
      <c:layout>
        <c:manualLayout>
          <c:layoutTarget val="inner"/>
          <c:xMode val="edge"/>
          <c:yMode val="edge"/>
          <c:x val="0.16657627944764605"/>
          <c:y val="9.7365257885068168E-2"/>
          <c:w val="0.80891562270300321"/>
          <c:h val="0.78984434959811578"/>
        </c:manualLayout>
      </c:layout>
      <c:barChart>
        <c:barDir val="bar"/>
        <c:grouping val="stacked"/>
        <c:varyColors val="0"/>
        <c:ser>
          <c:idx val="0"/>
          <c:order val="0"/>
          <c:tx>
            <c:strRef>
              <c:f>A03c!$D$118</c:f>
              <c:strCache>
                <c:ptCount val="1"/>
                <c:pt idx="0">
                  <c:v>Nej</c:v>
                </c:pt>
              </c:strCache>
            </c:strRef>
          </c:tx>
          <c:spPr>
            <a:solidFill>
              <a:srgbClr val="008B39"/>
            </a:solidFill>
            <a:ln>
              <a:noFill/>
            </a:ln>
            <a:effectLst/>
          </c:spPr>
          <c:invertIfNegative val="0"/>
          <c:dPt>
            <c:idx val="1"/>
            <c:invertIfNegative val="0"/>
            <c:bubble3D val="0"/>
            <c:spPr>
              <a:solidFill>
                <a:srgbClr val="008B39">
                  <a:alpha val="60000"/>
                </a:srgbClr>
              </a:solidFill>
              <a:ln>
                <a:noFill/>
              </a:ln>
              <a:effectLst/>
            </c:spPr>
            <c:extLst>
              <c:ext xmlns:c16="http://schemas.microsoft.com/office/drawing/2014/chart" uri="{C3380CC4-5D6E-409C-BE32-E72D297353CC}">
                <c16:uniqueId val="{0000001D-E928-49E2-8CBD-75A0560344E6}"/>
              </c:ext>
            </c:extLst>
          </c:dPt>
          <c:dPt>
            <c:idx val="4"/>
            <c:invertIfNegative val="0"/>
            <c:bubble3D val="0"/>
            <c:spPr>
              <a:solidFill>
                <a:srgbClr val="008B39">
                  <a:alpha val="60000"/>
                </a:srgbClr>
              </a:solidFill>
              <a:ln>
                <a:noFill/>
              </a:ln>
              <a:effectLst/>
            </c:spPr>
            <c:extLst>
              <c:ext xmlns:c16="http://schemas.microsoft.com/office/drawing/2014/chart" uri="{C3380CC4-5D6E-409C-BE32-E72D297353CC}">
                <c16:uniqueId val="{00000041-E928-49E2-8CBD-75A0560344E6}"/>
              </c:ext>
            </c:extLst>
          </c:dPt>
          <c:dPt>
            <c:idx val="7"/>
            <c:invertIfNegative val="0"/>
            <c:bubble3D val="0"/>
            <c:spPr>
              <a:solidFill>
                <a:srgbClr val="008B39">
                  <a:alpha val="60000"/>
                </a:srgbClr>
              </a:solidFill>
              <a:ln>
                <a:noFill/>
              </a:ln>
              <a:effectLst/>
            </c:spPr>
            <c:extLst>
              <c:ext xmlns:c16="http://schemas.microsoft.com/office/drawing/2014/chart" uri="{C3380CC4-5D6E-409C-BE32-E72D297353CC}">
                <c16:uniqueId val="{00000059-E928-49E2-8CBD-75A0560344E6}"/>
              </c:ext>
            </c:extLst>
          </c:dPt>
          <c:dPt>
            <c:idx val="10"/>
            <c:invertIfNegative val="0"/>
            <c:bubble3D val="0"/>
            <c:spPr>
              <a:solidFill>
                <a:srgbClr val="008B39">
                  <a:alpha val="60000"/>
                </a:srgbClr>
              </a:solidFill>
              <a:ln>
                <a:noFill/>
              </a:ln>
              <a:effectLst/>
            </c:spPr>
            <c:extLst>
              <c:ext xmlns:c16="http://schemas.microsoft.com/office/drawing/2014/chart" uri="{C3380CC4-5D6E-409C-BE32-E72D297353CC}">
                <c16:uniqueId val="{0000005B-E928-49E2-8CBD-75A0560344E6}"/>
              </c:ext>
            </c:extLst>
          </c:dPt>
          <c:dPt>
            <c:idx val="12"/>
            <c:invertIfNegative val="0"/>
            <c:bubble3D val="0"/>
            <c:spPr>
              <a:solidFill>
                <a:srgbClr val="008B39">
                  <a:alpha val="60000"/>
                </a:srgbClr>
              </a:solidFill>
              <a:ln>
                <a:noFill/>
              </a:ln>
              <a:effectLst/>
            </c:spPr>
            <c:extLst>
              <c:ext xmlns:c16="http://schemas.microsoft.com/office/drawing/2014/chart" uri="{C3380CC4-5D6E-409C-BE32-E72D297353CC}">
                <c16:uniqueId val="{0000005D-E928-49E2-8CBD-75A0560344E6}"/>
              </c:ext>
            </c:extLst>
          </c:dPt>
          <c:dPt>
            <c:idx val="14"/>
            <c:invertIfNegative val="0"/>
            <c:bubble3D val="0"/>
            <c:spPr>
              <a:solidFill>
                <a:srgbClr val="008B39">
                  <a:alpha val="60000"/>
                </a:srgbClr>
              </a:solidFill>
              <a:ln>
                <a:noFill/>
              </a:ln>
              <a:effectLst/>
            </c:spPr>
            <c:extLst>
              <c:ext xmlns:c16="http://schemas.microsoft.com/office/drawing/2014/chart" uri="{C3380CC4-5D6E-409C-BE32-E72D297353CC}">
                <c16:uniqueId val="{0000005F-E928-49E2-8CBD-75A0560344E6}"/>
              </c:ext>
            </c:extLst>
          </c:dPt>
          <c:dLbls>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xmlns:c15="http://schemas.microsoft.com/office/drawing/2012/chart" uri="{02D57815-91ED-43cb-92C2-25804820EDAC}">
                  <c15:fullRef>
                    <c15:sqref>A03c!$A$119:$C$218</c15:sqref>
                  </c15:fullRef>
                </c:ext>
              </c:extLst>
              <c:f>(A03c!$A$147:$C$149,A03c!$A$184:$C$186,A03c!$A$210:$C$218)</c:f>
              <c:multiLvlStrCache>
                <c:ptCount val="15"/>
                <c:lvl>
                  <c:pt idx="0">
                    <c:v>2026</c:v>
                  </c:pt>
                  <c:pt idx="1">
                    <c:v>2023</c:v>
                  </c:pt>
                  <c:pt idx="3">
                    <c:v>2026</c:v>
                  </c:pt>
                  <c:pt idx="4">
                    <c:v>2023</c:v>
                  </c:pt>
                  <c:pt idx="6">
                    <c:v>2026</c:v>
                  </c:pt>
                  <c:pt idx="7">
                    <c:v>2023</c:v>
                  </c:pt>
                  <c:pt idx="9">
                    <c:v>2026</c:v>
                  </c:pt>
                  <c:pt idx="10">
                    <c:v>2023</c:v>
                  </c:pt>
                  <c:pt idx="11">
                    <c:v>2026</c:v>
                  </c:pt>
                  <c:pt idx="12">
                    <c:v>2023</c:v>
                  </c:pt>
                  <c:pt idx="13">
                    <c:v>2026</c:v>
                  </c:pt>
                  <c:pt idx="14">
                    <c:v>2023</c:v>
                  </c:pt>
                </c:lvl>
                <c:lvl>
                  <c:pt idx="0">
                    <c:v>Totalt</c:v>
                  </c:pt>
                  <c:pt idx="3">
                    <c:v>Totalt</c:v>
                  </c:pt>
                  <c:pt idx="6">
                    <c:v>Totalt</c:v>
                  </c:pt>
                  <c:pt idx="9">
                    <c:v>Tjejer</c:v>
                  </c:pt>
                  <c:pt idx="11">
                    <c:v>Killar</c:v>
                  </c:pt>
                  <c:pt idx="13">
                    <c:v>Totalt</c:v>
                  </c:pt>
                </c:lvl>
                <c:lvl>
                  <c:pt idx="2">
                    <c:v> </c:v>
                  </c:pt>
                  <c:pt idx="5">
                    <c:v> </c:v>
                  </c:pt>
                  <c:pt idx="8">
                    <c:v> </c:v>
                  </c:pt>
                  <c:pt idx="9">
                    <c:v>Örebro län</c:v>
                  </c:pt>
                </c:lvl>
              </c:multiLvlStrCache>
            </c:multiLvlStrRef>
          </c:cat>
          <c:val>
            <c:numRef>
              <c:extLst>
                <c:ext xmlns:c15="http://schemas.microsoft.com/office/drawing/2012/chart" uri="{02D57815-91ED-43cb-92C2-25804820EDAC}">
                  <c15:fullRef>
                    <c15:sqref>A03c!$D$119:$D$218</c15:sqref>
                  </c15:fullRef>
                </c:ext>
              </c:extLst>
              <c:f>(A03c!$D$147:$D$149,A03c!$D$184:$D$186,A03c!$D$210:$D$218)</c:f>
              <c:numCache>
                <c:formatCode>0;;;</c:formatCode>
                <c:ptCount val="15"/>
                <c:pt idx="0">
                  <c:v>100</c:v>
                </c:pt>
                <c:pt idx="1">
                  <c:v>96.15384615384616</c:v>
                </c:pt>
                <c:pt idx="3">
                  <c:v>96.875</c:v>
                </c:pt>
                <c:pt idx="4">
                  <c:v>100</c:v>
                </c:pt>
                <c:pt idx="6">
                  <c:v>95.945945945945951</c:v>
                </c:pt>
                <c:pt idx="7">
                  <c:v>95.238095238095241</c:v>
                </c:pt>
                <c:pt idx="9">
                  <c:v>97.260273972602747</c:v>
                </c:pt>
                <c:pt idx="10">
                  <c:v>94.444444444444443</c:v>
                </c:pt>
                <c:pt idx="11">
                  <c:v>97.101449275362313</c:v>
                </c:pt>
                <c:pt idx="12">
                  <c:v>97.986577181208048</c:v>
                </c:pt>
                <c:pt idx="13">
                  <c:v>97.010869565217391</c:v>
                </c:pt>
                <c:pt idx="14">
                  <c:v>96.09375</c:v>
                </c:pt>
              </c:numCache>
            </c:numRef>
          </c:val>
          <c:extLst>
            <c:ext xmlns:c15="http://schemas.microsoft.com/office/drawing/2012/chart" uri="{02D57815-91ED-43cb-92C2-25804820EDAC}">
              <c15:categoryFilterExceptions>
                <c15:categoryFilterException>
                  <c15:sqref>A03c!$D$120</c15:sqref>
                  <c15:spPr xmlns:c15="http://schemas.microsoft.com/office/drawing/2012/chart">
                    <a:solidFill>
                      <a:srgbClr val="008B39">
                        <a:alpha val="60000"/>
                      </a:srgbClr>
                    </a:solidFill>
                    <a:ln>
                      <a:noFill/>
                    </a:ln>
                    <a:effectLst/>
                  </c15:spPr>
                  <c15:invertIfNegative val="0"/>
                  <c15:bubble3D val="0"/>
                </c15:categoryFilterException>
                <c15:categoryFilterException>
                  <c15:sqref>A03c!$D$122</c15:sqref>
                  <c15:spPr xmlns:c15="http://schemas.microsoft.com/office/drawing/2012/chart">
                    <a:solidFill>
                      <a:srgbClr val="008B39">
                        <a:alpha val="60000"/>
                      </a:srgbClr>
                    </a:solidFill>
                    <a:ln>
                      <a:noFill/>
                    </a:ln>
                    <a:effectLst/>
                  </c15:spPr>
                  <c15:invertIfNegative val="0"/>
                  <c15:bubble3D val="0"/>
                </c15:categoryFilterException>
                <c15:categoryFilterException>
                  <c15:sqref>A03c!$D$124</c15:sqref>
                  <c15:spPr xmlns:c15="http://schemas.microsoft.com/office/drawing/2012/chart">
                    <a:solidFill>
                      <a:srgbClr val="008B39">
                        <a:alpha val="60000"/>
                      </a:srgbClr>
                    </a:solidFill>
                    <a:ln>
                      <a:noFill/>
                    </a:ln>
                    <a:effectLst/>
                  </c15:spPr>
                  <c15:invertIfNegative val="0"/>
                  <c15:bubble3D val="0"/>
                </c15:categoryFilterException>
                <c15:categoryFilterException>
                  <c15:sqref>A03c!$D$126</c15:sqref>
                  <c15:spPr xmlns:c15="http://schemas.microsoft.com/office/drawing/2012/chart">
                    <a:solidFill>
                      <a:srgbClr val="008B39">
                        <a:alpha val="60000"/>
                      </a:srgbClr>
                    </a:solidFill>
                    <a:ln>
                      <a:noFill/>
                    </a:ln>
                    <a:effectLst/>
                  </c15:spPr>
                  <c15:invertIfNegative val="0"/>
                  <c15:bubble3D val="0"/>
                </c15:categoryFilterException>
                <c15:categoryFilterException>
                  <c15:sqref>A03c!$D$128</c15:sqref>
                  <c15:spPr xmlns:c15="http://schemas.microsoft.com/office/drawing/2012/chart">
                    <a:solidFill>
                      <a:srgbClr val="008B39">
                        <a:alpha val="60000"/>
                      </a:srgbClr>
                    </a:solidFill>
                    <a:ln>
                      <a:noFill/>
                    </a:ln>
                    <a:effectLst/>
                  </c15:spPr>
                  <c15:invertIfNegative val="0"/>
                  <c15:bubble3D val="0"/>
                </c15:categoryFilterException>
                <c15:categoryFilterException>
                  <c15:sqref>A03c!$D$130</c15:sqref>
                  <c15:spPr xmlns:c15="http://schemas.microsoft.com/office/drawing/2012/chart">
                    <a:solidFill>
                      <a:srgbClr val="008B39">
                        <a:alpha val="60000"/>
                      </a:srgbClr>
                    </a:solidFill>
                    <a:ln>
                      <a:noFill/>
                    </a:ln>
                    <a:effectLst/>
                  </c15:spPr>
                  <c15:invertIfNegative val="0"/>
                  <c15:bubble3D val="0"/>
                </c15:categoryFilterException>
                <c15:categoryFilterException>
                  <c15:sqref>A03c!$D$132</c15:sqref>
                  <c15:spPr xmlns:c15="http://schemas.microsoft.com/office/drawing/2012/chart">
                    <a:solidFill>
                      <a:srgbClr val="008B39">
                        <a:alpha val="60000"/>
                      </a:srgbClr>
                    </a:solidFill>
                    <a:ln>
                      <a:noFill/>
                    </a:ln>
                    <a:effectLst/>
                  </c15:spPr>
                  <c15:invertIfNegative val="0"/>
                  <c15:bubble3D val="0"/>
                </c15:categoryFilterException>
                <c15:categoryFilterException>
                  <c15:sqref>A03c!$D$134</c15:sqref>
                  <c15:spPr xmlns:c15="http://schemas.microsoft.com/office/drawing/2012/chart">
                    <a:solidFill>
                      <a:srgbClr val="008B39">
                        <a:alpha val="60000"/>
                      </a:srgbClr>
                    </a:solidFill>
                    <a:ln>
                      <a:noFill/>
                    </a:ln>
                    <a:effectLst/>
                  </c15:spPr>
                  <c15:invertIfNegative val="0"/>
                  <c15:bubble3D val="0"/>
                </c15:categoryFilterException>
                <c15:categoryFilterException>
                  <c15:sqref>A03c!$D$136</c15:sqref>
                  <c15:spPr xmlns:c15="http://schemas.microsoft.com/office/drawing/2012/chart">
                    <a:solidFill>
                      <a:srgbClr val="008B39">
                        <a:alpha val="60000"/>
                      </a:srgbClr>
                    </a:solidFill>
                    <a:ln>
                      <a:noFill/>
                    </a:ln>
                    <a:effectLst/>
                  </c15:spPr>
                  <c15:invertIfNegative val="0"/>
                  <c15:bubble3D val="0"/>
                </c15:categoryFilterException>
                <c15:categoryFilterException>
                  <c15:sqref>A03c!$D$138</c15:sqref>
                  <c15:spPr xmlns:c15="http://schemas.microsoft.com/office/drawing/2012/chart">
                    <a:solidFill>
                      <a:srgbClr val="008B39">
                        <a:alpha val="60000"/>
                      </a:srgbClr>
                    </a:solidFill>
                    <a:ln>
                      <a:noFill/>
                    </a:ln>
                    <a:effectLst/>
                  </c15:spPr>
                  <c15:invertIfNegative val="0"/>
                  <c15:bubble3D val="0"/>
                </c15:categoryFilterException>
                <c15:categoryFilterException>
                  <c15:sqref>A03c!$D$140</c15:sqref>
                  <c15:spPr xmlns:c15="http://schemas.microsoft.com/office/drawing/2012/chart">
                    <a:solidFill>
                      <a:srgbClr val="008B39">
                        <a:alpha val="60000"/>
                      </a:srgbClr>
                    </a:solidFill>
                    <a:ln>
                      <a:noFill/>
                    </a:ln>
                    <a:effectLst/>
                  </c15:spPr>
                  <c15:invertIfNegative val="0"/>
                  <c15:bubble3D val="0"/>
                </c15:categoryFilterException>
                <c15:categoryFilterException>
                  <c15:sqref>A03c!$D$142</c15:sqref>
                  <c15:spPr xmlns:c15="http://schemas.microsoft.com/office/drawing/2012/chart">
                    <a:solidFill>
                      <a:srgbClr val="008B39">
                        <a:alpha val="60000"/>
                      </a:srgbClr>
                    </a:solidFill>
                    <a:ln>
                      <a:noFill/>
                    </a:ln>
                    <a:effectLst/>
                  </c15:spPr>
                  <c15:invertIfNegative val="0"/>
                  <c15:bubble3D val="0"/>
                </c15:categoryFilterException>
                <c15:categoryFilterException>
                  <c15:sqref>A03c!$D$144</c15:sqref>
                  <c15:spPr xmlns:c15="http://schemas.microsoft.com/office/drawing/2012/chart">
                    <a:solidFill>
                      <a:srgbClr val="008B39">
                        <a:alpha val="60000"/>
                      </a:srgbClr>
                    </a:solidFill>
                    <a:ln>
                      <a:noFill/>
                    </a:ln>
                    <a:effectLst/>
                  </c15:spPr>
                  <c15:invertIfNegative val="0"/>
                  <c15:bubble3D val="0"/>
                </c15:categoryFilterException>
                <c15:categoryFilterException>
                  <c15:sqref>A03c!$D$146</c15:sqref>
                  <c15:spPr xmlns:c15="http://schemas.microsoft.com/office/drawing/2012/chart">
                    <a:solidFill>
                      <a:srgbClr val="008B39">
                        <a:alpha val="60000"/>
                      </a:srgbClr>
                    </a:solidFill>
                    <a:ln>
                      <a:noFill/>
                    </a:ln>
                    <a:effectLst/>
                  </c15:spPr>
                  <c15:invertIfNegative val="0"/>
                  <c15:bubble3D val="0"/>
                </c15:categoryFilterException>
                <c15:categoryFilterException>
                  <c15:sqref>A03c!$D$151</c15:sqref>
                  <c15:spPr xmlns:c15="http://schemas.microsoft.com/office/drawing/2012/chart">
                    <a:solidFill>
                      <a:srgbClr val="008B39">
                        <a:alpha val="60000"/>
                      </a:srgbClr>
                    </a:solidFill>
                    <a:ln>
                      <a:noFill/>
                    </a:ln>
                    <a:effectLst/>
                  </c15:spPr>
                  <c15:invertIfNegative val="0"/>
                  <c15:bubble3D val="0"/>
                </c15:categoryFilterException>
                <c15:categoryFilterException>
                  <c15:sqref>A03c!$D$153</c15:sqref>
                  <c15:spPr xmlns:c15="http://schemas.microsoft.com/office/drawing/2012/chart">
                    <a:solidFill>
                      <a:srgbClr val="008B39">
                        <a:alpha val="60000"/>
                      </a:srgbClr>
                    </a:solidFill>
                    <a:ln>
                      <a:noFill/>
                    </a:ln>
                    <a:effectLst/>
                  </c15:spPr>
                  <c15:invertIfNegative val="0"/>
                  <c15:bubble3D val="0"/>
                </c15:categoryFilterException>
                <c15:categoryFilterException>
                  <c15:sqref>A03c!$D$155</c15:sqref>
                  <c15:spPr xmlns:c15="http://schemas.microsoft.com/office/drawing/2012/chart">
                    <a:solidFill>
                      <a:srgbClr val="008B39">
                        <a:alpha val="60000"/>
                      </a:srgbClr>
                    </a:solidFill>
                    <a:ln>
                      <a:noFill/>
                    </a:ln>
                    <a:effectLst/>
                  </c15:spPr>
                  <c15:invertIfNegative val="0"/>
                  <c15:bubble3D val="0"/>
                </c15:categoryFilterException>
                <c15:categoryFilterException>
                  <c15:sqref>A03c!$D$157</c15:sqref>
                  <c15:spPr xmlns:c15="http://schemas.microsoft.com/office/drawing/2012/chart">
                    <a:solidFill>
                      <a:srgbClr val="008B39">
                        <a:alpha val="60000"/>
                      </a:srgbClr>
                    </a:solidFill>
                    <a:ln>
                      <a:noFill/>
                    </a:ln>
                    <a:effectLst/>
                  </c15:spPr>
                  <c15:invertIfNegative val="0"/>
                  <c15:bubble3D val="0"/>
                </c15:categoryFilterException>
                <c15:categoryFilterException>
                  <c15:sqref>A03c!$D$159</c15:sqref>
                  <c15:spPr xmlns:c15="http://schemas.microsoft.com/office/drawing/2012/chart">
                    <a:solidFill>
                      <a:srgbClr val="008B39">
                        <a:alpha val="60000"/>
                      </a:srgbClr>
                    </a:solidFill>
                    <a:ln>
                      <a:noFill/>
                    </a:ln>
                    <a:effectLst/>
                  </c15:spPr>
                  <c15:invertIfNegative val="0"/>
                  <c15:bubble3D val="0"/>
                </c15:categoryFilterException>
                <c15:categoryFilterException>
                  <c15:sqref>A03c!$D$161</c15:sqref>
                  <c15:spPr xmlns:c15="http://schemas.microsoft.com/office/drawing/2012/chart">
                    <a:solidFill>
                      <a:srgbClr val="008B39">
                        <a:alpha val="60000"/>
                      </a:srgbClr>
                    </a:solidFill>
                    <a:ln>
                      <a:noFill/>
                    </a:ln>
                    <a:effectLst/>
                  </c15:spPr>
                  <c15:invertIfNegative val="0"/>
                  <c15:bubble3D val="0"/>
                </c15:categoryFilterException>
                <c15:categoryFilterException>
                  <c15:sqref>A03c!$D$163</c15:sqref>
                  <c15:spPr xmlns:c15="http://schemas.microsoft.com/office/drawing/2012/chart">
                    <a:solidFill>
                      <a:srgbClr val="008B39">
                        <a:alpha val="60000"/>
                      </a:srgbClr>
                    </a:solidFill>
                    <a:ln>
                      <a:noFill/>
                    </a:ln>
                    <a:effectLst/>
                  </c15:spPr>
                  <c15:invertIfNegative val="0"/>
                  <c15:bubble3D val="0"/>
                </c15:categoryFilterException>
                <c15:categoryFilterException>
                  <c15:sqref>A03c!$D$165</c15:sqref>
                  <c15:spPr xmlns:c15="http://schemas.microsoft.com/office/drawing/2012/chart">
                    <a:solidFill>
                      <a:srgbClr val="008B39">
                        <a:alpha val="60000"/>
                      </a:srgbClr>
                    </a:solidFill>
                    <a:ln>
                      <a:noFill/>
                    </a:ln>
                    <a:effectLst/>
                  </c15:spPr>
                  <c15:invertIfNegative val="0"/>
                  <c15:bubble3D val="0"/>
                </c15:categoryFilterException>
                <c15:categoryFilterException>
                  <c15:sqref>A03c!$D$167</c15:sqref>
                  <c15:spPr xmlns:c15="http://schemas.microsoft.com/office/drawing/2012/chart">
                    <a:solidFill>
                      <a:srgbClr val="008B39">
                        <a:alpha val="60000"/>
                      </a:srgbClr>
                    </a:solidFill>
                    <a:ln>
                      <a:noFill/>
                    </a:ln>
                    <a:effectLst/>
                  </c15:spPr>
                  <c15:invertIfNegative val="0"/>
                  <c15:bubble3D val="0"/>
                </c15:categoryFilterException>
                <c15:categoryFilterException>
                  <c15:sqref>A03c!$D$169</c15:sqref>
                  <c15:spPr xmlns:c15="http://schemas.microsoft.com/office/drawing/2012/chart">
                    <a:solidFill>
                      <a:srgbClr val="008B39">
                        <a:alpha val="60000"/>
                      </a:srgbClr>
                    </a:solidFill>
                    <a:ln>
                      <a:noFill/>
                    </a:ln>
                    <a:effectLst/>
                  </c15:spPr>
                  <c15:invertIfNegative val="0"/>
                  <c15:bubble3D val="0"/>
                </c15:categoryFilterException>
                <c15:categoryFilterException>
                  <c15:sqref>A03c!$D$171</c15:sqref>
                  <c15:spPr xmlns:c15="http://schemas.microsoft.com/office/drawing/2012/chart">
                    <a:solidFill>
                      <a:srgbClr val="008B39">
                        <a:alpha val="60000"/>
                      </a:srgbClr>
                    </a:solidFill>
                    <a:ln>
                      <a:noFill/>
                    </a:ln>
                    <a:effectLst/>
                  </c15:spPr>
                  <c15:invertIfNegative val="0"/>
                  <c15:bubble3D val="0"/>
                </c15:categoryFilterException>
                <c15:categoryFilterException>
                  <c15:sqref>A03c!$D$173</c15:sqref>
                  <c15:spPr xmlns:c15="http://schemas.microsoft.com/office/drawing/2012/chart">
                    <a:solidFill>
                      <a:srgbClr val="008B39">
                        <a:alpha val="60000"/>
                      </a:srgbClr>
                    </a:solidFill>
                    <a:ln>
                      <a:noFill/>
                    </a:ln>
                    <a:effectLst/>
                  </c15:spPr>
                  <c15:invertIfNegative val="0"/>
                  <c15:bubble3D val="0"/>
                </c15:categoryFilterException>
                <c15:categoryFilterException>
                  <c15:sqref>A03c!$D$175</c15:sqref>
                  <c15:spPr xmlns:c15="http://schemas.microsoft.com/office/drawing/2012/chart">
                    <a:solidFill>
                      <a:srgbClr val="008B39">
                        <a:alpha val="60000"/>
                      </a:srgbClr>
                    </a:solidFill>
                    <a:ln>
                      <a:noFill/>
                    </a:ln>
                    <a:effectLst/>
                  </c15:spPr>
                  <c15:invertIfNegative val="0"/>
                  <c15:bubble3D val="0"/>
                </c15:categoryFilterException>
                <c15:categoryFilterException>
                  <c15:sqref>A03c!$D$177</c15:sqref>
                  <c15:spPr xmlns:c15="http://schemas.microsoft.com/office/drawing/2012/chart">
                    <a:solidFill>
                      <a:srgbClr val="008B39">
                        <a:alpha val="60000"/>
                      </a:srgbClr>
                    </a:solidFill>
                    <a:ln>
                      <a:noFill/>
                    </a:ln>
                    <a:effectLst/>
                  </c15:spPr>
                  <c15:invertIfNegative val="0"/>
                  <c15:bubble3D val="0"/>
                </c15:categoryFilterException>
                <c15:categoryFilterException>
                  <c15:sqref>A03c!$D$179</c15:sqref>
                  <c15:spPr xmlns:c15="http://schemas.microsoft.com/office/drawing/2012/chart">
                    <a:solidFill>
                      <a:srgbClr val="008B39">
                        <a:alpha val="60000"/>
                      </a:srgbClr>
                    </a:solidFill>
                    <a:ln>
                      <a:noFill/>
                    </a:ln>
                    <a:effectLst/>
                  </c15:spPr>
                  <c15:invertIfNegative val="0"/>
                  <c15:bubble3D val="0"/>
                </c15:categoryFilterException>
                <c15:categoryFilterException>
                  <c15:sqref>A03c!$D$181</c15:sqref>
                  <c15:spPr xmlns:c15="http://schemas.microsoft.com/office/drawing/2012/chart">
                    <a:solidFill>
                      <a:srgbClr val="008B39">
                        <a:alpha val="60000"/>
                      </a:srgbClr>
                    </a:solidFill>
                    <a:ln>
                      <a:noFill/>
                    </a:ln>
                    <a:effectLst/>
                  </c15:spPr>
                  <c15:invertIfNegative val="0"/>
                  <c15:bubble3D val="0"/>
                </c15:categoryFilterException>
                <c15:categoryFilterException>
                  <c15:sqref>A03c!$D$183</c15:sqref>
                  <c15:spPr xmlns:c15="http://schemas.microsoft.com/office/drawing/2012/chart">
                    <a:solidFill>
                      <a:srgbClr val="008B39">
                        <a:alpha val="60000"/>
                      </a:srgbClr>
                    </a:solidFill>
                    <a:ln>
                      <a:noFill/>
                    </a:ln>
                    <a:effectLst/>
                  </c15:spPr>
                  <c15:invertIfNegative val="0"/>
                  <c15:bubble3D val="0"/>
                </c15:categoryFilterException>
                <c15:categoryFilterException>
                  <c15:sqref>A03c!$D$188</c15:sqref>
                  <c15:spPr xmlns:c15="http://schemas.microsoft.com/office/drawing/2012/chart">
                    <a:solidFill>
                      <a:srgbClr val="008B39">
                        <a:alpha val="60000"/>
                      </a:srgbClr>
                    </a:solidFill>
                    <a:ln>
                      <a:noFill/>
                    </a:ln>
                    <a:effectLst/>
                  </c15:spPr>
                  <c15:invertIfNegative val="0"/>
                  <c15:bubble3D val="0"/>
                </c15:categoryFilterException>
                <c15:categoryFilterException>
                  <c15:sqref>A03c!$D$190</c15:sqref>
                  <c15:spPr xmlns:c15="http://schemas.microsoft.com/office/drawing/2012/chart">
                    <a:solidFill>
                      <a:srgbClr val="008B39">
                        <a:alpha val="60000"/>
                      </a:srgbClr>
                    </a:solidFill>
                    <a:ln>
                      <a:noFill/>
                    </a:ln>
                    <a:effectLst/>
                  </c15:spPr>
                  <c15:invertIfNegative val="0"/>
                  <c15:bubble3D val="0"/>
                </c15:categoryFilterException>
                <c15:categoryFilterException>
                  <c15:sqref>A03c!$D$192</c15:sqref>
                  <c15:spPr xmlns:c15="http://schemas.microsoft.com/office/drawing/2012/chart">
                    <a:solidFill>
                      <a:srgbClr val="008B39">
                        <a:alpha val="60000"/>
                      </a:srgbClr>
                    </a:solidFill>
                    <a:ln>
                      <a:noFill/>
                    </a:ln>
                    <a:effectLst/>
                  </c15:spPr>
                  <c15:invertIfNegative val="0"/>
                  <c15:bubble3D val="0"/>
                </c15:categoryFilterException>
                <c15:categoryFilterException>
                  <c15:sqref>A03c!$D$194</c15:sqref>
                  <c15:spPr xmlns:c15="http://schemas.microsoft.com/office/drawing/2012/chart">
                    <a:solidFill>
                      <a:srgbClr val="008B39">
                        <a:alpha val="60000"/>
                      </a:srgbClr>
                    </a:solidFill>
                    <a:ln>
                      <a:noFill/>
                    </a:ln>
                    <a:effectLst/>
                  </c15:spPr>
                  <c15:invertIfNegative val="0"/>
                  <c15:bubble3D val="0"/>
                </c15:categoryFilterException>
                <c15:categoryFilterException>
                  <c15:sqref>A03c!$D$196</c15:sqref>
                  <c15:spPr xmlns:c15="http://schemas.microsoft.com/office/drawing/2012/chart">
                    <a:solidFill>
                      <a:srgbClr val="008B39">
                        <a:alpha val="60000"/>
                      </a:srgbClr>
                    </a:solidFill>
                    <a:ln>
                      <a:noFill/>
                    </a:ln>
                    <a:effectLst/>
                  </c15:spPr>
                  <c15:invertIfNegative val="0"/>
                  <c15:bubble3D val="0"/>
                </c15:categoryFilterException>
                <c15:categoryFilterException>
                  <c15:sqref>A03c!$D$198</c15:sqref>
                  <c15:spPr xmlns:c15="http://schemas.microsoft.com/office/drawing/2012/chart">
                    <a:solidFill>
                      <a:srgbClr val="008B39">
                        <a:alpha val="60000"/>
                      </a:srgbClr>
                    </a:solidFill>
                    <a:ln>
                      <a:noFill/>
                    </a:ln>
                    <a:effectLst/>
                  </c15:spPr>
                  <c15:invertIfNegative val="0"/>
                  <c15:bubble3D val="0"/>
                </c15:categoryFilterException>
                <c15:categoryFilterException>
                  <c15:sqref>A03c!$D$200</c15:sqref>
                  <c15:spPr xmlns:c15="http://schemas.microsoft.com/office/drawing/2012/chart">
                    <a:solidFill>
                      <a:srgbClr val="008B39">
                        <a:alpha val="60000"/>
                      </a:srgbClr>
                    </a:solidFill>
                    <a:ln>
                      <a:noFill/>
                    </a:ln>
                    <a:effectLst/>
                  </c15:spPr>
                  <c15:invertIfNegative val="0"/>
                  <c15:bubble3D val="0"/>
                </c15:categoryFilterException>
                <c15:categoryFilterException>
                  <c15:sqref>A03c!$D$202</c15:sqref>
                  <c15:spPr xmlns:c15="http://schemas.microsoft.com/office/drawing/2012/chart">
                    <a:solidFill>
                      <a:srgbClr val="008B39">
                        <a:alpha val="60000"/>
                      </a:srgbClr>
                    </a:solidFill>
                    <a:ln>
                      <a:noFill/>
                    </a:ln>
                    <a:effectLst/>
                  </c15:spPr>
                  <c15:invertIfNegative val="0"/>
                  <c15:bubble3D val="0"/>
                </c15:categoryFilterException>
                <c15:categoryFilterException>
                  <c15:sqref>A03c!$D$204</c15:sqref>
                  <c15:spPr xmlns:c15="http://schemas.microsoft.com/office/drawing/2012/chart">
                    <a:solidFill>
                      <a:srgbClr val="008B39">
                        <a:alpha val="60000"/>
                      </a:srgbClr>
                    </a:solidFill>
                    <a:ln>
                      <a:noFill/>
                    </a:ln>
                    <a:effectLst/>
                  </c15:spPr>
                  <c15:invertIfNegative val="0"/>
                  <c15:bubble3D val="0"/>
                </c15:categoryFilterException>
                <c15:categoryFilterException>
                  <c15:sqref>A03c!$D$207</c15:sqref>
                  <c15:spPr xmlns:c15="http://schemas.microsoft.com/office/drawing/2012/chart">
                    <a:solidFill>
                      <a:srgbClr val="008B39">
                        <a:alpha val="60000"/>
                      </a:srgbClr>
                    </a:solidFill>
                    <a:ln>
                      <a:noFill/>
                    </a:ln>
                    <a:effectLst/>
                  </c15:spPr>
                  <c15:invertIfNegative val="0"/>
                  <c15:bubble3D val="0"/>
                </c15:categoryFilterException>
                <c15:categoryFilterException>
                  <c15:sqref>A03c!$D$209</c15:sqref>
                  <c15:spPr xmlns:c15="http://schemas.microsoft.com/office/drawing/2012/chart">
                    <a:solidFill>
                      <a:srgbClr val="008B39">
                        <a:alpha val="60000"/>
                      </a:srgbClr>
                    </a:solidFill>
                    <a:ln>
                      <a:noFill/>
                    </a:ln>
                    <a:effectLst/>
                  </c15:spPr>
                  <c15:invertIfNegative val="0"/>
                  <c15:bubble3D val="0"/>
                </c15:categoryFilterException>
              </c15:categoryFilterExceptions>
            </c:ext>
            <c:ext xmlns:c16="http://schemas.microsoft.com/office/drawing/2014/chart" uri="{C3380CC4-5D6E-409C-BE32-E72D297353CC}">
              <c16:uniqueId val="{00000060-E928-49E2-8CBD-75A0560344E6}"/>
            </c:ext>
          </c:extLst>
        </c:ser>
        <c:ser>
          <c:idx val="1"/>
          <c:order val="1"/>
          <c:tx>
            <c:strRef>
              <c:f>A03c!$E$118</c:f>
              <c:strCache>
                <c:ptCount val="1"/>
                <c:pt idx="0">
                  <c:v>Ja, en gång</c:v>
                </c:pt>
              </c:strCache>
            </c:strRef>
          </c:tx>
          <c:spPr>
            <a:solidFill>
              <a:srgbClr val="FFCC66"/>
            </a:solidFill>
            <a:ln>
              <a:noFill/>
            </a:ln>
            <a:effectLst/>
          </c:spPr>
          <c:invertIfNegative val="0"/>
          <c:dPt>
            <c:idx val="1"/>
            <c:invertIfNegative val="0"/>
            <c:bubble3D val="0"/>
            <c:spPr>
              <a:solidFill>
                <a:srgbClr val="FFCC66">
                  <a:alpha val="60000"/>
                </a:srgbClr>
              </a:solidFill>
              <a:ln>
                <a:noFill/>
              </a:ln>
              <a:effectLst/>
            </c:spPr>
            <c:extLst>
              <c:ext xmlns:c16="http://schemas.microsoft.com/office/drawing/2014/chart" uri="{C3380CC4-5D6E-409C-BE32-E72D297353CC}">
                <c16:uniqueId val="{0000007E-E928-49E2-8CBD-75A0560344E6}"/>
              </c:ext>
            </c:extLst>
          </c:dPt>
          <c:dPt>
            <c:idx val="4"/>
            <c:invertIfNegative val="0"/>
            <c:bubble3D val="0"/>
            <c:spPr>
              <a:solidFill>
                <a:srgbClr val="FFCC66">
                  <a:alpha val="60000"/>
                </a:srgbClr>
              </a:solidFill>
              <a:ln>
                <a:noFill/>
              </a:ln>
              <a:effectLst/>
            </c:spPr>
            <c:extLst>
              <c:ext xmlns:c16="http://schemas.microsoft.com/office/drawing/2014/chart" uri="{C3380CC4-5D6E-409C-BE32-E72D297353CC}">
                <c16:uniqueId val="{000000A2-E928-49E2-8CBD-75A0560344E6}"/>
              </c:ext>
            </c:extLst>
          </c:dPt>
          <c:dPt>
            <c:idx val="7"/>
            <c:invertIfNegative val="0"/>
            <c:bubble3D val="0"/>
            <c:spPr>
              <a:solidFill>
                <a:srgbClr val="FFCC66">
                  <a:alpha val="60000"/>
                </a:srgbClr>
              </a:solidFill>
              <a:ln>
                <a:noFill/>
              </a:ln>
              <a:effectLst/>
            </c:spPr>
            <c:extLst>
              <c:ext xmlns:c16="http://schemas.microsoft.com/office/drawing/2014/chart" uri="{C3380CC4-5D6E-409C-BE32-E72D297353CC}">
                <c16:uniqueId val="{000000BA-E928-49E2-8CBD-75A0560344E6}"/>
              </c:ext>
            </c:extLst>
          </c:dPt>
          <c:dPt>
            <c:idx val="10"/>
            <c:invertIfNegative val="0"/>
            <c:bubble3D val="0"/>
            <c:spPr>
              <a:solidFill>
                <a:srgbClr val="FFCC66">
                  <a:alpha val="60000"/>
                </a:srgbClr>
              </a:solidFill>
              <a:ln>
                <a:noFill/>
              </a:ln>
              <a:effectLst/>
            </c:spPr>
            <c:extLst>
              <c:ext xmlns:c16="http://schemas.microsoft.com/office/drawing/2014/chart" uri="{C3380CC4-5D6E-409C-BE32-E72D297353CC}">
                <c16:uniqueId val="{000000BC-E928-49E2-8CBD-75A0560344E6}"/>
              </c:ext>
            </c:extLst>
          </c:dPt>
          <c:dPt>
            <c:idx val="12"/>
            <c:invertIfNegative val="0"/>
            <c:bubble3D val="0"/>
            <c:spPr>
              <a:solidFill>
                <a:srgbClr val="FFCC66">
                  <a:alpha val="60000"/>
                </a:srgbClr>
              </a:solidFill>
              <a:ln>
                <a:noFill/>
              </a:ln>
              <a:effectLst/>
            </c:spPr>
            <c:extLst>
              <c:ext xmlns:c16="http://schemas.microsoft.com/office/drawing/2014/chart" uri="{C3380CC4-5D6E-409C-BE32-E72D297353CC}">
                <c16:uniqueId val="{000000BE-E928-49E2-8CBD-75A0560344E6}"/>
              </c:ext>
            </c:extLst>
          </c:dPt>
          <c:dPt>
            <c:idx val="14"/>
            <c:invertIfNegative val="0"/>
            <c:bubble3D val="0"/>
            <c:spPr>
              <a:solidFill>
                <a:srgbClr val="FFCC66">
                  <a:alpha val="60000"/>
                </a:srgbClr>
              </a:solidFill>
              <a:ln>
                <a:noFill/>
              </a:ln>
              <a:effectLst/>
            </c:spPr>
            <c:extLst>
              <c:ext xmlns:c16="http://schemas.microsoft.com/office/drawing/2014/chart" uri="{C3380CC4-5D6E-409C-BE32-E72D297353CC}">
                <c16:uniqueId val="{000000C0-E928-49E2-8CBD-75A0560344E6}"/>
              </c:ext>
            </c:extLst>
          </c:dPt>
          <c:dLbls>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xmlns:c15="http://schemas.microsoft.com/office/drawing/2012/chart" uri="{02D57815-91ED-43cb-92C2-25804820EDAC}">
                  <c15:fullRef>
                    <c15:sqref>A03c!$A$119:$C$218</c15:sqref>
                  </c15:fullRef>
                </c:ext>
              </c:extLst>
              <c:f>(A03c!$A$147:$C$149,A03c!$A$184:$C$186,A03c!$A$210:$C$218)</c:f>
              <c:multiLvlStrCache>
                <c:ptCount val="15"/>
                <c:lvl>
                  <c:pt idx="0">
                    <c:v>2026</c:v>
                  </c:pt>
                  <c:pt idx="1">
                    <c:v>2023</c:v>
                  </c:pt>
                  <c:pt idx="3">
                    <c:v>2026</c:v>
                  </c:pt>
                  <c:pt idx="4">
                    <c:v>2023</c:v>
                  </c:pt>
                  <c:pt idx="6">
                    <c:v>2026</c:v>
                  </c:pt>
                  <c:pt idx="7">
                    <c:v>2023</c:v>
                  </c:pt>
                  <c:pt idx="9">
                    <c:v>2026</c:v>
                  </c:pt>
                  <c:pt idx="10">
                    <c:v>2023</c:v>
                  </c:pt>
                  <c:pt idx="11">
                    <c:v>2026</c:v>
                  </c:pt>
                  <c:pt idx="12">
                    <c:v>2023</c:v>
                  </c:pt>
                  <c:pt idx="13">
                    <c:v>2026</c:v>
                  </c:pt>
                  <c:pt idx="14">
                    <c:v>2023</c:v>
                  </c:pt>
                </c:lvl>
                <c:lvl>
                  <c:pt idx="0">
                    <c:v>Totalt</c:v>
                  </c:pt>
                  <c:pt idx="3">
                    <c:v>Totalt</c:v>
                  </c:pt>
                  <c:pt idx="6">
                    <c:v>Totalt</c:v>
                  </c:pt>
                  <c:pt idx="9">
                    <c:v>Tjejer</c:v>
                  </c:pt>
                  <c:pt idx="11">
                    <c:v>Killar</c:v>
                  </c:pt>
                  <c:pt idx="13">
                    <c:v>Totalt</c:v>
                  </c:pt>
                </c:lvl>
                <c:lvl>
                  <c:pt idx="2">
                    <c:v> </c:v>
                  </c:pt>
                  <c:pt idx="5">
                    <c:v> </c:v>
                  </c:pt>
                  <c:pt idx="8">
                    <c:v> </c:v>
                  </c:pt>
                  <c:pt idx="9">
                    <c:v>Örebro län</c:v>
                  </c:pt>
                </c:lvl>
              </c:multiLvlStrCache>
            </c:multiLvlStrRef>
          </c:cat>
          <c:val>
            <c:numRef>
              <c:extLst>
                <c:ext xmlns:c15="http://schemas.microsoft.com/office/drawing/2012/chart" uri="{02D57815-91ED-43cb-92C2-25804820EDAC}">
                  <c15:fullRef>
                    <c15:sqref>A03c!$E$119:$E$218</c15:sqref>
                  </c15:fullRef>
                </c:ext>
              </c:extLst>
              <c:f>(A03c!$E$147:$E$149,A03c!$E$184:$E$186,A03c!$E$210:$E$218)</c:f>
              <c:numCache>
                <c:formatCode>0;;;</c:formatCode>
                <c:ptCount val="15"/>
                <c:pt idx="0">
                  <c:v>0</c:v>
                </c:pt>
                <c:pt idx="1">
                  <c:v>3.8461538461538463</c:v>
                </c:pt>
                <c:pt idx="3">
                  <c:v>3.125</c:v>
                </c:pt>
                <c:pt idx="4">
                  <c:v>0</c:v>
                </c:pt>
                <c:pt idx="6">
                  <c:v>2.7027027027027026</c:v>
                </c:pt>
                <c:pt idx="7">
                  <c:v>2.7210884353741496</c:v>
                </c:pt>
                <c:pt idx="9">
                  <c:v>2.0547945205479454</c:v>
                </c:pt>
                <c:pt idx="10">
                  <c:v>5.5555555555555554</c:v>
                </c:pt>
                <c:pt idx="11">
                  <c:v>1.932367149758454</c:v>
                </c:pt>
                <c:pt idx="12">
                  <c:v>0.67114093959731547</c:v>
                </c:pt>
                <c:pt idx="13">
                  <c:v>2.1739130434782608</c:v>
                </c:pt>
                <c:pt idx="14">
                  <c:v>2.734375</c:v>
                </c:pt>
              </c:numCache>
            </c:numRef>
          </c:val>
          <c:extLst>
            <c:ext xmlns:c15="http://schemas.microsoft.com/office/drawing/2012/chart" uri="{02D57815-91ED-43cb-92C2-25804820EDAC}">
              <c15:categoryFilterExceptions>
                <c15:categoryFilterException>
                  <c15:sqref>A03c!$E$120</c15:sqref>
                  <c15:spPr xmlns:c15="http://schemas.microsoft.com/office/drawing/2012/chart">
                    <a:solidFill>
                      <a:srgbClr val="FFCC66">
                        <a:alpha val="60000"/>
                      </a:srgbClr>
                    </a:solidFill>
                    <a:ln>
                      <a:noFill/>
                    </a:ln>
                    <a:effectLst/>
                  </c15:spPr>
                  <c15:invertIfNegative val="0"/>
                  <c15:bubble3D val="0"/>
                </c15:categoryFilterException>
                <c15:categoryFilterException>
                  <c15:sqref>A03c!$E$122</c15:sqref>
                  <c15:spPr xmlns:c15="http://schemas.microsoft.com/office/drawing/2012/chart">
                    <a:solidFill>
                      <a:srgbClr val="FFCC66">
                        <a:alpha val="60000"/>
                      </a:srgbClr>
                    </a:solidFill>
                    <a:ln>
                      <a:noFill/>
                    </a:ln>
                    <a:effectLst/>
                  </c15:spPr>
                  <c15:invertIfNegative val="0"/>
                  <c15:bubble3D val="0"/>
                </c15:categoryFilterException>
                <c15:categoryFilterException>
                  <c15:sqref>A03c!$E$124</c15:sqref>
                  <c15:spPr xmlns:c15="http://schemas.microsoft.com/office/drawing/2012/chart">
                    <a:solidFill>
                      <a:srgbClr val="FFCC66">
                        <a:alpha val="60000"/>
                      </a:srgbClr>
                    </a:solidFill>
                    <a:ln>
                      <a:noFill/>
                    </a:ln>
                    <a:effectLst/>
                  </c15:spPr>
                  <c15:invertIfNegative val="0"/>
                  <c15:bubble3D val="0"/>
                </c15:categoryFilterException>
                <c15:categoryFilterException>
                  <c15:sqref>A03c!$E$126</c15:sqref>
                  <c15:spPr xmlns:c15="http://schemas.microsoft.com/office/drawing/2012/chart">
                    <a:solidFill>
                      <a:srgbClr val="FFCC66">
                        <a:alpha val="60000"/>
                      </a:srgbClr>
                    </a:solidFill>
                    <a:ln>
                      <a:noFill/>
                    </a:ln>
                    <a:effectLst/>
                  </c15:spPr>
                  <c15:invertIfNegative val="0"/>
                  <c15:bubble3D val="0"/>
                </c15:categoryFilterException>
                <c15:categoryFilterException>
                  <c15:sqref>A03c!$E$128</c15:sqref>
                  <c15:spPr xmlns:c15="http://schemas.microsoft.com/office/drawing/2012/chart">
                    <a:solidFill>
                      <a:srgbClr val="FFCC66">
                        <a:alpha val="60000"/>
                      </a:srgbClr>
                    </a:solidFill>
                    <a:ln>
                      <a:noFill/>
                    </a:ln>
                    <a:effectLst/>
                  </c15:spPr>
                  <c15:invertIfNegative val="0"/>
                  <c15:bubble3D val="0"/>
                </c15:categoryFilterException>
                <c15:categoryFilterException>
                  <c15:sqref>A03c!$E$130</c15:sqref>
                  <c15:spPr xmlns:c15="http://schemas.microsoft.com/office/drawing/2012/chart">
                    <a:solidFill>
                      <a:srgbClr val="FFCC66">
                        <a:alpha val="60000"/>
                      </a:srgbClr>
                    </a:solidFill>
                    <a:ln>
                      <a:noFill/>
                    </a:ln>
                    <a:effectLst/>
                  </c15:spPr>
                  <c15:invertIfNegative val="0"/>
                  <c15:bubble3D val="0"/>
                </c15:categoryFilterException>
                <c15:categoryFilterException>
                  <c15:sqref>A03c!$E$132</c15:sqref>
                  <c15:spPr xmlns:c15="http://schemas.microsoft.com/office/drawing/2012/chart">
                    <a:solidFill>
                      <a:srgbClr val="FFCC66">
                        <a:alpha val="60000"/>
                      </a:srgbClr>
                    </a:solidFill>
                    <a:ln>
                      <a:noFill/>
                    </a:ln>
                    <a:effectLst/>
                  </c15:spPr>
                  <c15:invertIfNegative val="0"/>
                  <c15:bubble3D val="0"/>
                </c15:categoryFilterException>
                <c15:categoryFilterException>
                  <c15:sqref>A03c!$E$134</c15:sqref>
                  <c15:spPr xmlns:c15="http://schemas.microsoft.com/office/drawing/2012/chart">
                    <a:solidFill>
                      <a:srgbClr val="FFCC66">
                        <a:alpha val="60000"/>
                      </a:srgbClr>
                    </a:solidFill>
                    <a:ln>
                      <a:noFill/>
                    </a:ln>
                    <a:effectLst/>
                  </c15:spPr>
                  <c15:invertIfNegative val="0"/>
                  <c15:bubble3D val="0"/>
                </c15:categoryFilterException>
                <c15:categoryFilterException>
                  <c15:sqref>A03c!$E$136</c15:sqref>
                  <c15:spPr xmlns:c15="http://schemas.microsoft.com/office/drawing/2012/chart">
                    <a:solidFill>
                      <a:srgbClr val="FFCC66">
                        <a:alpha val="60000"/>
                      </a:srgbClr>
                    </a:solidFill>
                    <a:ln>
                      <a:noFill/>
                    </a:ln>
                    <a:effectLst/>
                  </c15:spPr>
                  <c15:invertIfNegative val="0"/>
                  <c15:bubble3D val="0"/>
                </c15:categoryFilterException>
                <c15:categoryFilterException>
                  <c15:sqref>A03c!$E$138</c15:sqref>
                  <c15:spPr xmlns:c15="http://schemas.microsoft.com/office/drawing/2012/chart">
                    <a:solidFill>
                      <a:srgbClr val="FFCC66">
                        <a:alpha val="60000"/>
                      </a:srgbClr>
                    </a:solidFill>
                    <a:ln>
                      <a:noFill/>
                    </a:ln>
                    <a:effectLst/>
                  </c15:spPr>
                  <c15:invertIfNegative val="0"/>
                  <c15:bubble3D val="0"/>
                </c15:categoryFilterException>
                <c15:categoryFilterException>
                  <c15:sqref>A03c!$E$140</c15:sqref>
                  <c15:spPr xmlns:c15="http://schemas.microsoft.com/office/drawing/2012/chart">
                    <a:solidFill>
                      <a:srgbClr val="FFCC66">
                        <a:alpha val="60000"/>
                      </a:srgbClr>
                    </a:solidFill>
                    <a:ln>
                      <a:noFill/>
                    </a:ln>
                    <a:effectLst/>
                  </c15:spPr>
                  <c15:invertIfNegative val="0"/>
                  <c15:bubble3D val="0"/>
                </c15:categoryFilterException>
                <c15:categoryFilterException>
                  <c15:sqref>A03c!$E$142</c15:sqref>
                  <c15:spPr xmlns:c15="http://schemas.microsoft.com/office/drawing/2012/chart">
                    <a:solidFill>
                      <a:srgbClr val="FFCC66">
                        <a:alpha val="60000"/>
                      </a:srgbClr>
                    </a:solidFill>
                    <a:ln>
                      <a:noFill/>
                    </a:ln>
                    <a:effectLst/>
                  </c15:spPr>
                  <c15:invertIfNegative val="0"/>
                  <c15:bubble3D val="0"/>
                </c15:categoryFilterException>
                <c15:categoryFilterException>
                  <c15:sqref>A03c!$E$144</c15:sqref>
                  <c15:spPr xmlns:c15="http://schemas.microsoft.com/office/drawing/2012/chart">
                    <a:solidFill>
                      <a:srgbClr val="FFCC66">
                        <a:alpha val="60000"/>
                      </a:srgbClr>
                    </a:solidFill>
                    <a:ln>
                      <a:noFill/>
                    </a:ln>
                    <a:effectLst/>
                  </c15:spPr>
                  <c15:invertIfNegative val="0"/>
                  <c15:bubble3D val="0"/>
                </c15:categoryFilterException>
                <c15:categoryFilterException>
                  <c15:sqref>A03c!$E$146</c15:sqref>
                  <c15:spPr xmlns:c15="http://schemas.microsoft.com/office/drawing/2012/chart">
                    <a:solidFill>
                      <a:srgbClr val="FFCC66">
                        <a:alpha val="60000"/>
                      </a:srgbClr>
                    </a:solidFill>
                    <a:ln>
                      <a:noFill/>
                    </a:ln>
                    <a:effectLst/>
                  </c15:spPr>
                  <c15:invertIfNegative val="0"/>
                  <c15:bubble3D val="0"/>
                </c15:categoryFilterException>
                <c15:categoryFilterException>
                  <c15:sqref>A03c!$E$151</c15:sqref>
                  <c15:spPr xmlns:c15="http://schemas.microsoft.com/office/drawing/2012/chart">
                    <a:solidFill>
                      <a:srgbClr val="FFCC66">
                        <a:alpha val="60000"/>
                      </a:srgbClr>
                    </a:solidFill>
                    <a:ln>
                      <a:noFill/>
                    </a:ln>
                    <a:effectLst/>
                  </c15:spPr>
                  <c15:invertIfNegative val="0"/>
                  <c15:bubble3D val="0"/>
                </c15:categoryFilterException>
                <c15:categoryFilterException>
                  <c15:sqref>A03c!$E$153</c15:sqref>
                  <c15:spPr xmlns:c15="http://schemas.microsoft.com/office/drawing/2012/chart">
                    <a:solidFill>
                      <a:srgbClr val="FFCC66">
                        <a:alpha val="60000"/>
                      </a:srgbClr>
                    </a:solidFill>
                    <a:ln>
                      <a:noFill/>
                    </a:ln>
                    <a:effectLst/>
                  </c15:spPr>
                  <c15:invertIfNegative val="0"/>
                  <c15:bubble3D val="0"/>
                </c15:categoryFilterException>
                <c15:categoryFilterException>
                  <c15:sqref>A03c!$E$155</c15:sqref>
                  <c15:spPr xmlns:c15="http://schemas.microsoft.com/office/drawing/2012/chart">
                    <a:solidFill>
                      <a:srgbClr val="FFCC66">
                        <a:alpha val="60000"/>
                      </a:srgbClr>
                    </a:solidFill>
                    <a:ln>
                      <a:noFill/>
                    </a:ln>
                    <a:effectLst/>
                  </c15:spPr>
                  <c15:invertIfNegative val="0"/>
                  <c15:bubble3D val="0"/>
                </c15:categoryFilterException>
                <c15:categoryFilterException>
                  <c15:sqref>A03c!$E$157</c15:sqref>
                  <c15:spPr xmlns:c15="http://schemas.microsoft.com/office/drawing/2012/chart">
                    <a:solidFill>
                      <a:srgbClr val="FFCC66">
                        <a:alpha val="60000"/>
                      </a:srgbClr>
                    </a:solidFill>
                    <a:ln>
                      <a:noFill/>
                    </a:ln>
                    <a:effectLst/>
                  </c15:spPr>
                  <c15:invertIfNegative val="0"/>
                  <c15:bubble3D val="0"/>
                </c15:categoryFilterException>
                <c15:categoryFilterException>
                  <c15:sqref>A03c!$E$159</c15:sqref>
                  <c15:spPr xmlns:c15="http://schemas.microsoft.com/office/drawing/2012/chart">
                    <a:solidFill>
                      <a:srgbClr val="FFCC66">
                        <a:alpha val="60000"/>
                      </a:srgbClr>
                    </a:solidFill>
                    <a:ln>
                      <a:noFill/>
                    </a:ln>
                    <a:effectLst/>
                  </c15:spPr>
                  <c15:invertIfNegative val="0"/>
                  <c15:bubble3D val="0"/>
                </c15:categoryFilterException>
                <c15:categoryFilterException>
                  <c15:sqref>A03c!$E$161</c15:sqref>
                  <c15:spPr xmlns:c15="http://schemas.microsoft.com/office/drawing/2012/chart">
                    <a:solidFill>
                      <a:srgbClr val="FFCC66">
                        <a:alpha val="60000"/>
                      </a:srgbClr>
                    </a:solidFill>
                    <a:ln>
                      <a:noFill/>
                    </a:ln>
                    <a:effectLst/>
                  </c15:spPr>
                  <c15:invertIfNegative val="0"/>
                  <c15:bubble3D val="0"/>
                </c15:categoryFilterException>
                <c15:categoryFilterException>
                  <c15:sqref>A03c!$E$163</c15:sqref>
                  <c15:spPr xmlns:c15="http://schemas.microsoft.com/office/drawing/2012/chart">
                    <a:solidFill>
                      <a:srgbClr val="FFCC66">
                        <a:alpha val="60000"/>
                      </a:srgbClr>
                    </a:solidFill>
                    <a:ln>
                      <a:noFill/>
                    </a:ln>
                    <a:effectLst/>
                  </c15:spPr>
                  <c15:invertIfNegative val="0"/>
                  <c15:bubble3D val="0"/>
                </c15:categoryFilterException>
                <c15:categoryFilterException>
                  <c15:sqref>A03c!$E$165</c15:sqref>
                  <c15:spPr xmlns:c15="http://schemas.microsoft.com/office/drawing/2012/chart">
                    <a:solidFill>
                      <a:srgbClr val="FFCC66">
                        <a:alpha val="60000"/>
                      </a:srgbClr>
                    </a:solidFill>
                    <a:ln>
                      <a:noFill/>
                    </a:ln>
                    <a:effectLst/>
                  </c15:spPr>
                  <c15:invertIfNegative val="0"/>
                  <c15:bubble3D val="0"/>
                </c15:categoryFilterException>
                <c15:categoryFilterException>
                  <c15:sqref>A03c!$E$167</c15:sqref>
                  <c15:spPr xmlns:c15="http://schemas.microsoft.com/office/drawing/2012/chart">
                    <a:solidFill>
                      <a:srgbClr val="FFCC66">
                        <a:alpha val="60000"/>
                      </a:srgbClr>
                    </a:solidFill>
                    <a:ln>
                      <a:noFill/>
                    </a:ln>
                    <a:effectLst/>
                  </c15:spPr>
                  <c15:invertIfNegative val="0"/>
                  <c15:bubble3D val="0"/>
                </c15:categoryFilterException>
                <c15:categoryFilterException>
                  <c15:sqref>A03c!$E$169</c15:sqref>
                  <c15:spPr xmlns:c15="http://schemas.microsoft.com/office/drawing/2012/chart">
                    <a:solidFill>
                      <a:srgbClr val="FFCC66">
                        <a:alpha val="60000"/>
                      </a:srgbClr>
                    </a:solidFill>
                    <a:ln>
                      <a:noFill/>
                    </a:ln>
                    <a:effectLst/>
                  </c15:spPr>
                  <c15:invertIfNegative val="0"/>
                  <c15:bubble3D val="0"/>
                </c15:categoryFilterException>
                <c15:categoryFilterException>
                  <c15:sqref>A03c!$E$171</c15:sqref>
                  <c15:spPr xmlns:c15="http://schemas.microsoft.com/office/drawing/2012/chart">
                    <a:solidFill>
                      <a:srgbClr val="FFCC66">
                        <a:alpha val="60000"/>
                      </a:srgbClr>
                    </a:solidFill>
                    <a:ln>
                      <a:noFill/>
                    </a:ln>
                    <a:effectLst/>
                  </c15:spPr>
                  <c15:invertIfNegative val="0"/>
                  <c15:bubble3D val="0"/>
                </c15:categoryFilterException>
                <c15:categoryFilterException>
                  <c15:sqref>A03c!$E$173</c15:sqref>
                  <c15:spPr xmlns:c15="http://schemas.microsoft.com/office/drawing/2012/chart">
                    <a:solidFill>
                      <a:srgbClr val="FFCC66">
                        <a:alpha val="60000"/>
                      </a:srgbClr>
                    </a:solidFill>
                    <a:ln>
                      <a:noFill/>
                    </a:ln>
                    <a:effectLst/>
                  </c15:spPr>
                  <c15:invertIfNegative val="0"/>
                  <c15:bubble3D val="0"/>
                </c15:categoryFilterException>
                <c15:categoryFilterException>
                  <c15:sqref>A03c!$E$175</c15:sqref>
                  <c15:spPr xmlns:c15="http://schemas.microsoft.com/office/drawing/2012/chart">
                    <a:solidFill>
                      <a:srgbClr val="FFCC66">
                        <a:alpha val="60000"/>
                      </a:srgbClr>
                    </a:solidFill>
                    <a:ln>
                      <a:noFill/>
                    </a:ln>
                    <a:effectLst/>
                  </c15:spPr>
                  <c15:invertIfNegative val="0"/>
                  <c15:bubble3D val="0"/>
                </c15:categoryFilterException>
                <c15:categoryFilterException>
                  <c15:sqref>A03c!$E$177</c15:sqref>
                  <c15:spPr xmlns:c15="http://schemas.microsoft.com/office/drawing/2012/chart">
                    <a:solidFill>
                      <a:srgbClr val="FFCC66">
                        <a:alpha val="60000"/>
                      </a:srgbClr>
                    </a:solidFill>
                    <a:ln>
                      <a:noFill/>
                    </a:ln>
                    <a:effectLst/>
                  </c15:spPr>
                  <c15:invertIfNegative val="0"/>
                  <c15:bubble3D val="0"/>
                </c15:categoryFilterException>
                <c15:categoryFilterException>
                  <c15:sqref>A03c!$E$179</c15:sqref>
                  <c15:spPr xmlns:c15="http://schemas.microsoft.com/office/drawing/2012/chart">
                    <a:solidFill>
                      <a:srgbClr val="FFCC66">
                        <a:alpha val="60000"/>
                      </a:srgbClr>
                    </a:solidFill>
                    <a:ln>
                      <a:noFill/>
                    </a:ln>
                    <a:effectLst/>
                  </c15:spPr>
                  <c15:invertIfNegative val="0"/>
                  <c15:bubble3D val="0"/>
                </c15:categoryFilterException>
                <c15:categoryFilterException>
                  <c15:sqref>A03c!$E$181</c15:sqref>
                  <c15:spPr xmlns:c15="http://schemas.microsoft.com/office/drawing/2012/chart">
                    <a:solidFill>
                      <a:srgbClr val="FFCC66">
                        <a:alpha val="60000"/>
                      </a:srgbClr>
                    </a:solidFill>
                    <a:ln>
                      <a:noFill/>
                    </a:ln>
                    <a:effectLst/>
                  </c15:spPr>
                  <c15:invertIfNegative val="0"/>
                  <c15:bubble3D val="0"/>
                </c15:categoryFilterException>
                <c15:categoryFilterException>
                  <c15:sqref>A03c!$E$183</c15:sqref>
                  <c15:spPr xmlns:c15="http://schemas.microsoft.com/office/drawing/2012/chart">
                    <a:solidFill>
                      <a:srgbClr val="FFCC66">
                        <a:alpha val="60000"/>
                      </a:srgbClr>
                    </a:solidFill>
                    <a:ln>
                      <a:noFill/>
                    </a:ln>
                    <a:effectLst/>
                  </c15:spPr>
                  <c15:invertIfNegative val="0"/>
                  <c15:bubble3D val="0"/>
                </c15:categoryFilterException>
                <c15:categoryFilterException>
                  <c15:sqref>A03c!$E$188</c15:sqref>
                  <c15:spPr xmlns:c15="http://schemas.microsoft.com/office/drawing/2012/chart">
                    <a:solidFill>
                      <a:srgbClr val="FFCC66">
                        <a:alpha val="60000"/>
                      </a:srgbClr>
                    </a:solidFill>
                    <a:ln>
                      <a:noFill/>
                    </a:ln>
                    <a:effectLst/>
                  </c15:spPr>
                  <c15:invertIfNegative val="0"/>
                  <c15:bubble3D val="0"/>
                </c15:categoryFilterException>
                <c15:categoryFilterException>
                  <c15:sqref>A03c!$E$190</c15:sqref>
                  <c15:spPr xmlns:c15="http://schemas.microsoft.com/office/drawing/2012/chart">
                    <a:solidFill>
                      <a:srgbClr val="FFCC66">
                        <a:alpha val="60000"/>
                      </a:srgbClr>
                    </a:solidFill>
                    <a:ln>
                      <a:noFill/>
                    </a:ln>
                    <a:effectLst/>
                  </c15:spPr>
                  <c15:invertIfNegative val="0"/>
                  <c15:bubble3D val="0"/>
                </c15:categoryFilterException>
                <c15:categoryFilterException>
                  <c15:sqref>A03c!$E$192</c15:sqref>
                  <c15:spPr xmlns:c15="http://schemas.microsoft.com/office/drawing/2012/chart">
                    <a:solidFill>
                      <a:srgbClr val="FFCC66">
                        <a:alpha val="60000"/>
                      </a:srgbClr>
                    </a:solidFill>
                    <a:ln>
                      <a:noFill/>
                    </a:ln>
                    <a:effectLst/>
                  </c15:spPr>
                  <c15:invertIfNegative val="0"/>
                  <c15:bubble3D val="0"/>
                </c15:categoryFilterException>
                <c15:categoryFilterException>
                  <c15:sqref>A03c!$E$194</c15:sqref>
                  <c15:spPr xmlns:c15="http://schemas.microsoft.com/office/drawing/2012/chart">
                    <a:solidFill>
                      <a:srgbClr val="FFCC66">
                        <a:alpha val="60000"/>
                      </a:srgbClr>
                    </a:solidFill>
                    <a:ln>
                      <a:noFill/>
                    </a:ln>
                    <a:effectLst/>
                  </c15:spPr>
                  <c15:invertIfNegative val="0"/>
                  <c15:bubble3D val="0"/>
                </c15:categoryFilterException>
                <c15:categoryFilterException>
                  <c15:sqref>A03c!$E$196</c15:sqref>
                  <c15:spPr xmlns:c15="http://schemas.microsoft.com/office/drawing/2012/chart">
                    <a:solidFill>
                      <a:srgbClr val="FFCC66">
                        <a:alpha val="60000"/>
                      </a:srgbClr>
                    </a:solidFill>
                    <a:ln>
                      <a:noFill/>
                    </a:ln>
                    <a:effectLst/>
                  </c15:spPr>
                  <c15:invertIfNegative val="0"/>
                  <c15:bubble3D val="0"/>
                </c15:categoryFilterException>
                <c15:categoryFilterException>
                  <c15:sqref>A03c!$E$198</c15:sqref>
                  <c15:spPr xmlns:c15="http://schemas.microsoft.com/office/drawing/2012/chart">
                    <a:solidFill>
                      <a:srgbClr val="FFCC66">
                        <a:alpha val="60000"/>
                      </a:srgbClr>
                    </a:solidFill>
                    <a:ln>
                      <a:noFill/>
                    </a:ln>
                    <a:effectLst/>
                  </c15:spPr>
                  <c15:invertIfNegative val="0"/>
                  <c15:bubble3D val="0"/>
                </c15:categoryFilterException>
                <c15:categoryFilterException>
                  <c15:sqref>A03c!$E$200</c15:sqref>
                  <c15:spPr xmlns:c15="http://schemas.microsoft.com/office/drawing/2012/chart">
                    <a:solidFill>
                      <a:srgbClr val="FFCC66">
                        <a:alpha val="60000"/>
                      </a:srgbClr>
                    </a:solidFill>
                    <a:ln>
                      <a:noFill/>
                    </a:ln>
                    <a:effectLst/>
                  </c15:spPr>
                  <c15:invertIfNegative val="0"/>
                  <c15:bubble3D val="0"/>
                </c15:categoryFilterException>
                <c15:categoryFilterException>
                  <c15:sqref>A03c!$E$202</c15:sqref>
                  <c15:spPr xmlns:c15="http://schemas.microsoft.com/office/drawing/2012/chart">
                    <a:solidFill>
                      <a:srgbClr val="FFCC66">
                        <a:alpha val="60000"/>
                      </a:srgbClr>
                    </a:solidFill>
                    <a:ln>
                      <a:noFill/>
                    </a:ln>
                    <a:effectLst/>
                  </c15:spPr>
                  <c15:invertIfNegative val="0"/>
                  <c15:bubble3D val="0"/>
                </c15:categoryFilterException>
                <c15:categoryFilterException>
                  <c15:sqref>A03c!$E$204</c15:sqref>
                  <c15:spPr xmlns:c15="http://schemas.microsoft.com/office/drawing/2012/chart">
                    <a:solidFill>
                      <a:srgbClr val="FFCC66">
                        <a:alpha val="60000"/>
                      </a:srgbClr>
                    </a:solidFill>
                    <a:ln>
                      <a:noFill/>
                    </a:ln>
                    <a:effectLst/>
                  </c15:spPr>
                  <c15:invertIfNegative val="0"/>
                  <c15:bubble3D val="0"/>
                </c15:categoryFilterException>
                <c15:categoryFilterException>
                  <c15:sqref>A03c!$E$207</c15:sqref>
                  <c15:spPr xmlns:c15="http://schemas.microsoft.com/office/drawing/2012/chart">
                    <a:solidFill>
                      <a:srgbClr val="FFCC66">
                        <a:alpha val="60000"/>
                      </a:srgbClr>
                    </a:solidFill>
                    <a:ln>
                      <a:noFill/>
                    </a:ln>
                    <a:effectLst/>
                  </c15:spPr>
                  <c15:invertIfNegative val="0"/>
                  <c15:bubble3D val="0"/>
                </c15:categoryFilterException>
                <c15:categoryFilterException>
                  <c15:sqref>A03c!$E$209</c15:sqref>
                  <c15:spPr xmlns:c15="http://schemas.microsoft.com/office/drawing/2012/chart">
                    <a:solidFill>
                      <a:srgbClr val="FFCC66">
                        <a:alpha val="60000"/>
                      </a:srgbClr>
                    </a:solidFill>
                    <a:ln>
                      <a:noFill/>
                    </a:ln>
                    <a:effectLst/>
                  </c15:spPr>
                  <c15:invertIfNegative val="0"/>
                  <c15:bubble3D val="0"/>
                </c15:categoryFilterException>
              </c15:categoryFilterExceptions>
            </c:ext>
            <c:ext xmlns:c16="http://schemas.microsoft.com/office/drawing/2014/chart" uri="{C3380CC4-5D6E-409C-BE32-E72D297353CC}">
              <c16:uniqueId val="{000000C1-E928-49E2-8CBD-75A0560344E6}"/>
            </c:ext>
          </c:extLst>
        </c:ser>
        <c:ser>
          <c:idx val="2"/>
          <c:order val="2"/>
          <c:tx>
            <c:strRef>
              <c:f>A03c!$F$118</c:f>
              <c:strCache>
                <c:ptCount val="1"/>
                <c:pt idx="0">
                  <c:v>Ja, flera gånger</c:v>
                </c:pt>
              </c:strCache>
            </c:strRef>
          </c:tx>
          <c:spPr>
            <a:solidFill>
              <a:srgbClr val="E63900"/>
            </a:solidFill>
            <a:ln>
              <a:noFill/>
            </a:ln>
            <a:effectLst/>
          </c:spPr>
          <c:invertIfNegative val="0"/>
          <c:dPt>
            <c:idx val="1"/>
            <c:invertIfNegative val="0"/>
            <c:bubble3D val="0"/>
            <c:spPr>
              <a:solidFill>
                <a:srgbClr val="E63900">
                  <a:alpha val="60000"/>
                </a:srgbClr>
              </a:solidFill>
              <a:ln>
                <a:noFill/>
              </a:ln>
              <a:effectLst/>
            </c:spPr>
            <c:extLst>
              <c:ext xmlns:c16="http://schemas.microsoft.com/office/drawing/2014/chart" uri="{C3380CC4-5D6E-409C-BE32-E72D297353CC}">
                <c16:uniqueId val="{000000DF-E928-49E2-8CBD-75A0560344E6}"/>
              </c:ext>
            </c:extLst>
          </c:dPt>
          <c:dPt>
            <c:idx val="4"/>
            <c:invertIfNegative val="0"/>
            <c:bubble3D val="0"/>
            <c:spPr>
              <a:solidFill>
                <a:srgbClr val="E63900">
                  <a:alpha val="60000"/>
                </a:srgbClr>
              </a:solidFill>
              <a:ln>
                <a:noFill/>
              </a:ln>
              <a:effectLst/>
            </c:spPr>
            <c:extLst>
              <c:ext xmlns:c16="http://schemas.microsoft.com/office/drawing/2014/chart" uri="{C3380CC4-5D6E-409C-BE32-E72D297353CC}">
                <c16:uniqueId val="{00000103-E928-49E2-8CBD-75A0560344E6}"/>
              </c:ext>
            </c:extLst>
          </c:dPt>
          <c:dPt>
            <c:idx val="7"/>
            <c:invertIfNegative val="0"/>
            <c:bubble3D val="0"/>
            <c:spPr>
              <a:solidFill>
                <a:srgbClr val="E63900">
                  <a:alpha val="60000"/>
                </a:srgbClr>
              </a:solidFill>
              <a:ln>
                <a:noFill/>
              </a:ln>
              <a:effectLst/>
            </c:spPr>
            <c:extLst>
              <c:ext xmlns:c16="http://schemas.microsoft.com/office/drawing/2014/chart" uri="{C3380CC4-5D6E-409C-BE32-E72D297353CC}">
                <c16:uniqueId val="{0000011B-E928-49E2-8CBD-75A0560344E6}"/>
              </c:ext>
            </c:extLst>
          </c:dPt>
          <c:dPt>
            <c:idx val="10"/>
            <c:invertIfNegative val="0"/>
            <c:bubble3D val="0"/>
            <c:spPr>
              <a:solidFill>
                <a:srgbClr val="E63900">
                  <a:alpha val="60000"/>
                </a:srgbClr>
              </a:solidFill>
              <a:ln>
                <a:noFill/>
              </a:ln>
              <a:effectLst/>
            </c:spPr>
            <c:extLst>
              <c:ext xmlns:c16="http://schemas.microsoft.com/office/drawing/2014/chart" uri="{C3380CC4-5D6E-409C-BE32-E72D297353CC}">
                <c16:uniqueId val="{0000011D-E928-49E2-8CBD-75A0560344E6}"/>
              </c:ext>
            </c:extLst>
          </c:dPt>
          <c:dPt>
            <c:idx val="12"/>
            <c:invertIfNegative val="0"/>
            <c:bubble3D val="0"/>
            <c:spPr>
              <a:solidFill>
                <a:srgbClr val="E63900">
                  <a:alpha val="60000"/>
                </a:srgbClr>
              </a:solidFill>
              <a:ln>
                <a:noFill/>
              </a:ln>
              <a:effectLst/>
            </c:spPr>
            <c:extLst>
              <c:ext xmlns:c16="http://schemas.microsoft.com/office/drawing/2014/chart" uri="{C3380CC4-5D6E-409C-BE32-E72D297353CC}">
                <c16:uniqueId val="{0000011F-E928-49E2-8CBD-75A0560344E6}"/>
              </c:ext>
            </c:extLst>
          </c:dPt>
          <c:dPt>
            <c:idx val="14"/>
            <c:invertIfNegative val="0"/>
            <c:bubble3D val="0"/>
            <c:spPr>
              <a:solidFill>
                <a:srgbClr val="E63900">
                  <a:alpha val="60000"/>
                </a:srgbClr>
              </a:solidFill>
              <a:ln>
                <a:noFill/>
              </a:ln>
              <a:effectLst/>
            </c:spPr>
            <c:extLst>
              <c:ext xmlns:c16="http://schemas.microsoft.com/office/drawing/2014/chart" uri="{C3380CC4-5D6E-409C-BE32-E72D297353CC}">
                <c16:uniqueId val="{00000121-E928-49E2-8CBD-75A0560344E6}"/>
              </c:ext>
            </c:extLst>
          </c:dPt>
          <c:dLbls>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xmlns:c15="http://schemas.microsoft.com/office/drawing/2012/chart" uri="{02D57815-91ED-43cb-92C2-25804820EDAC}">
                  <c15:fullRef>
                    <c15:sqref>A03c!$A$119:$C$218</c15:sqref>
                  </c15:fullRef>
                </c:ext>
              </c:extLst>
              <c:f>(A03c!$A$147:$C$149,A03c!$A$184:$C$186,A03c!$A$210:$C$218)</c:f>
              <c:multiLvlStrCache>
                <c:ptCount val="15"/>
                <c:lvl>
                  <c:pt idx="0">
                    <c:v>2026</c:v>
                  </c:pt>
                  <c:pt idx="1">
                    <c:v>2023</c:v>
                  </c:pt>
                  <c:pt idx="3">
                    <c:v>2026</c:v>
                  </c:pt>
                  <c:pt idx="4">
                    <c:v>2023</c:v>
                  </c:pt>
                  <c:pt idx="6">
                    <c:v>2026</c:v>
                  </c:pt>
                  <c:pt idx="7">
                    <c:v>2023</c:v>
                  </c:pt>
                  <c:pt idx="9">
                    <c:v>2026</c:v>
                  </c:pt>
                  <c:pt idx="10">
                    <c:v>2023</c:v>
                  </c:pt>
                  <c:pt idx="11">
                    <c:v>2026</c:v>
                  </c:pt>
                  <c:pt idx="12">
                    <c:v>2023</c:v>
                  </c:pt>
                  <c:pt idx="13">
                    <c:v>2026</c:v>
                  </c:pt>
                  <c:pt idx="14">
                    <c:v>2023</c:v>
                  </c:pt>
                </c:lvl>
                <c:lvl>
                  <c:pt idx="0">
                    <c:v>Totalt</c:v>
                  </c:pt>
                  <c:pt idx="3">
                    <c:v>Totalt</c:v>
                  </c:pt>
                  <c:pt idx="6">
                    <c:v>Totalt</c:v>
                  </c:pt>
                  <c:pt idx="9">
                    <c:v>Tjejer</c:v>
                  </c:pt>
                  <c:pt idx="11">
                    <c:v>Killar</c:v>
                  </c:pt>
                  <c:pt idx="13">
                    <c:v>Totalt</c:v>
                  </c:pt>
                </c:lvl>
                <c:lvl>
                  <c:pt idx="2">
                    <c:v> </c:v>
                  </c:pt>
                  <c:pt idx="5">
                    <c:v> </c:v>
                  </c:pt>
                  <c:pt idx="8">
                    <c:v> </c:v>
                  </c:pt>
                  <c:pt idx="9">
                    <c:v>Örebro län</c:v>
                  </c:pt>
                </c:lvl>
              </c:multiLvlStrCache>
            </c:multiLvlStrRef>
          </c:cat>
          <c:val>
            <c:numRef>
              <c:extLst>
                <c:ext xmlns:c15="http://schemas.microsoft.com/office/drawing/2012/chart" uri="{02D57815-91ED-43cb-92C2-25804820EDAC}">
                  <c15:fullRef>
                    <c15:sqref>A03c!$F$119:$F$218</c15:sqref>
                  </c15:fullRef>
                </c:ext>
              </c:extLst>
              <c:f>(A03c!$F$147:$F$149,A03c!$F$184:$F$186,A03c!$F$210:$F$218)</c:f>
              <c:numCache>
                <c:formatCode>0;;;</c:formatCode>
                <c:ptCount val="15"/>
                <c:pt idx="0">
                  <c:v>0</c:v>
                </c:pt>
                <c:pt idx="1">
                  <c:v>0</c:v>
                </c:pt>
                <c:pt idx="3">
                  <c:v>0</c:v>
                </c:pt>
                <c:pt idx="4">
                  <c:v>0</c:v>
                </c:pt>
                <c:pt idx="6">
                  <c:v>1.3513513513513513</c:v>
                </c:pt>
                <c:pt idx="7">
                  <c:v>2.0408163265306123</c:v>
                </c:pt>
                <c:pt idx="9">
                  <c:v>0.68493150684931503</c:v>
                </c:pt>
                <c:pt idx="10">
                  <c:v>0</c:v>
                </c:pt>
                <c:pt idx="11">
                  <c:v>0.96618357487922701</c:v>
                </c:pt>
                <c:pt idx="12">
                  <c:v>1.3422818791946309</c:v>
                </c:pt>
                <c:pt idx="13">
                  <c:v>0.81521739130434778</c:v>
                </c:pt>
                <c:pt idx="14">
                  <c:v>1.171875</c:v>
                </c:pt>
              </c:numCache>
            </c:numRef>
          </c:val>
          <c:extLst xmlns:c15="http://schemas.microsoft.com/office/drawing/2012/chart">
            <c:ext xmlns:c15="http://schemas.microsoft.com/office/drawing/2012/chart" uri="{02D57815-91ED-43cb-92C2-25804820EDAC}">
              <c15:categoryFilterExceptions>
                <c15:categoryFilterException>
                  <c15:sqref>A03c!$F$120</c15:sqref>
                  <c15:spPr xmlns:c15="http://schemas.microsoft.com/office/drawing/2012/chart">
                    <a:solidFill>
                      <a:srgbClr val="E63900">
                        <a:alpha val="60000"/>
                      </a:srgbClr>
                    </a:solidFill>
                    <a:ln>
                      <a:noFill/>
                    </a:ln>
                    <a:effectLst/>
                  </c15:spPr>
                  <c15:invertIfNegative val="0"/>
                  <c15:bubble3D val="0"/>
                </c15:categoryFilterException>
                <c15:categoryFilterException>
                  <c15:sqref>A03c!$F$122</c15:sqref>
                  <c15:spPr xmlns:c15="http://schemas.microsoft.com/office/drawing/2012/chart">
                    <a:solidFill>
                      <a:srgbClr val="E63900">
                        <a:alpha val="60000"/>
                      </a:srgbClr>
                    </a:solidFill>
                    <a:ln>
                      <a:noFill/>
                    </a:ln>
                    <a:effectLst/>
                  </c15:spPr>
                  <c15:invertIfNegative val="0"/>
                  <c15:bubble3D val="0"/>
                </c15:categoryFilterException>
                <c15:categoryFilterException>
                  <c15:sqref>A03c!$F$124</c15:sqref>
                  <c15:spPr xmlns:c15="http://schemas.microsoft.com/office/drawing/2012/chart">
                    <a:solidFill>
                      <a:srgbClr val="E63900">
                        <a:alpha val="60000"/>
                      </a:srgbClr>
                    </a:solidFill>
                    <a:ln>
                      <a:noFill/>
                    </a:ln>
                    <a:effectLst/>
                  </c15:spPr>
                  <c15:invertIfNegative val="0"/>
                  <c15:bubble3D val="0"/>
                </c15:categoryFilterException>
                <c15:categoryFilterException>
                  <c15:sqref>A03c!$F$126</c15:sqref>
                  <c15:spPr xmlns:c15="http://schemas.microsoft.com/office/drawing/2012/chart">
                    <a:solidFill>
                      <a:srgbClr val="E63900">
                        <a:alpha val="60000"/>
                      </a:srgbClr>
                    </a:solidFill>
                    <a:ln>
                      <a:noFill/>
                    </a:ln>
                    <a:effectLst/>
                  </c15:spPr>
                  <c15:invertIfNegative val="0"/>
                  <c15:bubble3D val="0"/>
                </c15:categoryFilterException>
                <c15:categoryFilterException>
                  <c15:sqref>A03c!$F$128</c15:sqref>
                  <c15:spPr xmlns:c15="http://schemas.microsoft.com/office/drawing/2012/chart">
                    <a:solidFill>
                      <a:srgbClr val="E63900">
                        <a:alpha val="60000"/>
                      </a:srgbClr>
                    </a:solidFill>
                    <a:ln>
                      <a:noFill/>
                    </a:ln>
                    <a:effectLst/>
                  </c15:spPr>
                  <c15:invertIfNegative val="0"/>
                  <c15:bubble3D val="0"/>
                </c15:categoryFilterException>
                <c15:categoryFilterException>
                  <c15:sqref>A03c!$F$130</c15:sqref>
                  <c15:spPr xmlns:c15="http://schemas.microsoft.com/office/drawing/2012/chart">
                    <a:solidFill>
                      <a:srgbClr val="E63900">
                        <a:alpha val="60000"/>
                      </a:srgbClr>
                    </a:solidFill>
                    <a:ln>
                      <a:noFill/>
                    </a:ln>
                    <a:effectLst/>
                  </c15:spPr>
                  <c15:invertIfNegative val="0"/>
                  <c15:bubble3D val="0"/>
                </c15:categoryFilterException>
                <c15:categoryFilterException>
                  <c15:sqref>A03c!$F$132</c15:sqref>
                  <c15:spPr xmlns:c15="http://schemas.microsoft.com/office/drawing/2012/chart">
                    <a:solidFill>
                      <a:srgbClr val="E63900">
                        <a:alpha val="60000"/>
                      </a:srgbClr>
                    </a:solidFill>
                    <a:ln>
                      <a:noFill/>
                    </a:ln>
                    <a:effectLst/>
                  </c15:spPr>
                  <c15:invertIfNegative val="0"/>
                  <c15:bubble3D val="0"/>
                </c15:categoryFilterException>
                <c15:categoryFilterException>
                  <c15:sqref>A03c!$F$134</c15:sqref>
                  <c15:spPr xmlns:c15="http://schemas.microsoft.com/office/drawing/2012/chart">
                    <a:solidFill>
                      <a:srgbClr val="E63900">
                        <a:alpha val="60000"/>
                      </a:srgbClr>
                    </a:solidFill>
                    <a:ln>
                      <a:noFill/>
                    </a:ln>
                    <a:effectLst/>
                  </c15:spPr>
                  <c15:invertIfNegative val="0"/>
                  <c15:bubble3D val="0"/>
                </c15:categoryFilterException>
                <c15:categoryFilterException>
                  <c15:sqref>A03c!$F$136</c15:sqref>
                  <c15:spPr xmlns:c15="http://schemas.microsoft.com/office/drawing/2012/chart">
                    <a:solidFill>
                      <a:srgbClr val="E63900">
                        <a:alpha val="60000"/>
                      </a:srgbClr>
                    </a:solidFill>
                    <a:ln>
                      <a:noFill/>
                    </a:ln>
                    <a:effectLst/>
                  </c15:spPr>
                  <c15:invertIfNegative val="0"/>
                  <c15:bubble3D val="0"/>
                </c15:categoryFilterException>
                <c15:categoryFilterException>
                  <c15:sqref>A03c!$F$138</c15:sqref>
                  <c15:spPr xmlns:c15="http://schemas.microsoft.com/office/drawing/2012/chart">
                    <a:solidFill>
                      <a:srgbClr val="E63900">
                        <a:alpha val="60000"/>
                      </a:srgbClr>
                    </a:solidFill>
                    <a:ln>
                      <a:noFill/>
                    </a:ln>
                    <a:effectLst/>
                  </c15:spPr>
                  <c15:invertIfNegative val="0"/>
                  <c15:bubble3D val="0"/>
                </c15:categoryFilterException>
                <c15:categoryFilterException>
                  <c15:sqref>A03c!$F$140</c15:sqref>
                  <c15:spPr xmlns:c15="http://schemas.microsoft.com/office/drawing/2012/chart">
                    <a:solidFill>
                      <a:srgbClr val="E63900">
                        <a:alpha val="60000"/>
                      </a:srgbClr>
                    </a:solidFill>
                    <a:ln>
                      <a:noFill/>
                    </a:ln>
                    <a:effectLst/>
                  </c15:spPr>
                  <c15:invertIfNegative val="0"/>
                  <c15:bubble3D val="0"/>
                </c15:categoryFilterException>
                <c15:categoryFilterException>
                  <c15:sqref>A03c!$F$142</c15:sqref>
                  <c15:spPr xmlns:c15="http://schemas.microsoft.com/office/drawing/2012/chart">
                    <a:solidFill>
                      <a:srgbClr val="E63900">
                        <a:alpha val="60000"/>
                      </a:srgbClr>
                    </a:solidFill>
                    <a:ln>
                      <a:noFill/>
                    </a:ln>
                    <a:effectLst/>
                  </c15:spPr>
                  <c15:invertIfNegative val="0"/>
                  <c15:bubble3D val="0"/>
                </c15:categoryFilterException>
                <c15:categoryFilterException>
                  <c15:sqref>A03c!$F$144</c15:sqref>
                  <c15:spPr xmlns:c15="http://schemas.microsoft.com/office/drawing/2012/chart">
                    <a:solidFill>
                      <a:srgbClr val="E63900">
                        <a:alpha val="60000"/>
                      </a:srgbClr>
                    </a:solidFill>
                    <a:ln>
                      <a:noFill/>
                    </a:ln>
                    <a:effectLst/>
                  </c15:spPr>
                  <c15:invertIfNegative val="0"/>
                  <c15:bubble3D val="0"/>
                </c15:categoryFilterException>
                <c15:categoryFilterException>
                  <c15:sqref>A03c!$F$146</c15:sqref>
                  <c15:spPr xmlns:c15="http://schemas.microsoft.com/office/drawing/2012/chart">
                    <a:solidFill>
                      <a:srgbClr val="E63900">
                        <a:alpha val="60000"/>
                      </a:srgbClr>
                    </a:solidFill>
                    <a:ln>
                      <a:noFill/>
                    </a:ln>
                    <a:effectLst/>
                  </c15:spPr>
                  <c15:invertIfNegative val="0"/>
                  <c15:bubble3D val="0"/>
                </c15:categoryFilterException>
                <c15:categoryFilterException>
                  <c15:sqref>A03c!$F$151</c15:sqref>
                  <c15:spPr xmlns:c15="http://schemas.microsoft.com/office/drawing/2012/chart">
                    <a:solidFill>
                      <a:srgbClr val="E63900">
                        <a:alpha val="60000"/>
                      </a:srgbClr>
                    </a:solidFill>
                    <a:ln>
                      <a:noFill/>
                    </a:ln>
                    <a:effectLst/>
                  </c15:spPr>
                  <c15:invertIfNegative val="0"/>
                  <c15:bubble3D val="0"/>
                </c15:categoryFilterException>
                <c15:categoryFilterException>
                  <c15:sqref>A03c!$F$153</c15:sqref>
                  <c15:spPr xmlns:c15="http://schemas.microsoft.com/office/drawing/2012/chart">
                    <a:solidFill>
                      <a:srgbClr val="E63900">
                        <a:alpha val="60000"/>
                      </a:srgbClr>
                    </a:solidFill>
                    <a:ln>
                      <a:noFill/>
                    </a:ln>
                    <a:effectLst/>
                  </c15:spPr>
                  <c15:invertIfNegative val="0"/>
                  <c15:bubble3D val="0"/>
                </c15:categoryFilterException>
                <c15:categoryFilterException>
                  <c15:sqref>A03c!$F$155</c15:sqref>
                  <c15:spPr xmlns:c15="http://schemas.microsoft.com/office/drawing/2012/chart">
                    <a:solidFill>
                      <a:srgbClr val="E63900">
                        <a:alpha val="60000"/>
                      </a:srgbClr>
                    </a:solidFill>
                    <a:ln>
                      <a:noFill/>
                    </a:ln>
                    <a:effectLst/>
                  </c15:spPr>
                  <c15:invertIfNegative val="0"/>
                  <c15:bubble3D val="0"/>
                </c15:categoryFilterException>
                <c15:categoryFilterException>
                  <c15:sqref>A03c!$F$157</c15:sqref>
                  <c15:spPr xmlns:c15="http://schemas.microsoft.com/office/drawing/2012/chart">
                    <a:solidFill>
                      <a:srgbClr val="E63900">
                        <a:alpha val="60000"/>
                      </a:srgbClr>
                    </a:solidFill>
                    <a:ln>
                      <a:noFill/>
                    </a:ln>
                    <a:effectLst/>
                  </c15:spPr>
                  <c15:invertIfNegative val="0"/>
                  <c15:bubble3D val="0"/>
                </c15:categoryFilterException>
                <c15:categoryFilterException>
                  <c15:sqref>A03c!$F$159</c15:sqref>
                  <c15:spPr xmlns:c15="http://schemas.microsoft.com/office/drawing/2012/chart">
                    <a:solidFill>
                      <a:srgbClr val="E63900">
                        <a:alpha val="60000"/>
                      </a:srgbClr>
                    </a:solidFill>
                    <a:ln>
                      <a:noFill/>
                    </a:ln>
                    <a:effectLst/>
                  </c15:spPr>
                  <c15:invertIfNegative val="0"/>
                  <c15:bubble3D val="0"/>
                </c15:categoryFilterException>
                <c15:categoryFilterException>
                  <c15:sqref>A03c!$F$161</c15:sqref>
                  <c15:spPr xmlns:c15="http://schemas.microsoft.com/office/drawing/2012/chart">
                    <a:solidFill>
                      <a:srgbClr val="E63900">
                        <a:alpha val="60000"/>
                      </a:srgbClr>
                    </a:solidFill>
                    <a:ln>
                      <a:noFill/>
                    </a:ln>
                    <a:effectLst/>
                  </c15:spPr>
                  <c15:invertIfNegative val="0"/>
                  <c15:bubble3D val="0"/>
                </c15:categoryFilterException>
                <c15:categoryFilterException>
                  <c15:sqref>A03c!$F$163</c15:sqref>
                  <c15:spPr xmlns:c15="http://schemas.microsoft.com/office/drawing/2012/chart">
                    <a:solidFill>
                      <a:srgbClr val="E63900">
                        <a:alpha val="60000"/>
                      </a:srgbClr>
                    </a:solidFill>
                    <a:ln>
                      <a:noFill/>
                    </a:ln>
                    <a:effectLst/>
                  </c15:spPr>
                  <c15:invertIfNegative val="0"/>
                  <c15:bubble3D val="0"/>
                </c15:categoryFilterException>
                <c15:categoryFilterException>
                  <c15:sqref>A03c!$F$165</c15:sqref>
                  <c15:spPr xmlns:c15="http://schemas.microsoft.com/office/drawing/2012/chart">
                    <a:solidFill>
                      <a:srgbClr val="E63900">
                        <a:alpha val="60000"/>
                      </a:srgbClr>
                    </a:solidFill>
                    <a:ln>
                      <a:noFill/>
                    </a:ln>
                    <a:effectLst/>
                  </c15:spPr>
                  <c15:invertIfNegative val="0"/>
                  <c15:bubble3D val="0"/>
                </c15:categoryFilterException>
                <c15:categoryFilterException>
                  <c15:sqref>A03c!$F$167</c15:sqref>
                  <c15:spPr xmlns:c15="http://schemas.microsoft.com/office/drawing/2012/chart">
                    <a:solidFill>
                      <a:srgbClr val="E63900">
                        <a:alpha val="60000"/>
                      </a:srgbClr>
                    </a:solidFill>
                    <a:ln>
                      <a:noFill/>
                    </a:ln>
                    <a:effectLst/>
                  </c15:spPr>
                  <c15:invertIfNegative val="0"/>
                  <c15:bubble3D val="0"/>
                </c15:categoryFilterException>
                <c15:categoryFilterException>
                  <c15:sqref>A03c!$F$169</c15:sqref>
                  <c15:spPr xmlns:c15="http://schemas.microsoft.com/office/drawing/2012/chart">
                    <a:solidFill>
                      <a:srgbClr val="E63900">
                        <a:alpha val="60000"/>
                      </a:srgbClr>
                    </a:solidFill>
                    <a:ln>
                      <a:noFill/>
                    </a:ln>
                    <a:effectLst/>
                  </c15:spPr>
                  <c15:invertIfNegative val="0"/>
                  <c15:bubble3D val="0"/>
                </c15:categoryFilterException>
                <c15:categoryFilterException>
                  <c15:sqref>A03c!$F$171</c15:sqref>
                  <c15:spPr xmlns:c15="http://schemas.microsoft.com/office/drawing/2012/chart">
                    <a:solidFill>
                      <a:srgbClr val="E63900">
                        <a:alpha val="60000"/>
                      </a:srgbClr>
                    </a:solidFill>
                    <a:ln>
                      <a:noFill/>
                    </a:ln>
                    <a:effectLst/>
                  </c15:spPr>
                  <c15:invertIfNegative val="0"/>
                  <c15:bubble3D val="0"/>
                </c15:categoryFilterException>
                <c15:categoryFilterException>
                  <c15:sqref>A03c!$F$173</c15:sqref>
                  <c15:spPr xmlns:c15="http://schemas.microsoft.com/office/drawing/2012/chart">
                    <a:solidFill>
                      <a:srgbClr val="E63900">
                        <a:alpha val="60000"/>
                      </a:srgbClr>
                    </a:solidFill>
                    <a:ln>
                      <a:noFill/>
                    </a:ln>
                    <a:effectLst/>
                  </c15:spPr>
                  <c15:invertIfNegative val="0"/>
                  <c15:bubble3D val="0"/>
                </c15:categoryFilterException>
                <c15:categoryFilterException>
                  <c15:sqref>A03c!$F$175</c15:sqref>
                  <c15:spPr xmlns:c15="http://schemas.microsoft.com/office/drawing/2012/chart">
                    <a:solidFill>
                      <a:srgbClr val="E63900">
                        <a:alpha val="60000"/>
                      </a:srgbClr>
                    </a:solidFill>
                    <a:ln>
                      <a:noFill/>
                    </a:ln>
                    <a:effectLst/>
                  </c15:spPr>
                  <c15:invertIfNegative val="0"/>
                  <c15:bubble3D val="0"/>
                </c15:categoryFilterException>
                <c15:categoryFilterException>
                  <c15:sqref>A03c!$F$177</c15:sqref>
                  <c15:spPr xmlns:c15="http://schemas.microsoft.com/office/drawing/2012/chart">
                    <a:solidFill>
                      <a:srgbClr val="E63900">
                        <a:alpha val="60000"/>
                      </a:srgbClr>
                    </a:solidFill>
                    <a:ln>
                      <a:noFill/>
                    </a:ln>
                    <a:effectLst/>
                  </c15:spPr>
                  <c15:invertIfNegative val="0"/>
                  <c15:bubble3D val="0"/>
                </c15:categoryFilterException>
                <c15:categoryFilterException>
                  <c15:sqref>A03c!$F$179</c15:sqref>
                  <c15:spPr xmlns:c15="http://schemas.microsoft.com/office/drawing/2012/chart">
                    <a:solidFill>
                      <a:srgbClr val="E63900">
                        <a:alpha val="60000"/>
                      </a:srgbClr>
                    </a:solidFill>
                    <a:ln>
                      <a:noFill/>
                    </a:ln>
                    <a:effectLst/>
                  </c15:spPr>
                  <c15:invertIfNegative val="0"/>
                  <c15:bubble3D val="0"/>
                </c15:categoryFilterException>
                <c15:categoryFilterException>
                  <c15:sqref>A03c!$F$181</c15:sqref>
                  <c15:spPr xmlns:c15="http://schemas.microsoft.com/office/drawing/2012/chart">
                    <a:solidFill>
                      <a:srgbClr val="E63900">
                        <a:alpha val="60000"/>
                      </a:srgbClr>
                    </a:solidFill>
                    <a:ln>
                      <a:noFill/>
                    </a:ln>
                    <a:effectLst/>
                  </c15:spPr>
                  <c15:invertIfNegative val="0"/>
                  <c15:bubble3D val="0"/>
                </c15:categoryFilterException>
                <c15:categoryFilterException>
                  <c15:sqref>A03c!$F$183</c15:sqref>
                  <c15:spPr xmlns:c15="http://schemas.microsoft.com/office/drawing/2012/chart">
                    <a:solidFill>
                      <a:srgbClr val="E63900">
                        <a:alpha val="60000"/>
                      </a:srgbClr>
                    </a:solidFill>
                    <a:ln>
                      <a:noFill/>
                    </a:ln>
                    <a:effectLst/>
                  </c15:spPr>
                  <c15:invertIfNegative val="0"/>
                  <c15:bubble3D val="0"/>
                </c15:categoryFilterException>
                <c15:categoryFilterException>
                  <c15:sqref>A03c!$F$188</c15:sqref>
                  <c15:spPr xmlns:c15="http://schemas.microsoft.com/office/drawing/2012/chart">
                    <a:solidFill>
                      <a:srgbClr val="E63900">
                        <a:alpha val="60000"/>
                      </a:srgbClr>
                    </a:solidFill>
                    <a:ln>
                      <a:noFill/>
                    </a:ln>
                    <a:effectLst/>
                  </c15:spPr>
                  <c15:invertIfNegative val="0"/>
                  <c15:bubble3D val="0"/>
                </c15:categoryFilterException>
                <c15:categoryFilterException>
                  <c15:sqref>A03c!$F$190</c15:sqref>
                  <c15:spPr xmlns:c15="http://schemas.microsoft.com/office/drawing/2012/chart">
                    <a:solidFill>
                      <a:srgbClr val="E63900">
                        <a:alpha val="60000"/>
                      </a:srgbClr>
                    </a:solidFill>
                    <a:ln>
                      <a:noFill/>
                    </a:ln>
                    <a:effectLst/>
                  </c15:spPr>
                  <c15:invertIfNegative val="0"/>
                  <c15:bubble3D val="0"/>
                </c15:categoryFilterException>
                <c15:categoryFilterException>
                  <c15:sqref>A03c!$F$192</c15:sqref>
                  <c15:spPr xmlns:c15="http://schemas.microsoft.com/office/drawing/2012/chart">
                    <a:solidFill>
                      <a:srgbClr val="E63900">
                        <a:alpha val="60000"/>
                      </a:srgbClr>
                    </a:solidFill>
                    <a:ln>
                      <a:noFill/>
                    </a:ln>
                    <a:effectLst/>
                  </c15:spPr>
                  <c15:invertIfNegative val="0"/>
                  <c15:bubble3D val="0"/>
                </c15:categoryFilterException>
                <c15:categoryFilterException>
                  <c15:sqref>A03c!$F$194</c15:sqref>
                  <c15:spPr xmlns:c15="http://schemas.microsoft.com/office/drawing/2012/chart">
                    <a:solidFill>
                      <a:srgbClr val="E63900">
                        <a:alpha val="60000"/>
                      </a:srgbClr>
                    </a:solidFill>
                    <a:ln>
                      <a:noFill/>
                    </a:ln>
                    <a:effectLst/>
                  </c15:spPr>
                  <c15:invertIfNegative val="0"/>
                  <c15:bubble3D val="0"/>
                </c15:categoryFilterException>
                <c15:categoryFilterException>
                  <c15:sqref>A03c!$F$196</c15:sqref>
                  <c15:spPr xmlns:c15="http://schemas.microsoft.com/office/drawing/2012/chart">
                    <a:solidFill>
                      <a:srgbClr val="E63900">
                        <a:alpha val="60000"/>
                      </a:srgbClr>
                    </a:solidFill>
                    <a:ln>
                      <a:noFill/>
                    </a:ln>
                    <a:effectLst/>
                  </c15:spPr>
                  <c15:invertIfNegative val="0"/>
                  <c15:bubble3D val="0"/>
                </c15:categoryFilterException>
                <c15:categoryFilterException>
                  <c15:sqref>A03c!$F$198</c15:sqref>
                  <c15:spPr xmlns:c15="http://schemas.microsoft.com/office/drawing/2012/chart">
                    <a:solidFill>
                      <a:srgbClr val="E63900">
                        <a:alpha val="60000"/>
                      </a:srgbClr>
                    </a:solidFill>
                    <a:ln>
                      <a:noFill/>
                    </a:ln>
                    <a:effectLst/>
                  </c15:spPr>
                  <c15:invertIfNegative val="0"/>
                  <c15:bubble3D val="0"/>
                </c15:categoryFilterException>
                <c15:categoryFilterException>
                  <c15:sqref>A03c!$F$200</c15:sqref>
                  <c15:spPr xmlns:c15="http://schemas.microsoft.com/office/drawing/2012/chart">
                    <a:solidFill>
                      <a:srgbClr val="E63900">
                        <a:alpha val="60000"/>
                      </a:srgbClr>
                    </a:solidFill>
                    <a:ln>
                      <a:noFill/>
                    </a:ln>
                    <a:effectLst/>
                  </c15:spPr>
                  <c15:invertIfNegative val="0"/>
                  <c15:bubble3D val="0"/>
                </c15:categoryFilterException>
                <c15:categoryFilterException>
                  <c15:sqref>A03c!$F$202</c15:sqref>
                  <c15:spPr xmlns:c15="http://schemas.microsoft.com/office/drawing/2012/chart">
                    <a:solidFill>
                      <a:srgbClr val="E63900">
                        <a:alpha val="60000"/>
                      </a:srgbClr>
                    </a:solidFill>
                    <a:ln>
                      <a:noFill/>
                    </a:ln>
                    <a:effectLst/>
                  </c15:spPr>
                  <c15:invertIfNegative val="0"/>
                  <c15:bubble3D val="0"/>
                </c15:categoryFilterException>
                <c15:categoryFilterException>
                  <c15:sqref>A03c!$F$204</c15:sqref>
                  <c15:spPr xmlns:c15="http://schemas.microsoft.com/office/drawing/2012/chart">
                    <a:solidFill>
                      <a:srgbClr val="E63900">
                        <a:alpha val="60000"/>
                      </a:srgbClr>
                    </a:solidFill>
                    <a:ln>
                      <a:noFill/>
                    </a:ln>
                    <a:effectLst/>
                  </c15:spPr>
                  <c15:invertIfNegative val="0"/>
                  <c15:bubble3D val="0"/>
                </c15:categoryFilterException>
                <c15:categoryFilterException>
                  <c15:sqref>A03c!$F$207</c15:sqref>
                  <c15:spPr xmlns:c15="http://schemas.microsoft.com/office/drawing/2012/chart">
                    <a:solidFill>
                      <a:srgbClr val="E63900">
                        <a:alpha val="60000"/>
                      </a:srgbClr>
                    </a:solidFill>
                    <a:ln>
                      <a:noFill/>
                    </a:ln>
                    <a:effectLst/>
                  </c15:spPr>
                  <c15:invertIfNegative val="0"/>
                  <c15:bubble3D val="0"/>
                </c15:categoryFilterException>
                <c15:categoryFilterException>
                  <c15:sqref>A03c!$F$209</c15:sqref>
                  <c15:spPr xmlns:c15="http://schemas.microsoft.com/office/drawing/2012/chart">
                    <a:solidFill>
                      <a:srgbClr val="E63900">
                        <a:alpha val="60000"/>
                      </a:srgbClr>
                    </a:solidFill>
                    <a:ln>
                      <a:noFill/>
                    </a:ln>
                    <a:effectLst/>
                  </c15:spPr>
                  <c15:invertIfNegative val="0"/>
                  <c15:bubble3D val="0"/>
                </c15:categoryFilterException>
              </c15:categoryFilterExceptions>
            </c:ext>
            <c:ext xmlns:c16="http://schemas.microsoft.com/office/drawing/2014/chart" uri="{C3380CC4-5D6E-409C-BE32-E72D297353CC}">
              <c16:uniqueId val="{00000122-E928-49E2-8CBD-75A0560344E6}"/>
            </c:ext>
          </c:extLst>
        </c:ser>
        <c:dLbls>
          <c:showLegendKey val="0"/>
          <c:showVal val="1"/>
          <c:showCatName val="0"/>
          <c:showSerName val="0"/>
          <c:showPercent val="0"/>
          <c:showBubbleSize val="0"/>
        </c:dLbls>
        <c:gapWidth val="25"/>
        <c:overlap val="100"/>
        <c:axId val="1073906592"/>
        <c:axId val="1073899376"/>
        <c:extLst/>
      </c:barChart>
      <c:catAx>
        <c:axId val="1073906592"/>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073899376"/>
        <c:crosses val="autoZero"/>
        <c:auto val="1"/>
        <c:lblAlgn val="ctr"/>
        <c:lblOffset val="100"/>
        <c:noMultiLvlLbl val="0"/>
      </c:catAx>
      <c:valAx>
        <c:axId val="1073899376"/>
        <c:scaling>
          <c:orientation val="minMax"/>
          <c:max val="100"/>
          <c:min val="0"/>
        </c:scaling>
        <c:delete val="0"/>
        <c:axPos val="b"/>
        <c:title>
          <c:tx>
            <c:rich>
              <a:bodyPr rot="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sv-SE" sz="1100"/>
                  <a:t>Andel i procent</a:t>
                </a:r>
              </a:p>
            </c:rich>
          </c:tx>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073906592"/>
        <c:crosses val="max"/>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000">
          <a:solidFill>
            <a:sysClr val="windowText" lastClr="000000"/>
          </a:solidFill>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10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'A04'!$A$2</c:f>
          <c:strCache>
            <c:ptCount val="1"/>
            <c:pt idx="0">
              <c:v>Har du använt narkotika?</c:v>
            </c:pt>
          </c:strCache>
        </c:strRef>
      </c:tx>
      <c:overlay val="0"/>
      <c:spPr>
        <a:noFill/>
        <a:ln>
          <a:noFill/>
        </a:ln>
        <a:effectLst/>
      </c:spPr>
      <c:txPr>
        <a:bodyPr rot="0" spcFirstLastPara="1" vertOverflow="ellipsis" vert="horz" wrap="square" anchor="ctr" anchorCtr="1"/>
        <a:lstStyle/>
        <a:p>
          <a:pPr>
            <a:defRPr sz="16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sv-SE"/>
        </a:p>
      </c:txPr>
    </c:title>
    <c:autoTitleDeleted val="0"/>
    <c:plotArea>
      <c:layout/>
      <c:barChart>
        <c:barDir val="bar"/>
        <c:grouping val="stacked"/>
        <c:varyColors val="0"/>
        <c:ser>
          <c:idx val="0"/>
          <c:order val="0"/>
          <c:tx>
            <c:strRef>
              <c:f>'A04'!$C$37</c:f>
              <c:strCache>
                <c:ptCount val="1"/>
                <c:pt idx="0">
                  <c:v>Nej</c:v>
                </c:pt>
              </c:strCache>
            </c:strRef>
          </c:tx>
          <c:spPr>
            <a:solidFill>
              <a:srgbClr val="008B39"/>
            </a:solidFill>
            <a:ln>
              <a:noFill/>
            </a:ln>
            <a:effectLst/>
          </c:spPr>
          <c:invertIfNegative val="0"/>
          <c:dPt>
            <c:idx val="0"/>
            <c:invertIfNegative val="0"/>
            <c:bubble3D val="0"/>
            <c:spPr>
              <a:solidFill>
                <a:srgbClr val="008B39"/>
              </a:solidFill>
              <a:ln>
                <a:noFill/>
              </a:ln>
              <a:effectLst/>
            </c:spPr>
            <c:extLst>
              <c:ext xmlns:c16="http://schemas.microsoft.com/office/drawing/2014/chart" uri="{C3380CC4-5D6E-409C-BE32-E72D297353CC}">
                <c16:uniqueId val="{00000001-7BBC-4A31-91F5-A14FD3378765}"/>
              </c:ext>
            </c:extLst>
          </c:dPt>
          <c:dPt>
            <c:idx val="1"/>
            <c:invertIfNegative val="0"/>
            <c:bubble3D val="0"/>
            <c:spPr>
              <a:solidFill>
                <a:srgbClr val="008B39">
                  <a:alpha val="60000"/>
                </a:srgbClr>
              </a:solidFill>
              <a:ln>
                <a:noFill/>
              </a:ln>
              <a:effectLst/>
            </c:spPr>
            <c:extLst>
              <c:ext xmlns:c16="http://schemas.microsoft.com/office/drawing/2014/chart" uri="{C3380CC4-5D6E-409C-BE32-E72D297353CC}">
                <c16:uniqueId val="{00000003-7BBC-4A31-91F5-A14FD3378765}"/>
              </c:ext>
            </c:extLst>
          </c:dPt>
          <c:dPt>
            <c:idx val="3"/>
            <c:invertIfNegative val="0"/>
            <c:bubble3D val="0"/>
            <c:spPr>
              <a:solidFill>
                <a:srgbClr val="008B39"/>
              </a:solidFill>
              <a:ln>
                <a:noFill/>
              </a:ln>
              <a:effectLst/>
            </c:spPr>
            <c:extLst>
              <c:ext xmlns:c16="http://schemas.microsoft.com/office/drawing/2014/chart" uri="{C3380CC4-5D6E-409C-BE32-E72D297353CC}">
                <c16:uniqueId val="{00000005-7BBC-4A31-91F5-A14FD3378765}"/>
              </c:ext>
            </c:extLst>
          </c:dPt>
          <c:dPt>
            <c:idx val="4"/>
            <c:invertIfNegative val="0"/>
            <c:bubble3D val="0"/>
            <c:spPr>
              <a:solidFill>
                <a:srgbClr val="008B39">
                  <a:alpha val="60000"/>
                </a:srgbClr>
              </a:solidFill>
              <a:ln>
                <a:noFill/>
              </a:ln>
              <a:effectLst/>
            </c:spPr>
            <c:extLst>
              <c:ext xmlns:c16="http://schemas.microsoft.com/office/drawing/2014/chart" uri="{C3380CC4-5D6E-409C-BE32-E72D297353CC}">
                <c16:uniqueId val="{00000007-7BBC-4A31-91F5-A14FD3378765}"/>
              </c:ext>
            </c:extLst>
          </c:dPt>
          <c:dPt>
            <c:idx val="7"/>
            <c:invertIfNegative val="0"/>
            <c:bubble3D val="0"/>
            <c:spPr>
              <a:solidFill>
                <a:srgbClr val="008B39">
                  <a:alpha val="50000"/>
                </a:srgbClr>
              </a:solidFill>
              <a:ln>
                <a:noFill/>
              </a:ln>
              <a:effectLst/>
            </c:spPr>
            <c:extLst>
              <c:ext xmlns:c16="http://schemas.microsoft.com/office/drawing/2014/chart" uri="{C3380CC4-5D6E-409C-BE32-E72D297353CC}">
                <c16:uniqueId val="{00000009-7BBC-4A31-91F5-A14FD3378765}"/>
              </c:ext>
            </c:extLst>
          </c:dPt>
          <c:dLbls>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'A04'!$A$38:$B$45</c:f>
              <c:multiLvlStrCache>
                <c:ptCount val="8"/>
                <c:lvl>
                  <c:pt idx="0">
                    <c:v>2026</c:v>
                  </c:pt>
                  <c:pt idx="1">
                    <c:v>2023</c:v>
                  </c:pt>
                  <c:pt idx="3">
                    <c:v>2026</c:v>
                  </c:pt>
                  <c:pt idx="4">
                    <c:v>2023</c:v>
                  </c:pt>
                  <c:pt idx="6">
                    <c:v>2026</c:v>
                  </c:pt>
                  <c:pt idx="7">
                    <c:v>2023</c:v>
                  </c:pt>
                </c:lvl>
                <c:lvl>
                  <c:pt idx="0">
                    <c:v>Tjejer</c:v>
                  </c:pt>
                  <c:pt idx="2">
                    <c:v> </c:v>
                  </c:pt>
                  <c:pt idx="3">
                    <c:v>Killar</c:v>
                  </c:pt>
                  <c:pt idx="5">
                    <c:v> </c:v>
                  </c:pt>
                  <c:pt idx="6">
                    <c:v>Totalt</c:v>
                  </c:pt>
                </c:lvl>
              </c:multiLvlStrCache>
            </c:multiLvlStrRef>
          </c:cat>
          <c:val>
            <c:numRef>
              <c:f>'A04'!$C$38:$C$45</c:f>
              <c:numCache>
                <c:formatCode>0;;;</c:formatCode>
                <c:ptCount val="8"/>
                <c:pt idx="0">
                  <c:v>97.2027972027972</c:v>
                </c:pt>
                <c:pt idx="1">
                  <c:v>95.50561797752809</c:v>
                </c:pt>
                <c:pt idx="3">
                  <c:v>95.714285714285708</c:v>
                </c:pt>
                <c:pt idx="4">
                  <c:v>94.557823129251702</c:v>
                </c:pt>
                <c:pt idx="6">
                  <c:v>96.195652173913047</c:v>
                </c:pt>
                <c:pt idx="7">
                  <c:v>94.86166007905139</c:v>
                </c:pt>
              </c:numCache>
            </c:numRef>
          </c:val>
          <c:extLst>
            <c:ext xmlns:c16="http://schemas.microsoft.com/office/drawing/2014/chart" uri="{C3380CC4-5D6E-409C-BE32-E72D297353CC}">
              <c16:uniqueId val="{0000000A-7BBC-4A31-91F5-A14FD3378765}"/>
            </c:ext>
          </c:extLst>
        </c:ser>
        <c:ser>
          <c:idx val="1"/>
          <c:order val="1"/>
          <c:tx>
            <c:strRef>
              <c:f>'A04'!$D$37</c:f>
              <c:strCache>
                <c:ptCount val="1"/>
                <c:pt idx="0">
                  <c:v>Ja, en gång</c:v>
                </c:pt>
              </c:strCache>
            </c:strRef>
          </c:tx>
          <c:spPr>
            <a:solidFill>
              <a:srgbClr val="FFCC66"/>
            </a:solidFill>
            <a:ln>
              <a:noFill/>
            </a:ln>
            <a:effectLst/>
          </c:spPr>
          <c:invertIfNegative val="0"/>
          <c:dPt>
            <c:idx val="0"/>
            <c:invertIfNegative val="0"/>
            <c:bubble3D val="0"/>
            <c:spPr>
              <a:solidFill>
                <a:srgbClr val="FFCC66"/>
              </a:solidFill>
              <a:ln>
                <a:noFill/>
              </a:ln>
              <a:effectLst/>
            </c:spPr>
            <c:extLst>
              <c:ext xmlns:c16="http://schemas.microsoft.com/office/drawing/2014/chart" uri="{C3380CC4-5D6E-409C-BE32-E72D297353CC}">
                <c16:uniqueId val="{0000000C-7BBC-4A31-91F5-A14FD3378765}"/>
              </c:ext>
            </c:extLst>
          </c:dPt>
          <c:dPt>
            <c:idx val="1"/>
            <c:invertIfNegative val="0"/>
            <c:bubble3D val="0"/>
            <c:spPr>
              <a:solidFill>
                <a:srgbClr val="FFCC66">
                  <a:alpha val="60000"/>
                </a:srgbClr>
              </a:solidFill>
              <a:ln>
                <a:noFill/>
              </a:ln>
              <a:effectLst/>
            </c:spPr>
            <c:extLst>
              <c:ext xmlns:c16="http://schemas.microsoft.com/office/drawing/2014/chart" uri="{C3380CC4-5D6E-409C-BE32-E72D297353CC}">
                <c16:uniqueId val="{0000000E-7BBC-4A31-91F5-A14FD3378765}"/>
              </c:ext>
            </c:extLst>
          </c:dPt>
          <c:dPt>
            <c:idx val="3"/>
            <c:invertIfNegative val="0"/>
            <c:bubble3D val="0"/>
            <c:spPr>
              <a:solidFill>
                <a:srgbClr val="FFCC66"/>
              </a:solidFill>
              <a:ln>
                <a:noFill/>
              </a:ln>
              <a:effectLst/>
            </c:spPr>
            <c:extLst>
              <c:ext xmlns:c16="http://schemas.microsoft.com/office/drawing/2014/chart" uri="{C3380CC4-5D6E-409C-BE32-E72D297353CC}">
                <c16:uniqueId val="{00000010-7BBC-4A31-91F5-A14FD3378765}"/>
              </c:ext>
            </c:extLst>
          </c:dPt>
          <c:dPt>
            <c:idx val="4"/>
            <c:invertIfNegative val="0"/>
            <c:bubble3D val="0"/>
            <c:spPr>
              <a:solidFill>
                <a:srgbClr val="FFCC66">
                  <a:alpha val="60000"/>
                </a:srgbClr>
              </a:solidFill>
              <a:ln>
                <a:noFill/>
              </a:ln>
              <a:effectLst/>
            </c:spPr>
            <c:extLst>
              <c:ext xmlns:c16="http://schemas.microsoft.com/office/drawing/2014/chart" uri="{C3380CC4-5D6E-409C-BE32-E72D297353CC}">
                <c16:uniqueId val="{00000012-7BBC-4A31-91F5-A14FD3378765}"/>
              </c:ext>
            </c:extLst>
          </c:dPt>
          <c:dPt>
            <c:idx val="7"/>
            <c:invertIfNegative val="0"/>
            <c:bubble3D val="0"/>
            <c:spPr>
              <a:solidFill>
                <a:srgbClr val="FFCC66">
                  <a:alpha val="50000"/>
                </a:srgbClr>
              </a:solidFill>
              <a:ln>
                <a:noFill/>
              </a:ln>
              <a:effectLst/>
            </c:spPr>
            <c:extLst>
              <c:ext xmlns:c16="http://schemas.microsoft.com/office/drawing/2014/chart" uri="{C3380CC4-5D6E-409C-BE32-E72D297353CC}">
                <c16:uniqueId val="{00000014-7BBC-4A31-91F5-A14FD3378765}"/>
              </c:ext>
            </c:extLst>
          </c:dPt>
          <c:dLbls>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'A04'!$A$38:$B$45</c:f>
              <c:multiLvlStrCache>
                <c:ptCount val="8"/>
                <c:lvl>
                  <c:pt idx="0">
                    <c:v>2026</c:v>
                  </c:pt>
                  <c:pt idx="1">
                    <c:v>2023</c:v>
                  </c:pt>
                  <c:pt idx="3">
                    <c:v>2026</c:v>
                  </c:pt>
                  <c:pt idx="4">
                    <c:v>2023</c:v>
                  </c:pt>
                  <c:pt idx="6">
                    <c:v>2026</c:v>
                  </c:pt>
                  <c:pt idx="7">
                    <c:v>2023</c:v>
                  </c:pt>
                </c:lvl>
                <c:lvl>
                  <c:pt idx="0">
                    <c:v>Tjejer</c:v>
                  </c:pt>
                  <c:pt idx="2">
                    <c:v> </c:v>
                  </c:pt>
                  <c:pt idx="3">
                    <c:v>Killar</c:v>
                  </c:pt>
                  <c:pt idx="5">
                    <c:v> </c:v>
                  </c:pt>
                  <c:pt idx="6">
                    <c:v>Totalt</c:v>
                  </c:pt>
                </c:lvl>
              </c:multiLvlStrCache>
            </c:multiLvlStrRef>
          </c:cat>
          <c:val>
            <c:numRef>
              <c:f>'A04'!$D$38:$D$45</c:f>
              <c:numCache>
                <c:formatCode>0;;;</c:formatCode>
                <c:ptCount val="8"/>
                <c:pt idx="0">
                  <c:v>2.0979020979020979</c:v>
                </c:pt>
                <c:pt idx="1">
                  <c:v>3.3707865168539324</c:v>
                </c:pt>
                <c:pt idx="3">
                  <c:v>2.8571428571428572</c:v>
                </c:pt>
                <c:pt idx="4">
                  <c:v>4.0816326530612246</c:v>
                </c:pt>
                <c:pt idx="6">
                  <c:v>2.4456521739130435</c:v>
                </c:pt>
                <c:pt idx="7">
                  <c:v>3.9525691699604741</c:v>
                </c:pt>
              </c:numCache>
            </c:numRef>
          </c:val>
          <c:extLst>
            <c:ext xmlns:c16="http://schemas.microsoft.com/office/drawing/2014/chart" uri="{C3380CC4-5D6E-409C-BE32-E72D297353CC}">
              <c16:uniqueId val="{00000015-7BBC-4A31-91F5-A14FD3378765}"/>
            </c:ext>
          </c:extLst>
        </c:ser>
        <c:ser>
          <c:idx val="2"/>
          <c:order val="2"/>
          <c:tx>
            <c:strRef>
              <c:f>'A04'!$E$37</c:f>
              <c:strCache>
                <c:ptCount val="1"/>
                <c:pt idx="0">
                  <c:v>Ja, flera gånger</c:v>
                </c:pt>
              </c:strCache>
            </c:strRef>
          </c:tx>
          <c:spPr>
            <a:solidFill>
              <a:srgbClr val="E63900"/>
            </a:solidFill>
            <a:ln>
              <a:noFill/>
            </a:ln>
            <a:effectLst/>
          </c:spPr>
          <c:invertIfNegative val="0"/>
          <c:dPt>
            <c:idx val="0"/>
            <c:invertIfNegative val="0"/>
            <c:bubble3D val="0"/>
            <c:spPr>
              <a:solidFill>
                <a:srgbClr val="E63900"/>
              </a:solidFill>
              <a:ln>
                <a:noFill/>
              </a:ln>
              <a:effectLst/>
            </c:spPr>
            <c:extLst>
              <c:ext xmlns:c16="http://schemas.microsoft.com/office/drawing/2014/chart" uri="{C3380CC4-5D6E-409C-BE32-E72D297353CC}">
                <c16:uniqueId val="{00000017-7BBC-4A31-91F5-A14FD3378765}"/>
              </c:ext>
            </c:extLst>
          </c:dPt>
          <c:dPt>
            <c:idx val="1"/>
            <c:invertIfNegative val="0"/>
            <c:bubble3D val="0"/>
            <c:spPr>
              <a:solidFill>
                <a:srgbClr val="E63900">
                  <a:alpha val="60000"/>
                </a:srgbClr>
              </a:solidFill>
              <a:ln>
                <a:noFill/>
              </a:ln>
              <a:effectLst/>
            </c:spPr>
            <c:extLst>
              <c:ext xmlns:c16="http://schemas.microsoft.com/office/drawing/2014/chart" uri="{C3380CC4-5D6E-409C-BE32-E72D297353CC}">
                <c16:uniqueId val="{00000019-7BBC-4A31-91F5-A14FD3378765}"/>
              </c:ext>
            </c:extLst>
          </c:dPt>
          <c:dPt>
            <c:idx val="3"/>
            <c:invertIfNegative val="0"/>
            <c:bubble3D val="0"/>
            <c:spPr>
              <a:solidFill>
                <a:srgbClr val="E63900"/>
              </a:solidFill>
              <a:ln>
                <a:noFill/>
              </a:ln>
              <a:effectLst/>
            </c:spPr>
            <c:extLst>
              <c:ext xmlns:c16="http://schemas.microsoft.com/office/drawing/2014/chart" uri="{C3380CC4-5D6E-409C-BE32-E72D297353CC}">
                <c16:uniqueId val="{0000001B-7BBC-4A31-91F5-A14FD3378765}"/>
              </c:ext>
            </c:extLst>
          </c:dPt>
          <c:dPt>
            <c:idx val="4"/>
            <c:invertIfNegative val="0"/>
            <c:bubble3D val="0"/>
            <c:spPr>
              <a:solidFill>
                <a:srgbClr val="E63900">
                  <a:alpha val="60000"/>
                </a:srgbClr>
              </a:solidFill>
              <a:ln>
                <a:noFill/>
              </a:ln>
              <a:effectLst/>
            </c:spPr>
            <c:extLst>
              <c:ext xmlns:c16="http://schemas.microsoft.com/office/drawing/2014/chart" uri="{C3380CC4-5D6E-409C-BE32-E72D297353CC}">
                <c16:uniqueId val="{0000001D-7BBC-4A31-91F5-A14FD3378765}"/>
              </c:ext>
            </c:extLst>
          </c:dPt>
          <c:dPt>
            <c:idx val="7"/>
            <c:invertIfNegative val="0"/>
            <c:bubble3D val="0"/>
            <c:spPr>
              <a:solidFill>
                <a:srgbClr val="E63900">
                  <a:alpha val="50000"/>
                </a:srgbClr>
              </a:solidFill>
              <a:ln>
                <a:noFill/>
              </a:ln>
              <a:effectLst/>
            </c:spPr>
            <c:extLst>
              <c:ext xmlns:c16="http://schemas.microsoft.com/office/drawing/2014/chart" uri="{C3380CC4-5D6E-409C-BE32-E72D297353CC}">
                <c16:uniqueId val="{0000001F-7BBC-4A31-91F5-A14FD3378765}"/>
              </c:ext>
            </c:extLst>
          </c:dPt>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'A04'!$A$38:$B$45</c:f>
              <c:multiLvlStrCache>
                <c:ptCount val="8"/>
                <c:lvl>
                  <c:pt idx="0">
                    <c:v>2026</c:v>
                  </c:pt>
                  <c:pt idx="1">
                    <c:v>2023</c:v>
                  </c:pt>
                  <c:pt idx="3">
                    <c:v>2026</c:v>
                  </c:pt>
                  <c:pt idx="4">
                    <c:v>2023</c:v>
                  </c:pt>
                  <c:pt idx="6">
                    <c:v>2026</c:v>
                  </c:pt>
                  <c:pt idx="7">
                    <c:v>2023</c:v>
                  </c:pt>
                </c:lvl>
                <c:lvl>
                  <c:pt idx="0">
                    <c:v>Tjejer</c:v>
                  </c:pt>
                  <c:pt idx="2">
                    <c:v> </c:v>
                  </c:pt>
                  <c:pt idx="3">
                    <c:v>Killar</c:v>
                  </c:pt>
                  <c:pt idx="5">
                    <c:v> </c:v>
                  </c:pt>
                  <c:pt idx="6">
                    <c:v>Totalt</c:v>
                  </c:pt>
                </c:lvl>
              </c:multiLvlStrCache>
            </c:multiLvlStrRef>
          </c:cat>
          <c:val>
            <c:numRef>
              <c:f>'A04'!$E$38:$E$45</c:f>
              <c:numCache>
                <c:formatCode>0;;;</c:formatCode>
                <c:ptCount val="8"/>
                <c:pt idx="0">
                  <c:v>0.69930069930069927</c:v>
                </c:pt>
                <c:pt idx="1">
                  <c:v>1.1235955056179776</c:v>
                </c:pt>
                <c:pt idx="3">
                  <c:v>1.4285714285714286</c:v>
                </c:pt>
                <c:pt idx="4">
                  <c:v>1.3605442176870748</c:v>
                </c:pt>
                <c:pt idx="6">
                  <c:v>1.3586956521739131</c:v>
                </c:pt>
                <c:pt idx="7">
                  <c:v>1.1857707509881423</c:v>
                </c:pt>
              </c:numCache>
            </c:numRef>
          </c:val>
          <c:extLst xmlns:c15="http://schemas.microsoft.com/office/drawing/2012/chart">
            <c:ext xmlns:c16="http://schemas.microsoft.com/office/drawing/2014/chart" uri="{C3380CC4-5D6E-409C-BE32-E72D297353CC}">
              <c16:uniqueId val="{00000020-7BBC-4A31-91F5-A14FD3378765}"/>
            </c:ext>
          </c:extLst>
        </c:ser>
        <c:dLbls>
          <c:dLblPos val="inBase"/>
          <c:showLegendKey val="0"/>
          <c:showVal val="1"/>
          <c:showCatName val="0"/>
          <c:showSerName val="0"/>
          <c:showPercent val="0"/>
          <c:showBubbleSize val="0"/>
        </c:dLbls>
        <c:gapWidth val="25"/>
        <c:overlap val="100"/>
        <c:axId val="1073906592"/>
        <c:axId val="1073899376"/>
        <c:extLst/>
      </c:barChart>
      <c:catAx>
        <c:axId val="1073906592"/>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073899376"/>
        <c:crosses val="autoZero"/>
        <c:auto val="1"/>
        <c:lblAlgn val="ctr"/>
        <c:lblOffset val="100"/>
        <c:noMultiLvlLbl val="0"/>
      </c:catAx>
      <c:valAx>
        <c:axId val="1073899376"/>
        <c:scaling>
          <c:orientation val="minMax"/>
          <c:max val="100"/>
          <c:min val="0"/>
        </c:scaling>
        <c:delete val="0"/>
        <c:axPos val="b"/>
        <c:title>
          <c:tx>
            <c:rich>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sv-SE"/>
                  <a:t>Andel i procent</a:t>
                </a:r>
              </a:p>
            </c:rich>
          </c:tx>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073906592"/>
        <c:crosses val="max"/>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200">
          <a:solidFill>
            <a:sysClr val="windowText" lastClr="000000"/>
          </a:solidFill>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v>2026 Tjejer</c:v>
          </c:tx>
          <c:spPr>
            <a:solidFill>
              <a:srgbClr val="9FC53A"/>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'L01'!$B$47:$B$62</c15:sqref>
                  </c15:fullRef>
                </c:ext>
              </c:extLst>
              <c:f>('L01'!$B$51,'L01'!$B$57,'L01'!$B$60:$B$62)</c:f>
              <c:strCache>
                <c:ptCount val="5"/>
                <c:pt idx="0">
                  <c:v>Norra länsdelen</c:v>
                </c:pt>
                <c:pt idx="1">
                  <c:v>Södra länsdelen</c:v>
                </c:pt>
                <c:pt idx="2">
                  <c:v>Västra länsdelen</c:v>
                </c:pt>
                <c:pt idx="3">
                  <c:v>Örebro kommun</c:v>
                </c:pt>
                <c:pt idx="4">
                  <c:v>Örebro län</c:v>
                </c:pt>
              </c:strCache>
            </c:strRef>
          </c:cat>
          <c:val>
            <c:numRef>
              <c:extLst>
                <c:ext xmlns:c15="http://schemas.microsoft.com/office/drawing/2012/chart" uri="{02D57815-91ED-43cb-92C2-25804820EDAC}">
                  <c15:fullRef>
                    <c15:sqref>'L01'!$C$47:$C$62</c15:sqref>
                  </c15:fullRef>
                </c:ext>
              </c:extLst>
              <c:f>('L01'!$C$51,'L01'!$C$57,'L01'!$C$60:$C$62)</c:f>
              <c:numCache>
                <c:formatCode>0</c:formatCode>
                <c:ptCount val="5"/>
                <c:pt idx="0">
                  <c:v>50</c:v>
                </c:pt>
                <c:pt idx="1">
                  <c:v>45.833333333333336</c:v>
                </c:pt>
                <c:pt idx="2">
                  <c:v>52.941176470588232</c:v>
                </c:pt>
                <c:pt idx="3">
                  <c:v>54.255319148936174</c:v>
                </c:pt>
                <c:pt idx="4">
                  <c:v>52.287581699346404</c:v>
                </c:pt>
              </c:numCache>
            </c:numRef>
          </c:val>
          <c:extLst>
            <c:ext xmlns:c16="http://schemas.microsoft.com/office/drawing/2014/chart" uri="{C3380CC4-5D6E-409C-BE32-E72D297353CC}">
              <c16:uniqueId val="{00000000-D4D8-41A0-A2D5-917979D99EA7}"/>
            </c:ext>
          </c:extLst>
        </c:ser>
        <c:ser>
          <c:idx val="1"/>
          <c:order val="1"/>
          <c:tx>
            <c:v>2023 Tjejer</c:v>
          </c:tx>
          <c:spPr>
            <a:solidFill>
              <a:srgbClr val="9FC53A">
                <a:alpha val="40000"/>
              </a:srgb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ysClr val="windowText" lastClr="000000">
                        <a:alpha val="75000"/>
                      </a:sysClr>
                    </a:solidFill>
                    <a:latin typeface="Arial" panose="020B0604020202020204" pitchFamily="34" charset="0"/>
                    <a:ea typeface="+mn-ea"/>
                    <a:cs typeface="Arial" panose="020B0604020202020204" pitchFamily="34" charset="0"/>
                  </a:defRPr>
                </a:pPr>
                <a:endParaRPr lang="sv-S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'L01'!$B$47:$B$62</c15:sqref>
                  </c15:fullRef>
                </c:ext>
              </c:extLst>
              <c:f>('L01'!$B$51,'L01'!$B$57,'L01'!$B$60:$B$62)</c:f>
              <c:strCache>
                <c:ptCount val="5"/>
                <c:pt idx="0">
                  <c:v>Norra länsdelen</c:v>
                </c:pt>
                <c:pt idx="1">
                  <c:v>Södra länsdelen</c:v>
                </c:pt>
                <c:pt idx="2">
                  <c:v>Västra länsdelen</c:v>
                </c:pt>
                <c:pt idx="3">
                  <c:v>Örebro kommun</c:v>
                </c:pt>
                <c:pt idx="4">
                  <c:v>Örebro län</c:v>
                </c:pt>
              </c:strCache>
            </c:strRef>
          </c:cat>
          <c:val>
            <c:numRef>
              <c:extLst>
                <c:ext xmlns:c15="http://schemas.microsoft.com/office/drawing/2012/chart" uri="{02D57815-91ED-43cb-92C2-25804820EDAC}">
                  <c15:fullRef>
                    <c15:sqref>'L01'!$C$63:$C$78</c15:sqref>
                  </c15:fullRef>
                </c:ext>
              </c:extLst>
              <c:f>('L01'!$C$67,'L01'!$C$73,'L01'!$C$76:$C$78)</c:f>
              <c:numCache>
                <c:formatCode>0</c:formatCode>
                <c:ptCount val="5"/>
                <c:pt idx="0">
                  <c:v>61.53846153846154</c:v>
                </c:pt>
                <c:pt idx="1">
                  <c:v>63.157894736842103</c:v>
                </c:pt>
                <c:pt idx="2">
                  <c:v>45</c:v>
                </c:pt>
                <c:pt idx="3">
                  <c:v>50</c:v>
                </c:pt>
                <c:pt idx="4">
                  <c:v>52.586206896551722</c:v>
                </c:pt>
              </c:numCache>
            </c:numRef>
          </c:val>
          <c:extLst>
            <c:ext xmlns:c16="http://schemas.microsoft.com/office/drawing/2014/chart" uri="{C3380CC4-5D6E-409C-BE32-E72D297353CC}">
              <c16:uniqueId val="{00000001-D4D8-41A0-A2D5-917979D99EA7}"/>
            </c:ext>
          </c:extLst>
        </c:ser>
        <c:dLbls>
          <c:dLblPos val="outEnd"/>
          <c:showLegendKey val="0"/>
          <c:showVal val="1"/>
          <c:showCatName val="0"/>
          <c:showSerName val="0"/>
          <c:showPercent val="0"/>
          <c:showBubbleSize val="0"/>
        </c:dLbls>
        <c:gapWidth val="60"/>
        <c:axId val="1073906592"/>
        <c:axId val="1073899376"/>
        <c:extLst/>
      </c:barChart>
      <c:catAx>
        <c:axId val="1073906592"/>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073899376"/>
        <c:crosses val="autoZero"/>
        <c:auto val="1"/>
        <c:lblAlgn val="ctr"/>
        <c:lblOffset val="100"/>
        <c:noMultiLvlLbl val="0"/>
      </c:catAx>
      <c:valAx>
        <c:axId val="1073899376"/>
        <c:scaling>
          <c:orientation val="minMax"/>
          <c:max val="100"/>
          <c:min val="0"/>
        </c:scaling>
        <c:delete val="0"/>
        <c:axPos val="t"/>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sv-SE" sz="1200"/>
                  <a:t>Andel i procent</a:t>
                </a:r>
              </a:p>
            </c:rich>
          </c:tx>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073906592"/>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400">
          <a:solidFill>
            <a:sysClr val="windowText" lastClr="000000"/>
          </a:solidFill>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1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'A04'!$A$51</c:f>
          <c:strCache>
            <c:ptCount val="1"/>
            <c:pt idx="0">
              <c:v>Har du använt narkotika?</c:v>
            </c:pt>
          </c:strCache>
        </c:strRef>
      </c:tx>
      <c:overlay val="0"/>
      <c:spPr>
        <a:noFill/>
        <a:ln>
          <a:noFill/>
        </a:ln>
        <a:effectLst/>
      </c:spPr>
      <c:txPr>
        <a:bodyPr rot="0" spcFirstLastPara="1" vertOverflow="ellipsis" vert="horz" wrap="square" anchor="ctr" anchorCtr="1"/>
        <a:lstStyle/>
        <a:p>
          <a:pPr>
            <a:defRPr sz="16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sv-SE"/>
        </a:p>
      </c:txPr>
    </c:title>
    <c:autoTitleDeleted val="0"/>
    <c:plotArea>
      <c:layout>
        <c:manualLayout>
          <c:layoutTarget val="inner"/>
          <c:xMode val="edge"/>
          <c:yMode val="edge"/>
          <c:x val="0.16657627944764605"/>
          <c:y val="9.7365257885068168E-2"/>
          <c:w val="0.80891562270300321"/>
          <c:h val="0.78984434959811578"/>
        </c:manualLayout>
      </c:layout>
      <c:barChart>
        <c:barDir val="bar"/>
        <c:grouping val="stacked"/>
        <c:varyColors val="0"/>
        <c:ser>
          <c:idx val="0"/>
          <c:order val="0"/>
          <c:tx>
            <c:strRef>
              <c:f>'A04'!$D$118</c:f>
              <c:strCache>
                <c:ptCount val="1"/>
                <c:pt idx="0">
                  <c:v>Nej</c:v>
                </c:pt>
              </c:strCache>
            </c:strRef>
          </c:tx>
          <c:spPr>
            <a:solidFill>
              <a:srgbClr val="008B39"/>
            </a:solidFill>
            <a:ln>
              <a:noFill/>
            </a:ln>
            <a:effectLst/>
          </c:spPr>
          <c:invertIfNegative val="0"/>
          <c:dPt>
            <c:idx val="1"/>
            <c:invertIfNegative val="0"/>
            <c:bubble3D val="0"/>
            <c:spPr>
              <a:solidFill>
                <a:srgbClr val="008B39">
                  <a:alpha val="60000"/>
                </a:srgbClr>
              </a:solidFill>
              <a:ln>
                <a:noFill/>
              </a:ln>
              <a:effectLst/>
            </c:spPr>
            <c:extLst>
              <c:ext xmlns:c16="http://schemas.microsoft.com/office/drawing/2014/chart" uri="{C3380CC4-5D6E-409C-BE32-E72D297353CC}">
                <c16:uniqueId val="{0000001D-08BD-45B2-A661-08DBA497F290}"/>
              </c:ext>
            </c:extLst>
          </c:dPt>
          <c:dPt>
            <c:idx val="4"/>
            <c:invertIfNegative val="0"/>
            <c:bubble3D val="0"/>
            <c:spPr>
              <a:solidFill>
                <a:srgbClr val="008B39">
                  <a:alpha val="60000"/>
                </a:srgbClr>
              </a:solidFill>
              <a:ln>
                <a:noFill/>
              </a:ln>
              <a:effectLst/>
            </c:spPr>
            <c:extLst>
              <c:ext xmlns:c16="http://schemas.microsoft.com/office/drawing/2014/chart" uri="{C3380CC4-5D6E-409C-BE32-E72D297353CC}">
                <c16:uniqueId val="{00000041-08BD-45B2-A661-08DBA497F290}"/>
              </c:ext>
            </c:extLst>
          </c:dPt>
          <c:dPt>
            <c:idx val="7"/>
            <c:invertIfNegative val="0"/>
            <c:bubble3D val="0"/>
            <c:spPr>
              <a:solidFill>
                <a:srgbClr val="008B39">
                  <a:alpha val="60000"/>
                </a:srgbClr>
              </a:solidFill>
              <a:ln>
                <a:noFill/>
              </a:ln>
              <a:effectLst/>
            </c:spPr>
            <c:extLst>
              <c:ext xmlns:c16="http://schemas.microsoft.com/office/drawing/2014/chart" uri="{C3380CC4-5D6E-409C-BE32-E72D297353CC}">
                <c16:uniqueId val="{00000059-08BD-45B2-A661-08DBA497F290}"/>
              </c:ext>
            </c:extLst>
          </c:dPt>
          <c:dPt>
            <c:idx val="10"/>
            <c:invertIfNegative val="0"/>
            <c:bubble3D val="0"/>
            <c:spPr>
              <a:solidFill>
                <a:srgbClr val="008B39">
                  <a:alpha val="60000"/>
                </a:srgbClr>
              </a:solidFill>
              <a:ln>
                <a:noFill/>
              </a:ln>
              <a:effectLst/>
            </c:spPr>
            <c:extLst>
              <c:ext xmlns:c16="http://schemas.microsoft.com/office/drawing/2014/chart" uri="{C3380CC4-5D6E-409C-BE32-E72D297353CC}">
                <c16:uniqueId val="{0000005B-08BD-45B2-A661-08DBA497F290}"/>
              </c:ext>
            </c:extLst>
          </c:dPt>
          <c:dPt>
            <c:idx val="12"/>
            <c:invertIfNegative val="0"/>
            <c:bubble3D val="0"/>
            <c:spPr>
              <a:solidFill>
                <a:srgbClr val="008B39">
                  <a:alpha val="60000"/>
                </a:srgbClr>
              </a:solidFill>
              <a:ln>
                <a:noFill/>
              </a:ln>
              <a:effectLst/>
            </c:spPr>
            <c:extLst>
              <c:ext xmlns:c16="http://schemas.microsoft.com/office/drawing/2014/chart" uri="{C3380CC4-5D6E-409C-BE32-E72D297353CC}">
                <c16:uniqueId val="{0000005D-08BD-45B2-A661-08DBA497F290}"/>
              </c:ext>
            </c:extLst>
          </c:dPt>
          <c:dPt>
            <c:idx val="14"/>
            <c:invertIfNegative val="0"/>
            <c:bubble3D val="0"/>
            <c:spPr>
              <a:solidFill>
                <a:srgbClr val="008B39">
                  <a:alpha val="60000"/>
                </a:srgbClr>
              </a:solidFill>
              <a:ln>
                <a:noFill/>
              </a:ln>
              <a:effectLst/>
            </c:spPr>
            <c:extLst>
              <c:ext xmlns:c16="http://schemas.microsoft.com/office/drawing/2014/chart" uri="{C3380CC4-5D6E-409C-BE32-E72D297353CC}">
                <c16:uniqueId val="{0000005F-08BD-45B2-A661-08DBA497F290}"/>
              </c:ext>
            </c:extLst>
          </c:dPt>
          <c:dLbls>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xmlns:c15="http://schemas.microsoft.com/office/drawing/2012/chart" uri="{02D57815-91ED-43cb-92C2-25804820EDAC}">
                  <c15:fullRef>
                    <c15:sqref>'A04'!$A$119:$C$218</c15:sqref>
                  </c15:fullRef>
                </c:ext>
              </c:extLst>
              <c:f>('A04'!$A$147:$C$149,'A04'!$A$184:$C$186,'A04'!$A$210:$C$218)</c:f>
              <c:multiLvlStrCache>
                <c:ptCount val="15"/>
                <c:lvl>
                  <c:pt idx="0">
                    <c:v>2026</c:v>
                  </c:pt>
                  <c:pt idx="1">
                    <c:v>2023</c:v>
                  </c:pt>
                  <c:pt idx="3">
                    <c:v>2026</c:v>
                  </c:pt>
                  <c:pt idx="4">
                    <c:v>2023</c:v>
                  </c:pt>
                  <c:pt idx="6">
                    <c:v>2026</c:v>
                  </c:pt>
                  <c:pt idx="7">
                    <c:v>2023</c:v>
                  </c:pt>
                  <c:pt idx="9">
                    <c:v>2026</c:v>
                  </c:pt>
                  <c:pt idx="10">
                    <c:v>2023</c:v>
                  </c:pt>
                  <c:pt idx="11">
                    <c:v>2026</c:v>
                  </c:pt>
                  <c:pt idx="12">
                    <c:v>2023</c:v>
                  </c:pt>
                  <c:pt idx="13">
                    <c:v>2026</c:v>
                  </c:pt>
                  <c:pt idx="14">
                    <c:v>2023</c:v>
                  </c:pt>
                </c:lvl>
                <c:lvl>
                  <c:pt idx="0">
                    <c:v>Totalt</c:v>
                  </c:pt>
                  <c:pt idx="3">
                    <c:v>Totalt</c:v>
                  </c:pt>
                  <c:pt idx="6">
                    <c:v>Totalt</c:v>
                  </c:pt>
                  <c:pt idx="9">
                    <c:v>Tjejer</c:v>
                  </c:pt>
                  <c:pt idx="11">
                    <c:v>Killar</c:v>
                  </c:pt>
                  <c:pt idx="13">
                    <c:v>Totalt</c:v>
                  </c:pt>
                </c:lvl>
                <c:lvl>
                  <c:pt idx="2">
                    <c:v> </c:v>
                  </c:pt>
                  <c:pt idx="5">
                    <c:v> </c:v>
                  </c:pt>
                  <c:pt idx="8">
                    <c:v> </c:v>
                  </c:pt>
                  <c:pt idx="9">
                    <c:v>Örebro län</c:v>
                  </c:pt>
                </c:lvl>
              </c:multiLvlStrCache>
            </c:multiLvlStrRef>
          </c:cat>
          <c:val>
            <c:numRef>
              <c:extLst>
                <c:ext xmlns:c15="http://schemas.microsoft.com/office/drawing/2012/chart" uri="{02D57815-91ED-43cb-92C2-25804820EDAC}">
                  <c15:fullRef>
                    <c15:sqref>'A04'!$D$119:$D$218</c15:sqref>
                  </c15:fullRef>
                </c:ext>
              </c:extLst>
              <c:f>('A04'!$D$147:$D$149,'A04'!$D$184:$D$186,'A04'!$D$210:$D$218)</c:f>
              <c:numCache>
                <c:formatCode>0;;;</c:formatCode>
                <c:ptCount val="15"/>
                <c:pt idx="0">
                  <c:v>100</c:v>
                </c:pt>
                <c:pt idx="1">
                  <c:v>92.307692307692307</c:v>
                </c:pt>
                <c:pt idx="3">
                  <c:v>92.307692307692307</c:v>
                </c:pt>
                <c:pt idx="4">
                  <c:v>100</c:v>
                </c:pt>
                <c:pt idx="6">
                  <c:v>95.909090909090907</c:v>
                </c:pt>
                <c:pt idx="7">
                  <c:v>94.520547945205479</c:v>
                </c:pt>
                <c:pt idx="9">
                  <c:v>97.2027972027972</c:v>
                </c:pt>
                <c:pt idx="10">
                  <c:v>95.50561797752809</c:v>
                </c:pt>
                <c:pt idx="11">
                  <c:v>95.714285714285708</c:v>
                </c:pt>
                <c:pt idx="12">
                  <c:v>94.557823129251702</c:v>
                </c:pt>
                <c:pt idx="13">
                  <c:v>96.195652173913047</c:v>
                </c:pt>
                <c:pt idx="14">
                  <c:v>94.86166007905139</c:v>
                </c:pt>
              </c:numCache>
            </c:numRef>
          </c:val>
          <c:extLst>
            <c:ext xmlns:c15="http://schemas.microsoft.com/office/drawing/2012/chart" uri="{02D57815-91ED-43cb-92C2-25804820EDAC}">
              <c15:categoryFilterExceptions>
                <c15:categoryFilterException>
                  <c15:sqref>'A04'!$D$120</c15:sqref>
                  <c15:spPr xmlns:c15="http://schemas.microsoft.com/office/drawing/2012/chart">
                    <a:solidFill>
                      <a:srgbClr val="008B39">
                        <a:alpha val="60000"/>
                      </a:srgbClr>
                    </a:solidFill>
                    <a:ln>
                      <a:noFill/>
                    </a:ln>
                    <a:effectLst/>
                  </c15:spPr>
                  <c15:invertIfNegative val="0"/>
                  <c15:bubble3D val="0"/>
                </c15:categoryFilterException>
                <c15:categoryFilterException>
                  <c15:sqref>'A04'!$D$122</c15:sqref>
                  <c15:spPr xmlns:c15="http://schemas.microsoft.com/office/drawing/2012/chart">
                    <a:solidFill>
                      <a:srgbClr val="008B39">
                        <a:alpha val="60000"/>
                      </a:srgbClr>
                    </a:solidFill>
                    <a:ln>
                      <a:noFill/>
                    </a:ln>
                    <a:effectLst/>
                  </c15:spPr>
                  <c15:invertIfNegative val="0"/>
                  <c15:bubble3D val="0"/>
                </c15:categoryFilterException>
                <c15:categoryFilterException>
                  <c15:sqref>'A04'!$D$124</c15:sqref>
                  <c15:spPr xmlns:c15="http://schemas.microsoft.com/office/drawing/2012/chart">
                    <a:solidFill>
                      <a:srgbClr val="008B39">
                        <a:alpha val="60000"/>
                      </a:srgbClr>
                    </a:solidFill>
                    <a:ln>
                      <a:noFill/>
                    </a:ln>
                    <a:effectLst/>
                  </c15:spPr>
                  <c15:invertIfNegative val="0"/>
                  <c15:bubble3D val="0"/>
                </c15:categoryFilterException>
                <c15:categoryFilterException>
                  <c15:sqref>'A04'!$D$126</c15:sqref>
                  <c15:spPr xmlns:c15="http://schemas.microsoft.com/office/drawing/2012/chart">
                    <a:solidFill>
                      <a:srgbClr val="008B39">
                        <a:alpha val="60000"/>
                      </a:srgbClr>
                    </a:solidFill>
                    <a:ln>
                      <a:noFill/>
                    </a:ln>
                    <a:effectLst/>
                  </c15:spPr>
                  <c15:invertIfNegative val="0"/>
                  <c15:bubble3D val="0"/>
                </c15:categoryFilterException>
                <c15:categoryFilterException>
                  <c15:sqref>'A04'!$D$128</c15:sqref>
                  <c15:spPr xmlns:c15="http://schemas.microsoft.com/office/drawing/2012/chart">
                    <a:solidFill>
                      <a:srgbClr val="008B39">
                        <a:alpha val="60000"/>
                      </a:srgbClr>
                    </a:solidFill>
                    <a:ln>
                      <a:noFill/>
                    </a:ln>
                    <a:effectLst/>
                  </c15:spPr>
                  <c15:invertIfNegative val="0"/>
                  <c15:bubble3D val="0"/>
                </c15:categoryFilterException>
                <c15:categoryFilterException>
                  <c15:sqref>'A04'!$D$130</c15:sqref>
                  <c15:spPr xmlns:c15="http://schemas.microsoft.com/office/drawing/2012/chart">
                    <a:solidFill>
                      <a:srgbClr val="008B39">
                        <a:alpha val="60000"/>
                      </a:srgbClr>
                    </a:solidFill>
                    <a:ln>
                      <a:noFill/>
                    </a:ln>
                    <a:effectLst/>
                  </c15:spPr>
                  <c15:invertIfNegative val="0"/>
                  <c15:bubble3D val="0"/>
                </c15:categoryFilterException>
                <c15:categoryFilterException>
                  <c15:sqref>'A04'!$D$132</c15:sqref>
                  <c15:spPr xmlns:c15="http://schemas.microsoft.com/office/drawing/2012/chart">
                    <a:solidFill>
                      <a:srgbClr val="008B39">
                        <a:alpha val="60000"/>
                      </a:srgbClr>
                    </a:solidFill>
                    <a:ln>
                      <a:noFill/>
                    </a:ln>
                    <a:effectLst/>
                  </c15:spPr>
                  <c15:invertIfNegative val="0"/>
                  <c15:bubble3D val="0"/>
                </c15:categoryFilterException>
                <c15:categoryFilterException>
                  <c15:sqref>'A04'!$D$134</c15:sqref>
                  <c15:spPr xmlns:c15="http://schemas.microsoft.com/office/drawing/2012/chart">
                    <a:solidFill>
                      <a:srgbClr val="008B39">
                        <a:alpha val="60000"/>
                      </a:srgbClr>
                    </a:solidFill>
                    <a:ln>
                      <a:noFill/>
                    </a:ln>
                    <a:effectLst/>
                  </c15:spPr>
                  <c15:invertIfNegative val="0"/>
                  <c15:bubble3D val="0"/>
                </c15:categoryFilterException>
                <c15:categoryFilterException>
                  <c15:sqref>'A04'!$D$136</c15:sqref>
                  <c15:spPr xmlns:c15="http://schemas.microsoft.com/office/drawing/2012/chart">
                    <a:solidFill>
                      <a:srgbClr val="008B39">
                        <a:alpha val="60000"/>
                      </a:srgbClr>
                    </a:solidFill>
                    <a:ln>
                      <a:noFill/>
                    </a:ln>
                    <a:effectLst/>
                  </c15:spPr>
                  <c15:invertIfNegative val="0"/>
                  <c15:bubble3D val="0"/>
                </c15:categoryFilterException>
                <c15:categoryFilterException>
                  <c15:sqref>'A04'!$D$138</c15:sqref>
                  <c15:spPr xmlns:c15="http://schemas.microsoft.com/office/drawing/2012/chart">
                    <a:solidFill>
                      <a:srgbClr val="008B39">
                        <a:alpha val="60000"/>
                      </a:srgbClr>
                    </a:solidFill>
                    <a:ln>
                      <a:noFill/>
                    </a:ln>
                    <a:effectLst/>
                  </c15:spPr>
                  <c15:invertIfNegative val="0"/>
                  <c15:bubble3D val="0"/>
                </c15:categoryFilterException>
                <c15:categoryFilterException>
                  <c15:sqref>'A04'!$D$140</c15:sqref>
                  <c15:spPr xmlns:c15="http://schemas.microsoft.com/office/drawing/2012/chart">
                    <a:solidFill>
                      <a:srgbClr val="008B39">
                        <a:alpha val="60000"/>
                      </a:srgbClr>
                    </a:solidFill>
                    <a:ln>
                      <a:noFill/>
                    </a:ln>
                    <a:effectLst/>
                  </c15:spPr>
                  <c15:invertIfNegative val="0"/>
                  <c15:bubble3D val="0"/>
                </c15:categoryFilterException>
                <c15:categoryFilterException>
                  <c15:sqref>'A04'!$D$142</c15:sqref>
                  <c15:spPr xmlns:c15="http://schemas.microsoft.com/office/drawing/2012/chart">
                    <a:solidFill>
                      <a:srgbClr val="008B39">
                        <a:alpha val="60000"/>
                      </a:srgbClr>
                    </a:solidFill>
                    <a:ln>
                      <a:noFill/>
                    </a:ln>
                    <a:effectLst/>
                  </c15:spPr>
                  <c15:invertIfNegative val="0"/>
                  <c15:bubble3D val="0"/>
                </c15:categoryFilterException>
                <c15:categoryFilterException>
                  <c15:sqref>'A04'!$D$144</c15:sqref>
                  <c15:spPr xmlns:c15="http://schemas.microsoft.com/office/drawing/2012/chart">
                    <a:solidFill>
                      <a:srgbClr val="008B39">
                        <a:alpha val="60000"/>
                      </a:srgbClr>
                    </a:solidFill>
                    <a:ln>
                      <a:noFill/>
                    </a:ln>
                    <a:effectLst/>
                  </c15:spPr>
                  <c15:invertIfNegative val="0"/>
                  <c15:bubble3D val="0"/>
                </c15:categoryFilterException>
                <c15:categoryFilterException>
                  <c15:sqref>'A04'!$D$146</c15:sqref>
                  <c15:spPr xmlns:c15="http://schemas.microsoft.com/office/drawing/2012/chart">
                    <a:solidFill>
                      <a:srgbClr val="008B39">
                        <a:alpha val="60000"/>
                      </a:srgbClr>
                    </a:solidFill>
                    <a:ln>
                      <a:noFill/>
                    </a:ln>
                    <a:effectLst/>
                  </c15:spPr>
                  <c15:invertIfNegative val="0"/>
                  <c15:bubble3D val="0"/>
                </c15:categoryFilterException>
                <c15:categoryFilterException>
                  <c15:sqref>'A04'!$D$151</c15:sqref>
                  <c15:spPr xmlns:c15="http://schemas.microsoft.com/office/drawing/2012/chart">
                    <a:solidFill>
                      <a:srgbClr val="008B39">
                        <a:alpha val="60000"/>
                      </a:srgbClr>
                    </a:solidFill>
                    <a:ln>
                      <a:noFill/>
                    </a:ln>
                    <a:effectLst/>
                  </c15:spPr>
                  <c15:invertIfNegative val="0"/>
                  <c15:bubble3D val="0"/>
                </c15:categoryFilterException>
                <c15:categoryFilterException>
                  <c15:sqref>'A04'!$D$153</c15:sqref>
                  <c15:spPr xmlns:c15="http://schemas.microsoft.com/office/drawing/2012/chart">
                    <a:solidFill>
                      <a:srgbClr val="008B39">
                        <a:alpha val="60000"/>
                      </a:srgbClr>
                    </a:solidFill>
                    <a:ln>
                      <a:noFill/>
                    </a:ln>
                    <a:effectLst/>
                  </c15:spPr>
                  <c15:invertIfNegative val="0"/>
                  <c15:bubble3D val="0"/>
                </c15:categoryFilterException>
                <c15:categoryFilterException>
                  <c15:sqref>'A04'!$D$155</c15:sqref>
                  <c15:spPr xmlns:c15="http://schemas.microsoft.com/office/drawing/2012/chart">
                    <a:solidFill>
                      <a:srgbClr val="008B39">
                        <a:alpha val="60000"/>
                      </a:srgbClr>
                    </a:solidFill>
                    <a:ln>
                      <a:noFill/>
                    </a:ln>
                    <a:effectLst/>
                  </c15:spPr>
                  <c15:invertIfNegative val="0"/>
                  <c15:bubble3D val="0"/>
                </c15:categoryFilterException>
                <c15:categoryFilterException>
                  <c15:sqref>'A04'!$D$157</c15:sqref>
                  <c15:spPr xmlns:c15="http://schemas.microsoft.com/office/drawing/2012/chart">
                    <a:solidFill>
                      <a:srgbClr val="008B39">
                        <a:alpha val="60000"/>
                      </a:srgbClr>
                    </a:solidFill>
                    <a:ln>
                      <a:noFill/>
                    </a:ln>
                    <a:effectLst/>
                  </c15:spPr>
                  <c15:invertIfNegative val="0"/>
                  <c15:bubble3D val="0"/>
                </c15:categoryFilterException>
                <c15:categoryFilterException>
                  <c15:sqref>'A04'!$D$159</c15:sqref>
                  <c15:spPr xmlns:c15="http://schemas.microsoft.com/office/drawing/2012/chart">
                    <a:solidFill>
                      <a:srgbClr val="008B39">
                        <a:alpha val="60000"/>
                      </a:srgbClr>
                    </a:solidFill>
                    <a:ln>
                      <a:noFill/>
                    </a:ln>
                    <a:effectLst/>
                  </c15:spPr>
                  <c15:invertIfNegative val="0"/>
                  <c15:bubble3D val="0"/>
                </c15:categoryFilterException>
                <c15:categoryFilterException>
                  <c15:sqref>'A04'!$D$161</c15:sqref>
                  <c15:spPr xmlns:c15="http://schemas.microsoft.com/office/drawing/2012/chart">
                    <a:solidFill>
                      <a:srgbClr val="008B39">
                        <a:alpha val="60000"/>
                      </a:srgbClr>
                    </a:solidFill>
                    <a:ln>
                      <a:noFill/>
                    </a:ln>
                    <a:effectLst/>
                  </c15:spPr>
                  <c15:invertIfNegative val="0"/>
                  <c15:bubble3D val="0"/>
                </c15:categoryFilterException>
                <c15:categoryFilterException>
                  <c15:sqref>'A04'!$D$163</c15:sqref>
                  <c15:spPr xmlns:c15="http://schemas.microsoft.com/office/drawing/2012/chart">
                    <a:solidFill>
                      <a:srgbClr val="008B39">
                        <a:alpha val="60000"/>
                      </a:srgbClr>
                    </a:solidFill>
                    <a:ln>
                      <a:noFill/>
                    </a:ln>
                    <a:effectLst/>
                  </c15:spPr>
                  <c15:invertIfNegative val="0"/>
                  <c15:bubble3D val="0"/>
                </c15:categoryFilterException>
                <c15:categoryFilterException>
                  <c15:sqref>'A04'!$D$165</c15:sqref>
                  <c15:spPr xmlns:c15="http://schemas.microsoft.com/office/drawing/2012/chart">
                    <a:solidFill>
                      <a:srgbClr val="008B39">
                        <a:alpha val="60000"/>
                      </a:srgbClr>
                    </a:solidFill>
                    <a:ln>
                      <a:noFill/>
                    </a:ln>
                    <a:effectLst/>
                  </c15:spPr>
                  <c15:invertIfNegative val="0"/>
                  <c15:bubble3D val="0"/>
                </c15:categoryFilterException>
                <c15:categoryFilterException>
                  <c15:sqref>'A04'!$D$167</c15:sqref>
                  <c15:spPr xmlns:c15="http://schemas.microsoft.com/office/drawing/2012/chart">
                    <a:solidFill>
                      <a:srgbClr val="008B39">
                        <a:alpha val="60000"/>
                      </a:srgbClr>
                    </a:solidFill>
                    <a:ln>
                      <a:noFill/>
                    </a:ln>
                    <a:effectLst/>
                  </c15:spPr>
                  <c15:invertIfNegative val="0"/>
                  <c15:bubble3D val="0"/>
                </c15:categoryFilterException>
                <c15:categoryFilterException>
                  <c15:sqref>'A04'!$D$169</c15:sqref>
                  <c15:spPr xmlns:c15="http://schemas.microsoft.com/office/drawing/2012/chart">
                    <a:solidFill>
                      <a:srgbClr val="008B39">
                        <a:alpha val="60000"/>
                      </a:srgbClr>
                    </a:solidFill>
                    <a:ln>
                      <a:noFill/>
                    </a:ln>
                    <a:effectLst/>
                  </c15:spPr>
                  <c15:invertIfNegative val="0"/>
                  <c15:bubble3D val="0"/>
                </c15:categoryFilterException>
                <c15:categoryFilterException>
                  <c15:sqref>'A04'!$D$171</c15:sqref>
                  <c15:spPr xmlns:c15="http://schemas.microsoft.com/office/drawing/2012/chart">
                    <a:solidFill>
                      <a:srgbClr val="008B39">
                        <a:alpha val="60000"/>
                      </a:srgbClr>
                    </a:solidFill>
                    <a:ln>
                      <a:noFill/>
                    </a:ln>
                    <a:effectLst/>
                  </c15:spPr>
                  <c15:invertIfNegative val="0"/>
                  <c15:bubble3D val="0"/>
                </c15:categoryFilterException>
                <c15:categoryFilterException>
                  <c15:sqref>'A04'!$D$173</c15:sqref>
                  <c15:spPr xmlns:c15="http://schemas.microsoft.com/office/drawing/2012/chart">
                    <a:solidFill>
                      <a:srgbClr val="008B39">
                        <a:alpha val="60000"/>
                      </a:srgbClr>
                    </a:solidFill>
                    <a:ln>
                      <a:noFill/>
                    </a:ln>
                    <a:effectLst/>
                  </c15:spPr>
                  <c15:invertIfNegative val="0"/>
                  <c15:bubble3D val="0"/>
                </c15:categoryFilterException>
                <c15:categoryFilterException>
                  <c15:sqref>'A04'!$D$175</c15:sqref>
                  <c15:spPr xmlns:c15="http://schemas.microsoft.com/office/drawing/2012/chart">
                    <a:solidFill>
                      <a:srgbClr val="008B39">
                        <a:alpha val="60000"/>
                      </a:srgbClr>
                    </a:solidFill>
                    <a:ln>
                      <a:noFill/>
                    </a:ln>
                    <a:effectLst/>
                  </c15:spPr>
                  <c15:invertIfNegative val="0"/>
                  <c15:bubble3D val="0"/>
                </c15:categoryFilterException>
                <c15:categoryFilterException>
                  <c15:sqref>'A04'!$D$177</c15:sqref>
                  <c15:spPr xmlns:c15="http://schemas.microsoft.com/office/drawing/2012/chart">
                    <a:solidFill>
                      <a:srgbClr val="008B39">
                        <a:alpha val="60000"/>
                      </a:srgbClr>
                    </a:solidFill>
                    <a:ln>
                      <a:noFill/>
                    </a:ln>
                    <a:effectLst/>
                  </c15:spPr>
                  <c15:invertIfNegative val="0"/>
                  <c15:bubble3D val="0"/>
                </c15:categoryFilterException>
                <c15:categoryFilterException>
                  <c15:sqref>'A04'!$D$179</c15:sqref>
                  <c15:spPr xmlns:c15="http://schemas.microsoft.com/office/drawing/2012/chart">
                    <a:solidFill>
                      <a:srgbClr val="008B39">
                        <a:alpha val="60000"/>
                      </a:srgbClr>
                    </a:solidFill>
                    <a:ln>
                      <a:noFill/>
                    </a:ln>
                    <a:effectLst/>
                  </c15:spPr>
                  <c15:invertIfNegative val="0"/>
                  <c15:bubble3D val="0"/>
                </c15:categoryFilterException>
                <c15:categoryFilterException>
                  <c15:sqref>'A04'!$D$181</c15:sqref>
                  <c15:spPr xmlns:c15="http://schemas.microsoft.com/office/drawing/2012/chart">
                    <a:solidFill>
                      <a:srgbClr val="008B39">
                        <a:alpha val="60000"/>
                      </a:srgbClr>
                    </a:solidFill>
                    <a:ln>
                      <a:noFill/>
                    </a:ln>
                    <a:effectLst/>
                  </c15:spPr>
                  <c15:invertIfNegative val="0"/>
                  <c15:bubble3D val="0"/>
                </c15:categoryFilterException>
                <c15:categoryFilterException>
                  <c15:sqref>'A04'!$D$183</c15:sqref>
                  <c15:spPr xmlns:c15="http://schemas.microsoft.com/office/drawing/2012/chart">
                    <a:solidFill>
                      <a:srgbClr val="008B39">
                        <a:alpha val="60000"/>
                      </a:srgbClr>
                    </a:solidFill>
                    <a:ln>
                      <a:noFill/>
                    </a:ln>
                    <a:effectLst/>
                  </c15:spPr>
                  <c15:invertIfNegative val="0"/>
                  <c15:bubble3D val="0"/>
                </c15:categoryFilterException>
                <c15:categoryFilterException>
                  <c15:sqref>'A04'!$D$188</c15:sqref>
                  <c15:spPr xmlns:c15="http://schemas.microsoft.com/office/drawing/2012/chart">
                    <a:solidFill>
                      <a:srgbClr val="008B39">
                        <a:alpha val="60000"/>
                      </a:srgbClr>
                    </a:solidFill>
                    <a:ln>
                      <a:noFill/>
                    </a:ln>
                    <a:effectLst/>
                  </c15:spPr>
                  <c15:invertIfNegative val="0"/>
                  <c15:bubble3D val="0"/>
                </c15:categoryFilterException>
                <c15:categoryFilterException>
                  <c15:sqref>'A04'!$D$190</c15:sqref>
                  <c15:spPr xmlns:c15="http://schemas.microsoft.com/office/drawing/2012/chart">
                    <a:solidFill>
                      <a:srgbClr val="008B39">
                        <a:alpha val="60000"/>
                      </a:srgbClr>
                    </a:solidFill>
                    <a:ln>
                      <a:noFill/>
                    </a:ln>
                    <a:effectLst/>
                  </c15:spPr>
                  <c15:invertIfNegative val="0"/>
                  <c15:bubble3D val="0"/>
                </c15:categoryFilterException>
                <c15:categoryFilterException>
                  <c15:sqref>'A04'!$D$192</c15:sqref>
                  <c15:spPr xmlns:c15="http://schemas.microsoft.com/office/drawing/2012/chart">
                    <a:solidFill>
                      <a:srgbClr val="008B39">
                        <a:alpha val="60000"/>
                      </a:srgbClr>
                    </a:solidFill>
                    <a:ln>
                      <a:noFill/>
                    </a:ln>
                    <a:effectLst/>
                  </c15:spPr>
                  <c15:invertIfNegative val="0"/>
                  <c15:bubble3D val="0"/>
                </c15:categoryFilterException>
                <c15:categoryFilterException>
                  <c15:sqref>'A04'!$D$194</c15:sqref>
                  <c15:spPr xmlns:c15="http://schemas.microsoft.com/office/drawing/2012/chart">
                    <a:solidFill>
                      <a:srgbClr val="008B39">
                        <a:alpha val="60000"/>
                      </a:srgbClr>
                    </a:solidFill>
                    <a:ln>
                      <a:noFill/>
                    </a:ln>
                    <a:effectLst/>
                  </c15:spPr>
                  <c15:invertIfNegative val="0"/>
                  <c15:bubble3D val="0"/>
                </c15:categoryFilterException>
                <c15:categoryFilterException>
                  <c15:sqref>'A04'!$D$196</c15:sqref>
                  <c15:spPr xmlns:c15="http://schemas.microsoft.com/office/drawing/2012/chart">
                    <a:solidFill>
                      <a:srgbClr val="008B39">
                        <a:alpha val="60000"/>
                      </a:srgbClr>
                    </a:solidFill>
                    <a:ln>
                      <a:noFill/>
                    </a:ln>
                    <a:effectLst/>
                  </c15:spPr>
                  <c15:invertIfNegative val="0"/>
                  <c15:bubble3D val="0"/>
                </c15:categoryFilterException>
                <c15:categoryFilterException>
                  <c15:sqref>'A04'!$D$198</c15:sqref>
                  <c15:spPr xmlns:c15="http://schemas.microsoft.com/office/drawing/2012/chart">
                    <a:solidFill>
                      <a:srgbClr val="008B39">
                        <a:alpha val="60000"/>
                      </a:srgbClr>
                    </a:solidFill>
                    <a:ln>
                      <a:noFill/>
                    </a:ln>
                    <a:effectLst/>
                  </c15:spPr>
                  <c15:invertIfNegative val="0"/>
                  <c15:bubble3D val="0"/>
                </c15:categoryFilterException>
                <c15:categoryFilterException>
                  <c15:sqref>'A04'!$D$200</c15:sqref>
                  <c15:spPr xmlns:c15="http://schemas.microsoft.com/office/drawing/2012/chart">
                    <a:solidFill>
                      <a:srgbClr val="008B39">
                        <a:alpha val="60000"/>
                      </a:srgbClr>
                    </a:solidFill>
                    <a:ln>
                      <a:noFill/>
                    </a:ln>
                    <a:effectLst/>
                  </c15:spPr>
                  <c15:invertIfNegative val="0"/>
                  <c15:bubble3D val="0"/>
                </c15:categoryFilterException>
                <c15:categoryFilterException>
                  <c15:sqref>'A04'!$D$202</c15:sqref>
                  <c15:spPr xmlns:c15="http://schemas.microsoft.com/office/drawing/2012/chart">
                    <a:solidFill>
                      <a:srgbClr val="008B39">
                        <a:alpha val="60000"/>
                      </a:srgbClr>
                    </a:solidFill>
                    <a:ln>
                      <a:noFill/>
                    </a:ln>
                    <a:effectLst/>
                  </c15:spPr>
                  <c15:invertIfNegative val="0"/>
                  <c15:bubble3D val="0"/>
                </c15:categoryFilterException>
                <c15:categoryFilterException>
                  <c15:sqref>'A04'!$D$204</c15:sqref>
                  <c15:spPr xmlns:c15="http://schemas.microsoft.com/office/drawing/2012/chart">
                    <a:solidFill>
                      <a:srgbClr val="008B39">
                        <a:alpha val="60000"/>
                      </a:srgbClr>
                    </a:solidFill>
                    <a:ln>
                      <a:noFill/>
                    </a:ln>
                    <a:effectLst/>
                  </c15:spPr>
                  <c15:invertIfNegative val="0"/>
                  <c15:bubble3D val="0"/>
                </c15:categoryFilterException>
                <c15:categoryFilterException>
                  <c15:sqref>'A04'!$D$207</c15:sqref>
                  <c15:spPr xmlns:c15="http://schemas.microsoft.com/office/drawing/2012/chart">
                    <a:solidFill>
                      <a:srgbClr val="008B39">
                        <a:alpha val="60000"/>
                      </a:srgbClr>
                    </a:solidFill>
                    <a:ln>
                      <a:noFill/>
                    </a:ln>
                    <a:effectLst/>
                  </c15:spPr>
                  <c15:invertIfNegative val="0"/>
                  <c15:bubble3D val="0"/>
                </c15:categoryFilterException>
                <c15:categoryFilterException>
                  <c15:sqref>'A04'!$D$209</c15:sqref>
                  <c15:spPr xmlns:c15="http://schemas.microsoft.com/office/drawing/2012/chart">
                    <a:solidFill>
                      <a:srgbClr val="008B39">
                        <a:alpha val="60000"/>
                      </a:srgbClr>
                    </a:solidFill>
                    <a:ln>
                      <a:noFill/>
                    </a:ln>
                    <a:effectLst/>
                  </c15:spPr>
                  <c15:invertIfNegative val="0"/>
                  <c15:bubble3D val="0"/>
                </c15:categoryFilterException>
              </c15:categoryFilterExceptions>
            </c:ext>
            <c:ext xmlns:c16="http://schemas.microsoft.com/office/drawing/2014/chart" uri="{C3380CC4-5D6E-409C-BE32-E72D297353CC}">
              <c16:uniqueId val="{00000060-08BD-45B2-A661-08DBA497F290}"/>
            </c:ext>
          </c:extLst>
        </c:ser>
        <c:ser>
          <c:idx val="1"/>
          <c:order val="1"/>
          <c:tx>
            <c:strRef>
              <c:f>'A04'!$E$118</c:f>
              <c:strCache>
                <c:ptCount val="1"/>
                <c:pt idx="0">
                  <c:v>Ja, en gång</c:v>
                </c:pt>
              </c:strCache>
            </c:strRef>
          </c:tx>
          <c:spPr>
            <a:solidFill>
              <a:srgbClr val="FFCC66"/>
            </a:solidFill>
            <a:ln>
              <a:noFill/>
            </a:ln>
            <a:effectLst/>
          </c:spPr>
          <c:invertIfNegative val="0"/>
          <c:dPt>
            <c:idx val="1"/>
            <c:invertIfNegative val="0"/>
            <c:bubble3D val="0"/>
            <c:spPr>
              <a:solidFill>
                <a:srgbClr val="FFCC66">
                  <a:alpha val="60000"/>
                </a:srgbClr>
              </a:solidFill>
              <a:ln>
                <a:noFill/>
              </a:ln>
              <a:effectLst/>
            </c:spPr>
            <c:extLst>
              <c:ext xmlns:c16="http://schemas.microsoft.com/office/drawing/2014/chart" uri="{C3380CC4-5D6E-409C-BE32-E72D297353CC}">
                <c16:uniqueId val="{0000007E-08BD-45B2-A661-08DBA497F290}"/>
              </c:ext>
            </c:extLst>
          </c:dPt>
          <c:dPt>
            <c:idx val="4"/>
            <c:invertIfNegative val="0"/>
            <c:bubble3D val="0"/>
            <c:spPr>
              <a:solidFill>
                <a:srgbClr val="FFCC66">
                  <a:alpha val="60000"/>
                </a:srgbClr>
              </a:solidFill>
              <a:ln>
                <a:noFill/>
              </a:ln>
              <a:effectLst/>
            </c:spPr>
            <c:extLst>
              <c:ext xmlns:c16="http://schemas.microsoft.com/office/drawing/2014/chart" uri="{C3380CC4-5D6E-409C-BE32-E72D297353CC}">
                <c16:uniqueId val="{000000A2-08BD-45B2-A661-08DBA497F290}"/>
              </c:ext>
            </c:extLst>
          </c:dPt>
          <c:dPt>
            <c:idx val="7"/>
            <c:invertIfNegative val="0"/>
            <c:bubble3D val="0"/>
            <c:spPr>
              <a:solidFill>
                <a:srgbClr val="FFCC66">
                  <a:alpha val="60000"/>
                </a:srgbClr>
              </a:solidFill>
              <a:ln>
                <a:noFill/>
              </a:ln>
              <a:effectLst/>
            </c:spPr>
            <c:extLst>
              <c:ext xmlns:c16="http://schemas.microsoft.com/office/drawing/2014/chart" uri="{C3380CC4-5D6E-409C-BE32-E72D297353CC}">
                <c16:uniqueId val="{000000BA-08BD-45B2-A661-08DBA497F290}"/>
              </c:ext>
            </c:extLst>
          </c:dPt>
          <c:dPt>
            <c:idx val="10"/>
            <c:invertIfNegative val="0"/>
            <c:bubble3D val="0"/>
            <c:spPr>
              <a:solidFill>
                <a:srgbClr val="FFCC66">
                  <a:alpha val="60000"/>
                </a:srgbClr>
              </a:solidFill>
              <a:ln>
                <a:noFill/>
              </a:ln>
              <a:effectLst/>
            </c:spPr>
            <c:extLst>
              <c:ext xmlns:c16="http://schemas.microsoft.com/office/drawing/2014/chart" uri="{C3380CC4-5D6E-409C-BE32-E72D297353CC}">
                <c16:uniqueId val="{000000BC-08BD-45B2-A661-08DBA497F290}"/>
              </c:ext>
            </c:extLst>
          </c:dPt>
          <c:dPt>
            <c:idx val="12"/>
            <c:invertIfNegative val="0"/>
            <c:bubble3D val="0"/>
            <c:spPr>
              <a:solidFill>
                <a:srgbClr val="FFCC66">
                  <a:alpha val="60000"/>
                </a:srgbClr>
              </a:solidFill>
              <a:ln>
                <a:noFill/>
              </a:ln>
              <a:effectLst/>
            </c:spPr>
            <c:extLst>
              <c:ext xmlns:c16="http://schemas.microsoft.com/office/drawing/2014/chart" uri="{C3380CC4-5D6E-409C-BE32-E72D297353CC}">
                <c16:uniqueId val="{000000BE-08BD-45B2-A661-08DBA497F290}"/>
              </c:ext>
            </c:extLst>
          </c:dPt>
          <c:dPt>
            <c:idx val="14"/>
            <c:invertIfNegative val="0"/>
            <c:bubble3D val="0"/>
            <c:spPr>
              <a:solidFill>
                <a:srgbClr val="FFCC66">
                  <a:alpha val="60000"/>
                </a:srgbClr>
              </a:solidFill>
              <a:ln>
                <a:noFill/>
              </a:ln>
              <a:effectLst/>
            </c:spPr>
            <c:extLst>
              <c:ext xmlns:c16="http://schemas.microsoft.com/office/drawing/2014/chart" uri="{C3380CC4-5D6E-409C-BE32-E72D297353CC}">
                <c16:uniqueId val="{000000C0-08BD-45B2-A661-08DBA497F290}"/>
              </c:ext>
            </c:extLst>
          </c:dPt>
          <c:dLbls>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xmlns:c15="http://schemas.microsoft.com/office/drawing/2012/chart" uri="{02D57815-91ED-43cb-92C2-25804820EDAC}">
                  <c15:fullRef>
                    <c15:sqref>'A04'!$A$119:$C$218</c15:sqref>
                  </c15:fullRef>
                </c:ext>
              </c:extLst>
              <c:f>('A04'!$A$147:$C$149,'A04'!$A$184:$C$186,'A04'!$A$210:$C$218)</c:f>
              <c:multiLvlStrCache>
                <c:ptCount val="15"/>
                <c:lvl>
                  <c:pt idx="0">
                    <c:v>2026</c:v>
                  </c:pt>
                  <c:pt idx="1">
                    <c:v>2023</c:v>
                  </c:pt>
                  <c:pt idx="3">
                    <c:v>2026</c:v>
                  </c:pt>
                  <c:pt idx="4">
                    <c:v>2023</c:v>
                  </c:pt>
                  <c:pt idx="6">
                    <c:v>2026</c:v>
                  </c:pt>
                  <c:pt idx="7">
                    <c:v>2023</c:v>
                  </c:pt>
                  <c:pt idx="9">
                    <c:v>2026</c:v>
                  </c:pt>
                  <c:pt idx="10">
                    <c:v>2023</c:v>
                  </c:pt>
                  <c:pt idx="11">
                    <c:v>2026</c:v>
                  </c:pt>
                  <c:pt idx="12">
                    <c:v>2023</c:v>
                  </c:pt>
                  <c:pt idx="13">
                    <c:v>2026</c:v>
                  </c:pt>
                  <c:pt idx="14">
                    <c:v>2023</c:v>
                  </c:pt>
                </c:lvl>
                <c:lvl>
                  <c:pt idx="0">
                    <c:v>Totalt</c:v>
                  </c:pt>
                  <c:pt idx="3">
                    <c:v>Totalt</c:v>
                  </c:pt>
                  <c:pt idx="6">
                    <c:v>Totalt</c:v>
                  </c:pt>
                  <c:pt idx="9">
                    <c:v>Tjejer</c:v>
                  </c:pt>
                  <c:pt idx="11">
                    <c:v>Killar</c:v>
                  </c:pt>
                  <c:pt idx="13">
                    <c:v>Totalt</c:v>
                  </c:pt>
                </c:lvl>
                <c:lvl>
                  <c:pt idx="2">
                    <c:v> </c:v>
                  </c:pt>
                  <c:pt idx="5">
                    <c:v> </c:v>
                  </c:pt>
                  <c:pt idx="8">
                    <c:v> </c:v>
                  </c:pt>
                  <c:pt idx="9">
                    <c:v>Örebro län</c:v>
                  </c:pt>
                </c:lvl>
              </c:multiLvlStrCache>
            </c:multiLvlStrRef>
          </c:cat>
          <c:val>
            <c:numRef>
              <c:extLst>
                <c:ext xmlns:c15="http://schemas.microsoft.com/office/drawing/2012/chart" uri="{02D57815-91ED-43cb-92C2-25804820EDAC}">
                  <c15:fullRef>
                    <c15:sqref>'A04'!$E$119:$E$218</c15:sqref>
                  </c15:fullRef>
                </c:ext>
              </c:extLst>
              <c:f>('A04'!$E$147:$E$149,'A04'!$E$184:$E$186,'A04'!$E$210:$E$218)</c:f>
              <c:numCache>
                <c:formatCode>0;;;</c:formatCode>
                <c:ptCount val="15"/>
                <c:pt idx="0">
                  <c:v>0</c:v>
                </c:pt>
                <c:pt idx="1">
                  <c:v>3.8461538461538463</c:v>
                </c:pt>
                <c:pt idx="3">
                  <c:v>4.615384615384615</c:v>
                </c:pt>
                <c:pt idx="4">
                  <c:v>0</c:v>
                </c:pt>
                <c:pt idx="6">
                  <c:v>2.7272727272727271</c:v>
                </c:pt>
                <c:pt idx="7">
                  <c:v>4.1095890410958908</c:v>
                </c:pt>
                <c:pt idx="9">
                  <c:v>2.0979020979020979</c:v>
                </c:pt>
                <c:pt idx="10">
                  <c:v>3.3707865168539324</c:v>
                </c:pt>
                <c:pt idx="11">
                  <c:v>2.8571428571428572</c:v>
                </c:pt>
                <c:pt idx="12">
                  <c:v>4.0816326530612246</c:v>
                </c:pt>
                <c:pt idx="13">
                  <c:v>2.4456521739130435</c:v>
                </c:pt>
                <c:pt idx="14">
                  <c:v>3.9525691699604741</c:v>
                </c:pt>
              </c:numCache>
            </c:numRef>
          </c:val>
          <c:extLst>
            <c:ext xmlns:c15="http://schemas.microsoft.com/office/drawing/2012/chart" uri="{02D57815-91ED-43cb-92C2-25804820EDAC}">
              <c15:categoryFilterExceptions>
                <c15:categoryFilterException>
                  <c15:sqref>'A04'!$E$120</c15:sqref>
                  <c15:spPr xmlns:c15="http://schemas.microsoft.com/office/drawing/2012/chart">
                    <a:solidFill>
                      <a:srgbClr val="FFCC66">
                        <a:alpha val="60000"/>
                      </a:srgbClr>
                    </a:solidFill>
                    <a:ln>
                      <a:noFill/>
                    </a:ln>
                    <a:effectLst/>
                  </c15:spPr>
                  <c15:invertIfNegative val="0"/>
                  <c15:bubble3D val="0"/>
                </c15:categoryFilterException>
                <c15:categoryFilterException>
                  <c15:sqref>'A04'!$E$122</c15:sqref>
                  <c15:spPr xmlns:c15="http://schemas.microsoft.com/office/drawing/2012/chart">
                    <a:solidFill>
                      <a:srgbClr val="FFCC66">
                        <a:alpha val="60000"/>
                      </a:srgbClr>
                    </a:solidFill>
                    <a:ln>
                      <a:noFill/>
                    </a:ln>
                    <a:effectLst/>
                  </c15:spPr>
                  <c15:invertIfNegative val="0"/>
                  <c15:bubble3D val="0"/>
                </c15:categoryFilterException>
                <c15:categoryFilterException>
                  <c15:sqref>'A04'!$E$124</c15:sqref>
                  <c15:spPr xmlns:c15="http://schemas.microsoft.com/office/drawing/2012/chart">
                    <a:solidFill>
                      <a:srgbClr val="FFCC66">
                        <a:alpha val="60000"/>
                      </a:srgbClr>
                    </a:solidFill>
                    <a:ln>
                      <a:noFill/>
                    </a:ln>
                    <a:effectLst/>
                  </c15:spPr>
                  <c15:invertIfNegative val="0"/>
                  <c15:bubble3D val="0"/>
                </c15:categoryFilterException>
                <c15:categoryFilterException>
                  <c15:sqref>'A04'!$E$126</c15:sqref>
                  <c15:spPr xmlns:c15="http://schemas.microsoft.com/office/drawing/2012/chart">
                    <a:solidFill>
                      <a:srgbClr val="FFCC66">
                        <a:alpha val="60000"/>
                      </a:srgbClr>
                    </a:solidFill>
                    <a:ln>
                      <a:noFill/>
                    </a:ln>
                    <a:effectLst/>
                  </c15:spPr>
                  <c15:invertIfNegative val="0"/>
                  <c15:bubble3D val="0"/>
                </c15:categoryFilterException>
                <c15:categoryFilterException>
                  <c15:sqref>'A04'!$E$128</c15:sqref>
                  <c15:spPr xmlns:c15="http://schemas.microsoft.com/office/drawing/2012/chart">
                    <a:solidFill>
                      <a:srgbClr val="FFCC66">
                        <a:alpha val="60000"/>
                      </a:srgbClr>
                    </a:solidFill>
                    <a:ln>
                      <a:noFill/>
                    </a:ln>
                    <a:effectLst/>
                  </c15:spPr>
                  <c15:invertIfNegative val="0"/>
                  <c15:bubble3D val="0"/>
                </c15:categoryFilterException>
                <c15:categoryFilterException>
                  <c15:sqref>'A04'!$E$130</c15:sqref>
                  <c15:spPr xmlns:c15="http://schemas.microsoft.com/office/drawing/2012/chart">
                    <a:solidFill>
                      <a:srgbClr val="FFCC66">
                        <a:alpha val="60000"/>
                      </a:srgbClr>
                    </a:solidFill>
                    <a:ln>
                      <a:noFill/>
                    </a:ln>
                    <a:effectLst/>
                  </c15:spPr>
                  <c15:invertIfNegative val="0"/>
                  <c15:bubble3D val="0"/>
                </c15:categoryFilterException>
                <c15:categoryFilterException>
                  <c15:sqref>'A04'!$E$132</c15:sqref>
                  <c15:spPr xmlns:c15="http://schemas.microsoft.com/office/drawing/2012/chart">
                    <a:solidFill>
                      <a:srgbClr val="FFCC66">
                        <a:alpha val="60000"/>
                      </a:srgbClr>
                    </a:solidFill>
                    <a:ln>
                      <a:noFill/>
                    </a:ln>
                    <a:effectLst/>
                  </c15:spPr>
                  <c15:invertIfNegative val="0"/>
                  <c15:bubble3D val="0"/>
                </c15:categoryFilterException>
                <c15:categoryFilterException>
                  <c15:sqref>'A04'!$E$134</c15:sqref>
                  <c15:spPr xmlns:c15="http://schemas.microsoft.com/office/drawing/2012/chart">
                    <a:solidFill>
                      <a:srgbClr val="FFCC66">
                        <a:alpha val="60000"/>
                      </a:srgbClr>
                    </a:solidFill>
                    <a:ln>
                      <a:noFill/>
                    </a:ln>
                    <a:effectLst/>
                  </c15:spPr>
                  <c15:invertIfNegative val="0"/>
                  <c15:bubble3D val="0"/>
                </c15:categoryFilterException>
                <c15:categoryFilterException>
                  <c15:sqref>'A04'!$E$136</c15:sqref>
                  <c15:spPr xmlns:c15="http://schemas.microsoft.com/office/drawing/2012/chart">
                    <a:solidFill>
                      <a:srgbClr val="FFCC66">
                        <a:alpha val="60000"/>
                      </a:srgbClr>
                    </a:solidFill>
                    <a:ln>
                      <a:noFill/>
                    </a:ln>
                    <a:effectLst/>
                  </c15:spPr>
                  <c15:invertIfNegative val="0"/>
                  <c15:bubble3D val="0"/>
                </c15:categoryFilterException>
                <c15:categoryFilterException>
                  <c15:sqref>'A04'!$E$138</c15:sqref>
                  <c15:spPr xmlns:c15="http://schemas.microsoft.com/office/drawing/2012/chart">
                    <a:solidFill>
                      <a:srgbClr val="FFCC66">
                        <a:alpha val="60000"/>
                      </a:srgbClr>
                    </a:solidFill>
                    <a:ln>
                      <a:noFill/>
                    </a:ln>
                    <a:effectLst/>
                  </c15:spPr>
                  <c15:invertIfNegative val="0"/>
                  <c15:bubble3D val="0"/>
                </c15:categoryFilterException>
                <c15:categoryFilterException>
                  <c15:sqref>'A04'!$E$140</c15:sqref>
                  <c15:spPr xmlns:c15="http://schemas.microsoft.com/office/drawing/2012/chart">
                    <a:solidFill>
                      <a:srgbClr val="FFCC66">
                        <a:alpha val="60000"/>
                      </a:srgbClr>
                    </a:solidFill>
                    <a:ln>
                      <a:noFill/>
                    </a:ln>
                    <a:effectLst/>
                  </c15:spPr>
                  <c15:invertIfNegative val="0"/>
                  <c15:bubble3D val="0"/>
                </c15:categoryFilterException>
                <c15:categoryFilterException>
                  <c15:sqref>'A04'!$E$142</c15:sqref>
                  <c15:spPr xmlns:c15="http://schemas.microsoft.com/office/drawing/2012/chart">
                    <a:solidFill>
                      <a:srgbClr val="FFCC66">
                        <a:alpha val="60000"/>
                      </a:srgbClr>
                    </a:solidFill>
                    <a:ln>
                      <a:noFill/>
                    </a:ln>
                    <a:effectLst/>
                  </c15:spPr>
                  <c15:invertIfNegative val="0"/>
                  <c15:bubble3D val="0"/>
                </c15:categoryFilterException>
                <c15:categoryFilterException>
                  <c15:sqref>'A04'!$E$144</c15:sqref>
                  <c15:spPr xmlns:c15="http://schemas.microsoft.com/office/drawing/2012/chart">
                    <a:solidFill>
                      <a:srgbClr val="FFCC66">
                        <a:alpha val="60000"/>
                      </a:srgbClr>
                    </a:solidFill>
                    <a:ln>
                      <a:noFill/>
                    </a:ln>
                    <a:effectLst/>
                  </c15:spPr>
                  <c15:invertIfNegative val="0"/>
                  <c15:bubble3D val="0"/>
                </c15:categoryFilterException>
                <c15:categoryFilterException>
                  <c15:sqref>'A04'!$E$146</c15:sqref>
                  <c15:spPr xmlns:c15="http://schemas.microsoft.com/office/drawing/2012/chart">
                    <a:solidFill>
                      <a:srgbClr val="FFCC66">
                        <a:alpha val="60000"/>
                      </a:srgbClr>
                    </a:solidFill>
                    <a:ln>
                      <a:noFill/>
                    </a:ln>
                    <a:effectLst/>
                  </c15:spPr>
                  <c15:invertIfNegative val="0"/>
                  <c15:bubble3D val="0"/>
                </c15:categoryFilterException>
                <c15:categoryFilterException>
                  <c15:sqref>'A04'!$E$151</c15:sqref>
                  <c15:spPr xmlns:c15="http://schemas.microsoft.com/office/drawing/2012/chart">
                    <a:solidFill>
                      <a:srgbClr val="FFCC66">
                        <a:alpha val="60000"/>
                      </a:srgbClr>
                    </a:solidFill>
                    <a:ln>
                      <a:noFill/>
                    </a:ln>
                    <a:effectLst/>
                  </c15:spPr>
                  <c15:invertIfNegative val="0"/>
                  <c15:bubble3D val="0"/>
                </c15:categoryFilterException>
                <c15:categoryFilterException>
                  <c15:sqref>'A04'!$E$153</c15:sqref>
                  <c15:spPr xmlns:c15="http://schemas.microsoft.com/office/drawing/2012/chart">
                    <a:solidFill>
                      <a:srgbClr val="FFCC66">
                        <a:alpha val="60000"/>
                      </a:srgbClr>
                    </a:solidFill>
                    <a:ln>
                      <a:noFill/>
                    </a:ln>
                    <a:effectLst/>
                  </c15:spPr>
                  <c15:invertIfNegative val="0"/>
                  <c15:bubble3D val="0"/>
                </c15:categoryFilterException>
                <c15:categoryFilterException>
                  <c15:sqref>'A04'!$E$155</c15:sqref>
                  <c15:spPr xmlns:c15="http://schemas.microsoft.com/office/drawing/2012/chart">
                    <a:solidFill>
                      <a:srgbClr val="FFCC66">
                        <a:alpha val="60000"/>
                      </a:srgbClr>
                    </a:solidFill>
                    <a:ln>
                      <a:noFill/>
                    </a:ln>
                    <a:effectLst/>
                  </c15:spPr>
                  <c15:invertIfNegative val="0"/>
                  <c15:bubble3D val="0"/>
                </c15:categoryFilterException>
                <c15:categoryFilterException>
                  <c15:sqref>'A04'!$E$157</c15:sqref>
                  <c15:spPr xmlns:c15="http://schemas.microsoft.com/office/drawing/2012/chart">
                    <a:solidFill>
                      <a:srgbClr val="FFCC66">
                        <a:alpha val="60000"/>
                      </a:srgbClr>
                    </a:solidFill>
                    <a:ln>
                      <a:noFill/>
                    </a:ln>
                    <a:effectLst/>
                  </c15:spPr>
                  <c15:invertIfNegative val="0"/>
                  <c15:bubble3D val="0"/>
                </c15:categoryFilterException>
                <c15:categoryFilterException>
                  <c15:sqref>'A04'!$E$159</c15:sqref>
                  <c15:spPr xmlns:c15="http://schemas.microsoft.com/office/drawing/2012/chart">
                    <a:solidFill>
                      <a:srgbClr val="FFCC66">
                        <a:alpha val="60000"/>
                      </a:srgbClr>
                    </a:solidFill>
                    <a:ln>
                      <a:noFill/>
                    </a:ln>
                    <a:effectLst/>
                  </c15:spPr>
                  <c15:invertIfNegative val="0"/>
                  <c15:bubble3D val="0"/>
                </c15:categoryFilterException>
                <c15:categoryFilterException>
                  <c15:sqref>'A04'!$E$161</c15:sqref>
                  <c15:spPr xmlns:c15="http://schemas.microsoft.com/office/drawing/2012/chart">
                    <a:solidFill>
                      <a:srgbClr val="FFCC66">
                        <a:alpha val="60000"/>
                      </a:srgbClr>
                    </a:solidFill>
                    <a:ln>
                      <a:noFill/>
                    </a:ln>
                    <a:effectLst/>
                  </c15:spPr>
                  <c15:invertIfNegative val="0"/>
                  <c15:bubble3D val="0"/>
                </c15:categoryFilterException>
                <c15:categoryFilterException>
                  <c15:sqref>'A04'!$E$163</c15:sqref>
                  <c15:spPr xmlns:c15="http://schemas.microsoft.com/office/drawing/2012/chart">
                    <a:solidFill>
                      <a:srgbClr val="FFCC66">
                        <a:alpha val="60000"/>
                      </a:srgbClr>
                    </a:solidFill>
                    <a:ln>
                      <a:noFill/>
                    </a:ln>
                    <a:effectLst/>
                  </c15:spPr>
                  <c15:invertIfNegative val="0"/>
                  <c15:bubble3D val="0"/>
                </c15:categoryFilterException>
                <c15:categoryFilterException>
                  <c15:sqref>'A04'!$E$165</c15:sqref>
                  <c15:spPr xmlns:c15="http://schemas.microsoft.com/office/drawing/2012/chart">
                    <a:solidFill>
                      <a:srgbClr val="FFCC66">
                        <a:alpha val="60000"/>
                      </a:srgbClr>
                    </a:solidFill>
                    <a:ln>
                      <a:noFill/>
                    </a:ln>
                    <a:effectLst/>
                  </c15:spPr>
                  <c15:invertIfNegative val="0"/>
                  <c15:bubble3D val="0"/>
                </c15:categoryFilterException>
                <c15:categoryFilterException>
                  <c15:sqref>'A04'!$E$167</c15:sqref>
                  <c15:spPr xmlns:c15="http://schemas.microsoft.com/office/drawing/2012/chart">
                    <a:solidFill>
                      <a:srgbClr val="FFCC66">
                        <a:alpha val="60000"/>
                      </a:srgbClr>
                    </a:solidFill>
                    <a:ln>
                      <a:noFill/>
                    </a:ln>
                    <a:effectLst/>
                  </c15:spPr>
                  <c15:invertIfNegative val="0"/>
                  <c15:bubble3D val="0"/>
                </c15:categoryFilterException>
                <c15:categoryFilterException>
                  <c15:sqref>'A04'!$E$169</c15:sqref>
                  <c15:spPr xmlns:c15="http://schemas.microsoft.com/office/drawing/2012/chart">
                    <a:solidFill>
                      <a:srgbClr val="FFCC66">
                        <a:alpha val="60000"/>
                      </a:srgbClr>
                    </a:solidFill>
                    <a:ln>
                      <a:noFill/>
                    </a:ln>
                    <a:effectLst/>
                  </c15:spPr>
                  <c15:invertIfNegative val="0"/>
                  <c15:bubble3D val="0"/>
                </c15:categoryFilterException>
                <c15:categoryFilterException>
                  <c15:sqref>'A04'!$E$171</c15:sqref>
                  <c15:spPr xmlns:c15="http://schemas.microsoft.com/office/drawing/2012/chart">
                    <a:solidFill>
                      <a:srgbClr val="FFCC66">
                        <a:alpha val="60000"/>
                      </a:srgbClr>
                    </a:solidFill>
                    <a:ln>
                      <a:noFill/>
                    </a:ln>
                    <a:effectLst/>
                  </c15:spPr>
                  <c15:invertIfNegative val="0"/>
                  <c15:bubble3D val="0"/>
                </c15:categoryFilterException>
                <c15:categoryFilterException>
                  <c15:sqref>'A04'!$E$173</c15:sqref>
                  <c15:spPr xmlns:c15="http://schemas.microsoft.com/office/drawing/2012/chart">
                    <a:solidFill>
                      <a:srgbClr val="FFCC66">
                        <a:alpha val="60000"/>
                      </a:srgbClr>
                    </a:solidFill>
                    <a:ln>
                      <a:noFill/>
                    </a:ln>
                    <a:effectLst/>
                  </c15:spPr>
                  <c15:invertIfNegative val="0"/>
                  <c15:bubble3D val="0"/>
                </c15:categoryFilterException>
                <c15:categoryFilterException>
                  <c15:sqref>'A04'!$E$175</c15:sqref>
                  <c15:spPr xmlns:c15="http://schemas.microsoft.com/office/drawing/2012/chart">
                    <a:solidFill>
                      <a:srgbClr val="FFCC66">
                        <a:alpha val="60000"/>
                      </a:srgbClr>
                    </a:solidFill>
                    <a:ln>
                      <a:noFill/>
                    </a:ln>
                    <a:effectLst/>
                  </c15:spPr>
                  <c15:invertIfNegative val="0"/>
                  <c15:bubble3D val="0"/>
                </c15:categoryFilterException>
                <c15:categoryFilterException>
                  <c15:sqref>'A04'!$E$177</c15:sqref>
                  <c15:spPr xmlns:c15="http://schemas.microsoft.com/office/drawing/2012/chart">
                    <a:solidFill>
                      <a:srgbClr val="FFCC66">
                        <a:alpha val="60000"/>
                      </a:srgbClr>
                    </a:solidFill>
                    <a:ln>
                      <a:noFill/>
                    </a:ln>
                    <a:effectLst/>
                  </c15:spPr>
                  <c15:invertIfNegative val="0"/>
                  <c15:bubble3D val="0"/>
                </c15:categoryFilterException>
                <c15:categoryFilterException>
                  <c15:sqref>'A04'!$E$179</c15:sqref>
                  <c15:spPr xmlns:c15="http://schemas.microsoft.com/office/drawing/2012/chart">
                    <a:solidFill>
                      <a:srgbClr val="FFCC66">
                        <a:alpha val="60000"/>
                      </a:srgbClr>
                    </a:solidFill>
                    <a:ln>
                      <a:noFill/>
                    </a:ln>
                    <a:effectLst/>
                  </c15:spPr>
                  <c15:invertIfNegative val="0"/>
                  <c15:bubble3D val="0"/>
                </c15:categoryFilterException>
                <c15:categoryFilterException>
                  <c15:sqref>'A04'!$E$181</c15:sqref>
                  <c15:spPr xmlns:c15="http://schemas.microsoft.com/office/drawing/2012/chart">
                    <a:solidFill>
                      <a:srgbClr val="FFCC66">
                        <a:alpha val="60000"/>
                      </a:srgbClr>
                    </a:solidFill>
                    <a:ln>
                      <a:noFill/>
                    </a:ln>
                    <a:effectLst/>
                  </c15:spPr>
                  <c15:invertIfNegative val="0"/>
                  <c15:bubble3D val="0"/>
                </c15:categoryFilterException>
                <c15:categoryFilterException>
                  <c15:sqref>'A04'!$E$183</c15:sqref>
                  <c15:spPr xmlns:c15="http://schemas.microsoft.com/office/drawing/2012/chart">
                    <a:solidFill>
                      <a:srgbClr val="FFCC66">
                        <a:alpha val="60000"/>
                      </a:srgbClr>
                    </a:solidFill>
                    <a:ln>
                      <a:noFill/>
                    </a:ln>
                    <a:effectLst/>
                  </c15:spPr>
                  <c15:invertIfNegative val="0"/>
                  <c15:bubble3D val="0"/>
                </c15:categoryFilterException>
                <c15:categoryFilterException>
                  <c15:sqref>'A04'!$E$188</c15:sqref>
                  <c15:spPr xmlns:c15="http://schemas.microsoft.com/office/drawing/2012/chart">
                    <a:solidFill>
                      <a:srgbClr val="FFCC66">
                        <a:alpha val="60000"/>
                      </a:srgbClr>
                    </a:solidFill>
                    <a:ln>
                      <a:noFill/>
                    </a:ln>
                    <a:effectLst/>
                  </c15:spPr>
                  <c15:invertIfNegative val="0"/>
                  <c15:bubble3D val="0"/>
                </c15:categoryFilterException>
                <c15:categoryFilterException>
                  <c15:sqref>'A04'!$E$190</c15:sqref>
                  <c15:spPr xmlns:c15="http://schemas.microsoft.com/office/drawing/2012/chart">
                    <a:solidFill>
                      <a:srgbClr val="FFCC66">
                        <a:alpha val="60000"/>
                      </a:srgbClr>
                    </a:solidFill>
                    <a:ln>
                      <a:noFill/>
                    </a:ln>
                    <a:effectLst/>
                  </c15:spPr>
                  <c15:invertIfNegative val="0"/>
                  <c15:bubble3D val="0"/>
                </c15:categoryFilterException>
                <c15:categoryFilterException>
                  <c15:sqref>'A04'!$E$192</c15:sqref>
                  <c15:spPr xmlns:c15="http://schemas.microsoft.com/office/drawing/2012/chart">
                    <a:solidFill>
                      <a:srgbClr val="FFCC66">
                        <a:alpha val="60000"/>
                      </a:srgbClr>
                    </a:solidFill>
                    <a:ln>
                      <a:noFill/>
                    </a:ln>
                    <a:effectLst/>
                  </c15:spPr>
                  <c15:invertIfNegative val="0"/>
                  <c15:bubble3D val="0"/>
                </c15:categoryFilterException>
                <c15:categoryFilterException>
                  <c15:sqref>'A04'!$E$194</c15:sqref>
                  <c15:spPr xmlns:c15="http://schemas.microsoft.com/office/drawing/2012/chart">
                    <a:solidFill>
                      <a:srgbClr val="FFCC66">
                        <a:alpha val="60000"/>
                      </a:srgbClr>
                    </a:solidFill>
                    <a:ln>
                      <a:noFill/>
                    </a:ln>
                    <a:effectLst/>
                  </c15:spPr>
                  <c15:invertIfNegative val="0"/>
                  <c15:bubble3D val="0"/>
                </c15:categoryFilterException>
                <c15:categoryFilterException>
                  <c15:sqref>'A04'!$E$196</c15:sqref>
                  <c15:spPr xmlns:c15="http://schemas.microsoft.com/office/drawing/2012/chart">
                    <a:solidFill>
                      <a:srgbClr val="FFCC66">
                        <a:alpha val="60000"/>
                      </a:srgbClr>
                    </a:solidFill>
                    <a:ln>
                      <a:noFill/>
                    </a:ln>
                    <a:effectLst/>
                  </c15:spPr>
                  <c15:invertIfNegative val="0"/>
                  <c15:bubble3D val="0"/>
                </c15:categoryFilterException>
                <c15:categoryFilterException>
                  <c15:sqref>'A04'!$E$198</c15:sqref>
                  <c15:spPr xmlns:c15="http://schemas.microsoft.com/office/drawing/2012/chart">
                    <a:solidFill>
                      <a:srgbClr val="FFCC66">
                        <a:alpha val="60000"/>
                      </a:srgbClr>
                    </a:solidFill>
                    <a:ln>
                      <a:noFill/>
                    </a:ln>
                    <a:effectLst/>
                  </c15:spPr>
                  <c15:invertIfNegative val="0"/>
                  <c15:bubble3D val="0"/>
                </c15:categoryFilterException>
                <c15:categoryFilterException>
                  <c15:sqref>'A04'!$E$200</c15:sqref>
                  <c15:spPr xmlns:c15="http://schemas.microsoft.com/office/drawing/2012/chart">
                    <a:solidFill>
                      <a:srgbClr val="FFCC66">
                        <a:alpha val="60000"/>
                      </a:srgbClr>
                    </a:solidFill>
                    <a:ln>
                      <a:noFill/>
                    </a:ln>
                    <a:effectLst/>
                  </c15:spPr>
                  <c15:invertIfNegative val="0"/>
                  <c15:bubble3D val="0"/>
                </c15:categoryFilterException>
                <c15:categoryFilterException>
                  <c15:sqref>'A04'!$E$202</c15:sqref>
                  <c15:spPr xmlns:c15="http://schemas.microsoft.com/office/drawing/2012/chart">
                    <a:solidFill>
                      <a:srgbClr val="FFCC66">
                        <a:alpha val="60000"/>
                      </a:srgbClr>
                    </a:solidFill>
                    <a:ln>
                      <a:noFill/>
                    </a:ln>
                    <a:effectLst/>
                  </c15:spPr>
                  <c15:invertIfNegative val="0"/>
                  <c15:bubble3D val="0"/>
                </c15:categoryFilterException>
                <c15:categoryFilterException>
                  <c15:sqref>'A04'!$E$204</c15:sqref>
                  <c15:spPr xmlns:c15="http://schemas.microsoft.com/office/drawing/2012/chart">
                    <a:solidFill>
                      <a:srgbClr val="FFCC66">
                        <a:alpha val="60000"/>
                      </a:srgbClr>
                    </a:solidFill>
                    <a:ln>
                      <a:noFill/>
                    </a:ln>
                    <a:effectLst/>
                  </c15:spPr>
                  <c15:invertIfNegative val="0"/>
                  <c15:bubble3D val="0"/>
                </c15:categoryFilterException>
                <c15:categoryFilterException>
                  <c15:sqref>'A04'!$E$207</c15:sqref>
                  <c15:spPr xmlns:c15="http://schemas.microsoft.com/office/drawing/2012/chart">
                    <a:solidFill>
                      <a:srgbClr val="FFCC66">
                        <a:alpha val="60000"/>
                      </a:srgbClr>
                    </a:solidFill>
                    <a:ln>
                      <a:noFill/>
                    </a:ln>
                    <a:effectLst/>
                  </c15:spPr>
                  <c15:invertIfNegative val="0"/>
                  <c15:bubble3D val="0"/>
                </c15:categoryFilterException>
                <c15:categoryFilterException>
                  <c15:sqref>'A04'!$E$209</c15:sqref>
                  <c15:spPr xmlns:c15="http://schemas.microsoft.com/office/drawing/2012/chart">
                    <a:solidFill>
                      <a:srgbClr val="FFCC66">
                        <a:alpha val="60000"/>
                      </a:srgbClr>
                    </a:solidFill>
                    <a:ln>
                      <a:noFill/>
                    </a:ln>
                    <a:effectLst/>
                  </c15:spPr>
                  <c15:invertIfNegative val="0"/>
                  <c15:bubble3D val="0"/>
                </c15:categoryFilterException>
              </c15:categoryFilterExceptions>
            </c:ext>
            <c:ext xmlns:c16="http://schemas.microsoft.com/office/drawing/2014/chart" uri="{C3380CC4-5D6E-409C-BE32-E72D297353CC}">
              <c16:uniqueId val="{000000C1-08BD-45B2-A661-08DBA497F290}"/>
            </c:ext>
          </c:extLst>
        </c:ser>
        <c:ser>
          <c:idx val="2"/>
          <c:order val="2"/>
          <c:tx>
            <c:strRef>
              <c:f>'A04'!$F$118</c:f>
              <c:strCache>
                <c:ptCount val="1"/>
                <c:pt idx="0">
                  <c:v>Ja, flera gånger</c:v>
                </c:pt>
              </c:strCache>
            </c:strRef>
          </c:tx>
          <c:spPr>
            <a:solidFill>
              <a:srgbClr val="E63900"/>
            </a:solidFill>
            <a:ln>
              <a:noFill/>
            </a:ln>
            <a:effectLst/>
          </c:spPr>
          <c:invertIfNegative val="0"/>
          <c:dPt>
            <c:idx val="1"/>
            <c:invertIfNegative val="0"/>
            <c:bubble3D val="0"/>
            <c:spPr>
              <a:solidFill>
                <a:srgbClr val="E63900">
                  <a:alpha val="60000"/>
                </a:srgbClr>
              </a:solidFill>
              <a:ln>
                <a:noFill/>
              </a:ln>
              <a:effectLst/>
            </c:spPr>
            <c:extLst>
              <c:ext xmlns:c16="http://schemas.microsoft.com/office/drawing/2014/chart" uri="{C3380CC4-5D6E-409C-BE32-E72D297353CC}">
                <c16:uniqueId val="{000000DF-08BD-45B2-A661-08DBA497F290}"/>
              </c:ext>
            </c:extLst>
          </c:dPt>
          <c:dPt>
            <c:idx val="4"/>
            <c:invertIfNegative val="0"/>
            <c:bubble3D val="0"/>
            <c:spPr>
              <a:solidFill>
                <a:srgbClr val="E63900">
                  <a:alpha val="60000"/>
                </a:srgbClr>
              </a:solidFill>
              <a:ln>
                <a:noFill/>
              </a:ln>
              <a:effectLst/>
            </c:spPr>
            <c:extLst>
              <c:ext xmlns:c16="http://schemas.microsoft.com/office/drawing/2014/chart" uri="{C3380CC4-5D6E-409C-BE32-E72D297353CC}">
                <c16:uniqueId val="{00000103-08BD-45B2-A661-08DBA497F290}"/>
              </c:ext>
            </c:extLst>
          </c:dPt>
          <c:dPt>
            <c:idx val="7"/>
            <c:invertIfNegative val="0"/>
            <c:bubble3D val="0"/>
            <c:spPr>
              <a:solidFill>
                <a:srgbClr val="E63900">
                  <a:alpha val="60000"/>
                </a:srgbClr>
              </a:solidFill>
              <a:ln>
                <a:noFill/>
              </a:ln>
              <a:effectLst/>
            </c:spPr>
            <c:extLst>
              <c:ext xmlns:c16="http://schemas.microsoft.com/office/drawing/2014/chart" uri="{C3380CC4-5D6E-409C-BE32-E72D297353CC}">
                <c16:uniqueId val="{0000011B-08BD-45B2-A661-08DBA497F290}"/>
              </c:ext>
            </c:extLst>
          </c:dPt>
          <c:dPt>
            <c:idx val="10"/>
            <c:invertIfNegative val="0"/>
            <c:bubble3D val="0"/>
            <c:spPr>
              <a:solidFill>
                <a:srgbClr val="E63900">
                  <a:alpha val="60000"/>
                </a:srgbClr>
              </a:solidFill>
              <a:ln>
                <a:noFill/>
              </a:ln>
              <a:effectLst/>
            </c:spPr>
            <c:extLst>
              <c:ext xmlns:c16="http://schemas.microsoft.com/office/drawing/2014/chart" uri="{C3380CC4-5D6E-409C-BE32-E72D297353CC}">
                <c16:uniqueId val="{0000011D-08BD-45B2-A661-08DBA497F290}"/>
              </c:ext>
            </c:extLst>
          </c:dPt>
          <c:dPt>
            <c:idx val="12"/>
            <c:invertIfNegative val="0"/>
            <c:bubble3D val="0"/>
            <c:spPr>
              <a:solidFill>
                <a:srgbClr val="E63900">
                  <a:alpha val="60000"/>
                </a:srgbClr>
              </a:solidFill>
              <a:ln>
                <a:noFill/>
              </a:ln>
              <a:effectLst/>
            </c:spPr>
            <c:extLst>
              <c:ext xmlns:c16="http://schemas.microsoft.com/office/drawing/2014/chart" uri="{C3380CC4-5D6E-409C-BE32-E72D297353CC}">
                <c16:uniqueId val="{0000011F-08BD-45B2-A661-08DBA497F290}"/>
              </c:ext>
            </c:extLst>
          </c:dPt>
          <c:dPt>
            <c:idx val="14"/>
            <c:invertIfNegative val="0"/>
            <c:bubble3D val="0"/>
            <c:spPr>
              <a:solidFill>
                <a:srgbClr val="E63900">
                  <a:alpha val="60000"/>
                </a:srgbClr>
              </a:solidFill>
              <a:ln>
                <a:noFill/>
              </a:ln>
              <a:effectLst/>
            </c:spPr>
            <c:extLst>
              <c:ext xmlns:c16="http://schemas.microsoft.com/office/drawing/2014/chart" uri="{C3380CC4-5D6E-409C-BE32-E72D297353CC}">
                <c16:uniqueId val="{00000121-08BD-45B2-A661-08DBA497F290}"/>
              </c:ext>
            </c:extLst>
          </c:dPt>
          <c:dLbls>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xmlns:c15="http://schemas.microsoft.com/office/drawing/2012/chart" uri="{02D57815-91ED-43cb-92C2-25804820EDAC}">
                  <c15:fullRef>
                    <c15:sqref>'A04'!$A$119:$C$218</c15:sqref>
                  </c15:fullRef>
                </c:ext>
              </c:extLst>
              <c:f>('A04'!$A$147:$C$149,'A04'!$A$184:$C$186,'A04'!$A$210:$C$218)</c:f>
              <c:multiLvlStrCache>
                <c:ptCount val="15"/>
                <c:lvl>
                  <c:pt idx="0">
                    <c:v>2026</c:v>
                  </c:pt>
                  <c:pt idx="1">
                    <c:v>2023</c:v>
                  </c:pt>
                  <c:pt idx="3">
                    <c:v>2026</c:v>
                  </c:pt>
                  <c:pt idx="4">
                    <c:v>2023</c:v>
                  </c:pt>
                  <c:pt idx="6">
                    <c:v>2026</c:v>
                  </c:pt>
                  <c:pt idx="7">
                    <c:v>2023</c:v>
                  </c:pt>
                  <c:pt idx="9">
                    <c:v>2026</c:v>
                  </c:pt>
                  <c:pt idx="10">
                    <c:v>2023</c:v>
                  </c:pt>
                  <c:pt idx="11">
                    <c:v>2026</c:v>
                  </c:pt>
                  <c:pt idx="12">
                    <c:v>2023</c:v>
                  </c:pt>
                  <c:pt idx="13">
                    <c:v>2026</c:v>
                  </c:pt>
                  <c:pt idx="14">
                    <c:v>2023</c:v>
                  </c:pt>
                </c:lvl>
                <c:lvl>
                  <c:pt idx="0">
                    <c:v>Totalt</c:v>
                  </c:pt>
                  <c:pt idx="3">
                    <c:v>Totalt</c:v>
                  </c:pt>
                  <c:pt idx="6">
                    <c:v>Totalt</c:v>
                  </c:pt>
                  <c:pt idx="9">
                    <c:v>Tjejer</c:v>
                  </c:pt>
                  <c:pt idx="11">
                    <c:v>Killar</c:v>
                  </c:pt>
                  <c:pt idx="13">
                    <c:v>Totalt</c:v>
                  </c:pt>
                </c:lvl>
                <c:lvl>
                  <c:pt idx="2">
                    <c:v> </c:v>
                  </c:pt>
                  <c:pt idx="5">
                    <c:v> </c:v>
                  </c:pt>
                  <c:pt idx="8">
                    <c:v> </c:v>
                  </c:pt>
                  <c:pt idx="9">
                    <c:v>Örebro län</c:v>
                  </c:pt>
                </c:lvl>
              </c:multiLvlStrCache>
            </c:multiLvlStrRef>
          </c:cat>
          <c:val>
            <c:numRef>
              <c:extLst>
                <c:ext xmlns:c15="http://schemas.microsoft.com/office/drawing/2012/chart" uri="{02D57815-91ED-43cb-92C2-25804820EDAC}">
                  <c15:fullRef>
                    <c15:sqref>'A04'!$F$119:$F$218</c15:sqref>
                  </c15:fullRef>
                </c:ext>
              </c:extLst>
              <c:f>('A04'!$F$147:$F$149,'A04'!$F$184:$F$186,'A04'!$F$210:$F$218)</c:f>
              <c:numCache>
                <c:formatCode>0;;;</c:formatCode>
                <c:ptCount val="15"/>
                <c:pt idx="0">
                  <c:v>0</c:v>
                </c:pt>
                <c:pt idx="1">
                  <c:v>3.8461538461538463</c:v>
                </c:pt>
                <c:pt idx="3">
                  <c:v>3.0769230769230771</c:v>
                </c:pt>
                <c:pt idx="4">
                  <c:v>0</c:v>
                </c:pt>
                <c:pt idx="6">
                  <c:v>1.3636363636363635</c:v>
                </c:pt>
                <c:pt idx="7">
                  <c:v>1.3698630136986301</c:v>
                </c:pt>
                <c:pt idx="9">
                  <c:v>0.69930069930069927</c:v>
                </c:pt>
                <c:pt idx="10">
                  <c:v>1.1235955056179776</c:v>
                </c:pt>
                <c:pt idx="11">
                  <c:v>1.4285714285714286</c:v>
                </c:pt>
                <c:pt idx="12">
                  <c:v>1.3605442176870748</c:v>
                </c:pt>
                <c:pt idx="13">
                  <c:v>1.3586956521739131</c:v>
                </c:pt>
                <c:pt idx="14">
                  <c:v>1.1857707509881423</c:v>
                </c:pt>
              </c:numCache>
            </c:numRef>
          </c:val>
          <c:extLst xmlns:c15="http://schemas.microsoft.com/office/drawing/2012/chart">
            <c:ext xmlns:c15="http://schemas.microsoft.com/office/drawing/2012/chart" uri="{02D57815-91ED-43cb-92C2-25804820EDAC}">
              <c15:categoryFilterExceptions>
                <c15:categoryFilterException>
                  <c15:sqref>'A04'!$F$120</c15:sqref>
                  <c15:spPr xmlns:c15="http://schemas.microsoft.com/office/drawing/2012/chart">
                    <a:solidFill>
                      <a:srgbClr val="E63900">
                        <a:alpha val="60000"/>
                      </a:srgbClr>
                    </a:solidFill>
                    <a:ln>
                      <a:noFill/>
                    </a:ln>
                    <a:effectLst/>
                  </c15:spPr>
                  <c15:invertIfNegative val="0"/>
                  <c15:bubble3D val="0"/>
                </c15:categoryFilterException>
                <c15:categoryFilterException>
                  <c15:sqref>'A04'!$F$122</c15:sqref>
                  <c15:spPr xmlns:c15="http://schemas.microsoft.com/office/drawing/2012/chart">
                    <a:solidFill>
                      <a:srgbClr val="E63900">
                        <a:alpha val="60000"/>
                      </a:srgbClr>
                    </a:solidFill>
                    <a:ln>
                      <a:noFill/>
                    </a:ln>
                    <a:effectLst/>
                  </c15:spPr>
                  <c15:invertIfNegative val="0"/>
                  <c15:bubble3D val="0"/>
                </c15:categoryFilterException>
                <c15:categoryFilterException>
                  <c15:sqref>'A04'!$F$124</c15:sqref>
                  <c15:spPr xmlns:c15="http://schemas.microsoft.com/office/drawing/2012/chart">
                    <a:solidFill>
                      <a:srgbClr val="E63900">
                        <a:alpha val="60000"/>
                      </a:srgbClr>
                    </a:solidFill>
                    <a:ln>
                      <a:noFill/>
                    </a:ln>
                    <a:effectLst/>
                  </c15:spPr>
                  <c15:invertIfNegative val="0"/>
                  <c15:bubble3D val="0"/>
                </c15:categoryFilterException>
                <c15:categoryFilterException>
                  <c15:sqref>'A04'!$F$126</c15:sqref>
                  <c15:spPr xmlns:c15="http://schemas.microsoft.com/office/drawing/2012/chart">
                    <a:solidFill>
                      <a:srgbClr val="E63900">
                        <a:alpha val="60000"/>
                      </a:srgbClr>
                    </a:solidFill>
                    <a:ln>
                      <a:noFill/>
                    </a:ln>
                    <a:effectLst/>
                  </c15:spPr>
                  <c15:invertIfNegative val="0"/>
                  <c15:bubble3D val="0"/>
                </c15:categoryFilterException>
                <c15:categoryFilterException>
                  <c15:sqref>'A04'!$F$128</c15:sqref>
                  <c15:spPr xmlns:c15="http://schemas.microsoft.com/office/drawing/2012/chart">
                    <a:solidFill>
                      <a:srgbClr val="E63900">
                        <a:alpha val="60000"/>
                      </a:srgbClr>
                    </a:solidFill>
                    <a:ln>
                      <a:noFill/>
                    </a:ln>
                    <a:effectLst/>
                  </c15:spPr>
                  <c15:invertIfNegative val="0"/>
                  <c15:bubble3D val="0"/>
                </c15:categoryFilterException>
                <c15:categoryFilterException>
                  <c15:sqref>'A04'!$F$130</c15:sqref>
                  <c15:spPr xmlns:c15="http://schemas.microsoft.com/office/drawing/2012/chart">
                    <a:solidFill>
                      <a:srgbClr val="E63900">
                        <a:alpha val="60000"/>
                      </a:srgbClr>
                    </a:solidFill>
                    <a:ln>
                      <a:noFill/>
                    </a:ln>
                    <a:effectLst/>
                  </c15:spPr>
                  <c15:invertIfNegative val="0"/>
                  <c15:bubble3D val="0"/>
                </c15:categoryFilterException>
                <c15:categoryFilterException>
                  <c15:sqref>'A04'!$F$132</c15:sqref>
                  <c15:spPr xmlns:c15="http://schemas.microsoft.com/office/drawing/2012/chart">
                    <a:solidFill>
                      <a:srgbClr val="E63900">
                        <a:alpha val="60000"/>
                      </a:srgbClr>
                    </a:solidFill>
                    <a:ln>
                      <a:noFill/>
                    </a:ln>
                    <a:effectLst/>
                  </c15:spPr>
                  <c15:invertIfNegative val="0"/>
                  <c15:bubble3D val="0"/>
                </c15:categoryFilterException>
                <c15:categoryFilterException>
                  <c15:sqref>'A04'!$F$134</c15:sqref>
                  <c15:spPr xmlns:c15="http://schemas.microsoft.com/office/drawing/2012/chart">
                    <a:solidFill>
                      <a:srgbClr val="E63900">
                        <a:alpha val="60000"/>
                      </a:srgbClr>
                    </a:solidFill>
                    <a:ln>
                      <a:noFill/>
                    </a:ln>
                    <a:effectLst/>
                  </c15:spPr>
                  <c15:invertIfNegative val="0"/>
                  <c15:bubble3D val="0"/>
                </c15:categoryFilterException>
                <c15:categoryFilterException>
                  <c15:sqref>'A04'!$F$136</c15:sqref>
                  <c15:spPr xmlns:c15="http://schemas.microsoft.com/office/drawing/2012/chart">
                    <a:solidFill>
                      <a:srgbClr val="E63900">
                        <a:alpha val="60000"/>
                      </a:srgbClr>
                    </a:solidFill>
                    <a:ln>
                      <a:noFill/>
                    </a:ln>
                    <a:effectLst/>
                  </c15:spPr>
                  <c15:invertIfNegative val="0"/>
                  <c15:bubble3D val="0"/>
                </c15:categoryFilterException>
                <c15:categoryFilterException>
                  <c15:sqref>'A04'!$F$138</c15:sqref>
                  <c15:spPr xmlns:c15="http://schemas.microsoft.com/office/drawing/2012/chart">
                    <a:solidFill>
                      <a:srgbClr val="E63900">
                        <a:alpha val="60000"/>
                      </a:srgbClr>
                    </a:solidFill>
                    <a:ln>
                      <a:noFill/>
                    </a:ln>
                    <a:effectLst/>
                  </c15:spPr>
                  <c15:invertIfNegative val="0"/>
                  <c15:bubble3D val="0"/>
                </c15:categoryFilterException>
                <c15:categoryFilterException>
                  <c15:sqref>'A04'!$F$140</c15:sqref>
                  <c15:spPr xmlns:c15="http://schemas.microsoft.com/office/drawing/2012/chart">
                    <a:solidFill>
                      <a:srgbClr val="E63900">
                        <a:alpha val="60000"/>
                      </a:srgbClr>
                    </a:solidFill>
                    <a:ln>
                      <a:noFill/>
                    </a:ln>
                    <a:effectLst/>
                  </c15:spPr>
                  <c15:invertIfNegative val="0"/>
                  <c15:bubble3D val="0"/>
                </c15:categoryFilterException>
                <c15:categoryFilterException>
                  <c15:sqref>'A04'!$F$142</c15:sqref>
                  <c15:spPr xmlns:c15="http://schemas.microsoft.com/office/drawing/2012/chart">
                    <a:solidFill>
                      <a:srgbClr val="E63900">
                        <a:alpha val="60000"/>
                      </a:srgbClr>
                    </a:solidFill>
                    <a:ln>
                      <a:noFill/>
                    </a:ln>
                    <a:effectLst/>
                  </c15:spPr>
                  <c15:invertIfNegative val="0"/>
                  <c15:bubble3D val="0"/>
                </c15:categoryFilterException>
                <c15:categoryFilterException>
                  <c15:sqref>'A04'!$F$144</c15:sqref>
                  <c15:spPr xmlns:c15="http://schemas.microsoft.com/office/drawing/2012/chart">
                    <a:solidFill>
                      <a:srgbClr val="E63900">
                        <a:alpha val="60000"/>
                      </a:srgbClr>
                    </a:solidFill>
                    <a:ln>
                      <a:noFill/>
                    </a:ln>
                    <a:effectLst/>
                  </c15:spPr>
                  <c15:invertIfNegative val="0"/>
                  <c15:bubble3D val="0"/>
                </c15:categoryFilterException>
                <c15:categoryFilterException>
                  <c15:sqref>'A04'!$F$146</c15:sqref>
                  <c15:spPr xmlns:c15="http://schemas.microsoft.com/office/drawing/2012/chart">
                    <a:solidFill>
                      <a:srgbClr val="E63900">
                        <a:alpha val="60000"/>
                      </a:srgbClr>
                    </a:solidFill>
                    <a:ln>
                      <a:noFill/>
                    </a:ln>
                    <a:effectLst/>
                  </c15:spPr>
                  <c15:invertIfNegative val="0"/>
                  <c15:bubble3D val="0"/>
                </c15:categoryFilterException>
                <c15:categoryFilterException>
                  <c15:sqref>'A04'!$F$151</c15:sqref>
                  <c15:spPr xmlns:c15="http://schemas.microsoft.com/office/drawing/2012/chart">
                    <a:solidFill>
                      <a:srgbClr val="E63900">
                        <a:alpha val="60000"/>
                      </a:srgbClr>
                    </a:solidFill>
                    <a:ln>
                      <a:noFill/>
                    </a:ln>
                    <a:effectLst/>
                  </c15:spPr>
                  <c15:invertIfNegative val="0"/>
                  <c15:bubble3D val="0"/>
                </c15:categoryFilterException>
                <c15:categoryFilterException>
                  <c15:sqref>'A04'!$F$153</c15:sqref>
                  <c15:spPr xmlns:c15="http://schemas.microsoft.com/office/drawing/2012/chart">
                    <a:solidFill>
                      <a:srgbClr val="E63900">
                        <a:alpha val="60000"/>
                      </a:srgbClr>
                    </a:solidFill>
                    <a:ln>
                      <a:noFill/>
                    </a:ln>
                    <a:effectLst/>
                  </c15:spPr>
                  <c15:invertIfNegative val="0"/>
                  <c15:bubble3D val="0"/>
                </c15:categoryFilterException>
                <c15:categoryFilterException>
                  <c15:sqref>'A04'!$F$155</c15:sqref>
                  <c15:spPr xmlns:c15="http://schemas.microsoft.com/office/drawing/2012/chart">
                    <a:solidFill>
                      <a:srgbClr val="E63900">
                        <a:alpha val="60000"/>
                      </a:srgbClr>
                    </a:solidFill>
                    <a:ln>
                      <a:noFill/>
                    </a:ln>
                    <a:effectLst/>
                  </c15:spPr>
                  <c15:invertIfNegative val="0"/>
                  <c15:bubble3D val="0"/>
                </c15:categoryFilterException>
                <c15:categoryFilterException>
                  <c15:sqref>'A04'!$F$157</c15:sqref>
                  <c15:spPr xmlns:c15="http://schemas.microsoft.com/office/drawing/2012/chart">
                    <a:solidFill>
                      <a:srgbClr val="E63900">
                        <a:alpha val="60000"/>
                      </a:srgbClr>
                    </a:solidFill>
                    <a:ln>
                      <a:noFill/>
                    </a:ln>
                    <a:effectLst/>
                  </c15:spPr>
                  <c15:invertIfNegative val="0"/>
                  <c15:bubble3D val="0"/>
                </c15:categoryFilterException>
                <c15:categoryFilterException>
                  <c15:sqref>'A04'!$F$159</c15:sqref>
                  <c15:spPr xmlns:c15="http://schemas.microsoft.com/office/drawing/2012/chart">
                    <a:solidFill>
                      <a:srgbClr val="E63900">
                        <a:alpha val="60000"/>
                      </a:srgbClr>
                    </a:solidFill>
                    <a:ln>
                      <a:noFill/>
                    </a:ln>
                    <a:effectLst/>
                  </c15:spPr>
                  <c15:invertIfNegative val="0"/>
                  <c15:bubble3D val="0"/>
                </c15:categoryFilterException>
                <c15:categoryFilterException>
                  <c15:sqref>'A04'!$F$161</c15:sqref>
                  <c15:spPr xmlns:c15="http://schemas.microsoft.com/office/drawing/2012/chart">
                    <a:solidFill>
                      <a:srgbClr val="E63900">
                        <a:alpha val="60000"/>
                      </a:srgbClr>
                    </a:solidFill>
                    <a:ln>
                      <a:noFill/>
                    </a:ln>
                    <a:effectLst/>
                  </c15:spPr>
                  <c15:invertIfNegative val="0"/>
                  <c15:bubble3D val="0"/>
                </c15:categoryFilterException>
                <c15:categoryFilterException>
                  <c15:sqref>'A04'!$F$163</c15:sqref>
                  <c15:spPr xmlns:c15="http://schemas.microsoft.com/office/drawing/2012/chart">
                    <a:solidFill>
                      <a:srgbClr val="E63900">
                        <a:alpha val="60000"/>
                      </a:srgbClr>
                    </a:solidFill>
                    <a:ln>
                      <a:noFill/>
                    </a:ln>
                    <a:effectLst/>
                  </c15:spPr>
                  <c15:invertIfNegative val="0"/>
                  <c15:bubble3D val="0"/>
                </c15:categoryFilterException>
                <c15:categoryFilterException>
                  <c15:sqref>'A04'!$F$165</c15:sqref>
                  <c15:spPr xmlns:c15="http://schemas.microsoft.com/office/drawing/2012/chart">
                    <a:solidFill>
                      <a:srgbClr val="E63900">
                        <a:alpha val="60000"/>
                      </a:srgbClr>
                    </a:solidFill>
                    <a:ln>
                      <a:noFill/>
                    </a:ln>
                    <a:effectLst/>
                  </c15:spPr>
                  <c15:invertIfNegative val="0"/>
                  <c15:bubble3D val="0"/>
                </c15:categoryFilterException>
                <c15:categoryFilterException>
                  <c15:sqref>'A04'!$F$167</c15:sqref>
                  <c15:spPr xmlns:c15="http://schemas.microsoft.com/office/drawing/2012/chart">
                    <a:solidFill>
                      <a:srgbClr val="E63900">
                        <a:alpha val="60000"/>
                      </a:srgbClr>
                    </a:solidFill>
                    <a:ln>
                      <a:noFill/>
                    </a:ln>
                    <a:effectLst/>
                  </c15:spPr>
                  <c15:invertIfNegative val="0"/>
                  <c15:bubble3D val="0"/>
                </c15:categoryFilterException>
                <c15:categoryFilterException>
                  <c15:sqref>'A04'!$F$169</c15:sqref>
                  <c15:spPr xmlns:c15="http://schemas.microsoft.com/office/drawing/2012/chart">
                    <a:solidFill>
                      <a:srgbClr val="E63900">
                        <a:alpha val="60000"/>
                      </a:srgbClr>
                    </a:solidFill>
                    <a:ln>
                      <a:noFill/>
                    </a:ln>
                    <a:effectLst/>
                  </c15:spPr>
                  <c15:invertIfNegative val="0"/>
                  <c15:bubble3D val="0"/>
                </c15:categoryFilterException>
                <c15:categoryFilterException>
                  <c15:sqref>'A04'!$F$171</c15:sqref>
                  <c15:spPr xmlns:c15="http://schemas.microsoft.com/office/drawing/2012/chart">
                    <a:solidFill>
                      <a:srgbClr val="E63900">
                        <a:alpha val="60000"/>
                      </a:srgbClr>
                    </a:solidFill>
                    <a:ln>
                      <a:noFill/>
                    </a:ln>
                    <a:effectLst/>
                  </c15:spPr>
                  <c15:invertIfNegative val="0"/>
                  <c15:bubble3D val="0"/>
                </c15:categoryFilterException>
                <c15:categoryFilterException>
                  <c15:sqref>'A04'!$F$173</c15:sqref>
                  <c15:spPr xmlns:c15="http://schemas.microsoft.com/office/drawing/2012/chart">
                    <a:solidFill>
                      <a:srgbClr val="E63900">
                        <a:alpha val="60000"/>
                      </a:srgbClr>
                    </a:solidFill>
                    <a:ln>
                      <a:noFill/>
                    </a:ln>
                    <a:effectLst/>
                  </c15:spPr>
                  <c15:invertIfNegative val="0"/>
                  <c15:bubble3D val="0"/>
                </c15:categoryFilterException>
                <c15:categoryFilterException>
                  <c15:sqref>'A04'!$F$175</c15:sqref>
                  <c15:spPr xmlns:c15="http://schemas.microsoft.com/office/drawing/2012/chart">
                    <a:solidFill>
                      <a:srgbClr val="E63900">
                        <a:alpha val="60000"/>
                      </a:srgbClr>
                    </a:solidFill>
                    <a:ln>
                      <a:noFill/>
                    </a:ln>
                    <a:effectLst/>
                  </c15:spPr>
                  <c15:invertIfNegative val="0"/>
                  <c15:bubble3D val="0"/>
                </c15:categoryFilterException>
                <c15:categoryFilterException>
                  <c15:sqref>'A04'!$F$177</c15:sqref>
                  <c15:spPr xmlns:c15="http://schemas.microsoft.com/office/drawing/2012/chart">
                    <a:solidFill>
                      <a:srgbClr val="E63900">
                        <a:alpha val="60000"/>
                      </a:srgbClr>
                    </a:solidFill>
                    <a:ln>
                      <a:noFill/>
                    </a:ln>
                    <a:effectLst/>
                  </c15:spPr>
                  <c15:invertIfNegative val="0"/>
                  <c15:bubble3D val="0"/>
                </c15:categoryFilterException>
                <c15:categoryFilterException>
                  <c15:sqref>'A04'!$F$179</c15:sqref>
                  <c15:spPr xmlns:c15="http://schemas.microsoft.com/office/drawing/2012/chart">
                    <a:solidFill>
                      <a:srgbClr val="E63900">
                        <a:alpha val="60000"/>
                      </a:srgbClr>
                    </a:solidFill>
                    <a:ln>
                      <a:noFill/>
                    </a:ln>
                    <a:effectLst/>
                  </c15:spPr>
                  <c15:invertIfNegative val="0"/>
                  <c15:bubble3D val="0"/>
                </c15:categoryFilterException>
                <c15:categoryFilterException>
                  <c15:sqref>'A04'!$F$181</c15:sqref>
                  <c15:spPr xmlns:c15="http://schemas.microsoft.com/office/drawing/2012/chart">
                    <a:solidFill>
                      <a:srgbClr val="E63900">
                        <a:alpha val="60000"/>
                      </a:srgbClr>
                    </a:solidFill>
                    <a:ln>
                      <a:noFill/>
                    </a:ln>
                    <a:effectLst/>
                  </c15:spPr>
                  <c15:invertIfNegative val="0"/>
                  <c15:bubble3D val="0"/>
                </c15:categoryFilterException>
                <c15:categoryFilterException>
                  <c15:sqref>'A04'!$F$183</c15:sqref>
                  <c15:spPr xmlns:c15="http://schemas.microsoft.com/office/drawing/2012/chart">
                    <a:solidFill>
                      <a:srgbClr val="E63900">
                        <a:alpha val="60000"/>
                      </a:srgbClr>
                    </a:solidFill>
                    <a:ln>
                      <a:noFill/>
                    </a:ln>
                    <a:effectLst/>
                  </c15:spPr>
                  <c15:invertIfNegative val="0"/>
                  <c15:bubble3D val="0"/>
                </c15:categoryFilterException>
                <c15:categoryFilterException>
                  <c15:sqref>'A04'!$F$188</c15:sqref>
                  <c15:spPr xmlns:c15="http://schemas.microsoft.com/office/drawing/2012/chart">
                    <a:solidFill>
                      <a:srgbClr val="E63900">
                        <a:alpha val="60000"/>
                      </a:srgbClr>
                    </a:solidFill>
                    <a:ln>
                      <a:noFill/>
                    </a:ln>
                    <a:effectLst/>
                  </c15:spPr>
                  <c15:invertIfNegative val="0"/>
                  <c15:bubble3D val="0"/>
                </c15:categoryFilterException>
                <c15:categoryFilterException>
                  <c15:sqref>'A04'!$F$190</c15:sqref>
                  <c15:spPr xmlns:c15="http://schemas.microsoft.com/office/drawing/2012/chart">
                    <a:solidFill>
                      <a:srgbClr val="E63900">
                        <a:alpha val="60000"/>
                      </a:srgbClr>
                    </a:solidFill>
                    <a:ln>
                      <a:noFill/>
                    </a:ln>
                    <a:effectLst/>
                  </c15:spPr>
                  <c15:invertIfNegative val="0"/>
                  <c15:bubble3D val="0"/>
                </c15:categoryFilterException>
                <c15:categoryFilterException>
                  <c15:sqref>'A04'!$F$192</c15:sqref>
                  <c15:spPr xmlns:c15="http://schemas.microsoft.com/office/drawing/2012/chart">
                    <a:solidFill>
                      <a:srgbClr val="E63900">
                        <a:alpha val="60000"/>
                      </a:srgbClr>
                    </a:solidFill>
                    <a:ln>
                      <a:noFill/>
                    </a:ln>
                    <a:effectLst/>
                  </c15:spPr>
                  <c15:invertIfNegative val="0"/>
                  <c15:bubble3D val="0"/>
                </c15:categoryFilterException>
                <c15:categoryFilterException>
                  <c15:sqref>'A04'!$F$194</c15:sqref>
                  <c15:spPr xmlns:c15="http://schemas.microsoft.com/office/drawing/2012/chart">
                    <a:solidFill>
                      <a:srgbClr val="E63900">
                        <a:alpha val="60000"/>
                      </a:srgbClr>
                    </a:solidFill>
                    <a:ln>
                      <a:noFill/>
                    </a:ln>
                    <a:effectLst/>
                  </c15:spPr>
                  <c15:invertIfNegative val="0"/>
                  <c15:bubble3D val="0"/>
                </c15:categoryFilterException>
                <c15:categoryFilterException>
                  <c15:sqref>'A04'!$F$196</c15:sqref>
                  <c15:spPr xmlns:c15="http://schemas.microsoft.com/office/drawing/2012/chart">
                    <a:solidFill>
                      <a:srgbClr val="E63900">
                        <a:alpha val="60000"/>
                      </a:srgbClr>
                    </a:solidFill>
                    <a:ln>
                      <a:noFill/>
                    </a:ln>
                    <a:effectLst/>
                  </c15:spPr>
                  <c15:invertIfNegative val="0"/>
                  <c15:bubble3D val="0"/>
                </c15:categoryFilterException>
                <c15:categoryFilterException>
                  <c15:sqref>'A04'!$F$198</c15:sqref>
                  <c15:spPr xmlns:c15="http://schemas.microsoft.com/office/drawing/2012/chart">
                    <a:solidFill>
                      <a:srgbClr val="E63900">
                        <a:alpha val="60000"/>
                      </a:srgbClr>
                    </a:solidFill>
                    <a:ln>
                      <a:noFill/>
                    </a:ln>
                    <a:effectLst/>
                  </c15:spPr>
                  <c15:invertIfNegative val="0"/>
                  <c15:bubble3D val="0"/>
                </c15:categoryFilterException>
                <c15:categoryFilterException>
                  <c15:sqref>'A04'!$F$200</c15:sqref>
                  <c15:spPr xmlns:c15="http://schemas.microsoft.com/office/drawing/2012/chart">
                    <a:solidFill>
                      <a:srgbClr val="E63900">
                        <a:alpha val="60000"/>
                      </a:srgbClr>
                    </a:solidFill>
                    <a:ln>
                      <a:noFill/>
                    </a:ln>
                    <a:effectLst/>
                  </c15:spPr>
                  <c15:invertIfNegative val="0"/>
                  <c15:bubble3D val="0"/>
                </c15:categoryFilterException>
                <c15:categoryFilterException>
                  <c15:sqref>'A04'!$F$202</c15:sqref>
                  <c15:spPr xmlns:c15="http://schemas.microsoft.com/office/drawing/2012/chart">
                    <a:solidFill>
                      <a:srgbClr val="E63900">
                        <a:alpha val="60000"/>
                      </a:srgbClr>
                    </a:solidFill>
                    <a:ln>
                      <a:noFill/>
                    </a:ln>
                    <a:effectLst/>
                  </c15:spPr>
                  <c15:invertIfNegative val="0"/>
                  <c15:bubble3D val="0"/>
                </c15:categoryFilterException>
                <c15:categoryFilterException>
                  <c15:sqref>'A04'!$F$204</c15:sqref>
                  <c15:spPr xmlns:c15="http://schemas.microsoft.com/office/drawing/2012/chart">
                    <a:solidFill>
                      <a:srgbClr val="E63900">
                        <a:alpha val="60000"/>
                      </a:srgbClr>
                    </a:solidFill>
                    <a:ln>
                      <a:noFill/>
                    </a:ln>
                    <a:effectLst/>
                  </c15:spPr>
                  <c15:invertIfNegative val="0"/>
                  <c15:bubble3D val="0"/>
                </c15:categoryFilterException>
                <c15:categoryFilterException>
                  <c15:sqref>'A04'!$F$207</c15:sqref>
                  <c15:spPr xmlns:c15="http://schemas.microsoft.com/office/drawing/2012/chart">
                    <a:solidFill>
                      <a:srgbClr val="E63900">
                        <a:alpha val="60000"/>
                      </a:srgbClr>
                    </a:solidFill>
                    <a:ln>
                      <a:noFill/>
                    </a:ln>
                    <a:effectLst/>
                  </c15:spPr>
                  <c15:invertIfNegative val="0"/>
                  <c15:bubble3D val="0"/>
                </c15:categoryFilterException>
                <c15:categoryFilterException>
                  <c15:sqref>'A04'!$F$209</c15:sqref>
                  <c15:spPr xmlns:c15="http://schemas.microsoft.com/office/drawing/2012/chart">
                    <a:solidFill>
                      <a:srgbClr val="E63900">
                        <a:alpha val="60000"/>
                      </a:srgbClr>
                    </a:solidFill>
                    <a:ln>
                      <a:noFill/>
                    </a:ln>
                    <a:effectLst/>
                  </c15:spPr>
                  <c15:invertIfNegative val="0"/>
                  <c15:bubble3D val="0"/>
                </c15:categoryFilterException>
              </c15:categoryFilterExceptions>
            </c:ext>
            <c:ext xmlns:c16="http://schemas.microsoft.com/office/drawing/2014/chart" uri="{C3380CC4-5D6E-409C-BE32-E72D297353CC}">
              <c16:uniqueId val="{00000122-08BD-45B2-A661-08DBA497F290}"/>
            </c:ext>
          </c:extLst>
        </c:ser>
        <c:dLbls>
          <c:showLegendKey val="0"/>
          <c:showVal val="1"/>
          <c:showCatName val="0"/>
          <c:showSerName val="0"/>
          <c:showPercent val="0"/>
          <c:showBubbleSize val="0"/>
        </c:dLbls>
        <c:gapWidth val="25"/>
        <c:overlap val="100"/>
        <c:axId val="1073906592"/>
        <c:axId val="1073899376"/>
        <c:extLst/>
      </c:barChart>
      <c:catAx>
        <c:axId val="1073906592"/>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073899376"/>
        <c:crosses val="autoZero"/>
        <c:auto val="1"/>
        <c:lblAlgn val="ctr"/>
        <c:lblOffset val="100"/>
        <c:noMultiLvlLbl val="0"/>
      </c:catAx>
      <c:valAx>
        <c:axId val="1073899376"/>
        <c:scaling>
          <c:orientation val="minMax"/>
          <c:max val="100"/>
          <c:min val="0"/>
        </c:scaling>
        <c:delete val="0"/>
        <c:axPos val="b"/>
        <c:title>
          <c:tx>
            <c:rich>
              <a:bodyPr rot="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sv-SE" sz="1100"/>
                  <a:t>Andel i procent</a:t>
                </a:r>
              </a:p>
            </c:rich>
          </c:tx>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073906592"/>
        <c:crosses val="max"/>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000">
          <a:solidFill>
            <a:sysClr val="windowText" lastClr="000000"/>
          </a:solidFill>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1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'A05'!$A$2</c:f>
          <c:strCache>
            <c:ptCount val="1"/>
            <c:pt idx="0">
              <c:v>Vad skulle du tycka om din bästa kompis skulle röka cigarretter?</c:v>
            </c:pt>
          </c:strCache>
        </c:strRef>
      </c:tx>
      <c:overlay val="0"/>
      <c:spPr>
        <a:noFill/>
        <a:ln>
          <a:noFill/>
        </a:ln>
        <a:effectLst/>
      </c:spPr>
      <c:txPr>
        <a:bodyPr rot="0" spcFirstLastPara="1" vertOverflow="ellipsis" vert="horz" wrap="square" anchor="ctr" anchorCtr="1"/>
        <a:lstStyle/>
        <a:p>
          <a:pPr>
            <a:defRPr sz="16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sv-SE"/>
        </a:p>
      </c:txPr>
    </c:title>
    <c:autoTitleDeleted val="0"/>
    <c:plotArea>
      <c:layout/>
      <c:barChart>
        <c:barDir val="bar"/>
        <c:grouping val="stacked"/>
        <c:varyColors val="0"/>
        <c:ser>
          <c:idx val="0"/>
          <c:order val="0"/>
          <c:tx>
            <c:strRef>
              <c:f>'A05'!$C$36</c:f>
              <c:strCache>
                <c:ptCount val="1"/>
                <c:pt idx="0">
                  <c:v>Det är inte okej</c:v>
                </c:pt>
              </c:strCache>
            </c:strRef>
          </c:tx>
          <c:spPr>
            <a:solidFill>
              <a:srgbClr val="008B39"/>
            </a:solidFill>
            <a:ln>
              <a:noFill/>
            </a:ln>
            <a:effectLst/>
          </c:spPr>
          <c:invertIfNegative val="0"/>
          <c:dPt>
            <c:idx val="0"/>
            <c:invertIfNegative val="0"/>
            <c:bubble3D val="0"/>
            <c:spPr>
              <a:solidFill>
                <a:srgbClr val="008B39"/>
              </a:solidFill>
              <a:ln>
                <a:noFill/>
              </a:ln>
              <a:effectLst/>
            </c:spPr>
            <c:extLst>
              <c:ext xmlns:c16="http://schemas.microsoft.com/office/drawing/2014/chart" uri="{C3380CC4-5D6E-409C-BE32-E72D297353CC}">
                <c16:uniqueId val="{00000001-DB0D-460F-8B0D-C0606B15FC3D}"/>
              </c:ext>
            </c:extLst>
          </c:dPt>
          <c:dPt>
            <c:idx val="1"/>
            <c:invertIfNegative val="0"/>
            <c:bubble3D val="0"/>
            <c:spPr>
              <a:solidFill>
                <a:srgbClr val="008B39">
                  <a:alpha val="60000"/>
                </a:srgbClr>
              </a:solidFill>
              <a:ln>
                <a:noFill/>
              </a:ln>
              <a:effectLst/>
            </c:spPr>
            <c:extLst>
              <c:ext xmlns:c16="http://schemas.microsoft.com/office/drawing/2014/chart" uri="{C3380CC4-5D6E-409C-BE32-E72D297353CC}">
                <c16:uniqueId val="{00000003-DB0D-460F-8B0D-C0606B15FC3D}"/>
              </c:ext>
            </c:extLst>
          </c:dPt>
          <c:dPt>
            <c:idx val="3"/>
            <c:invertIfNegative val="0"/>
            <c:bubble3D val="0"/>
            <c:spPr>
              <a:solidFill>
                <a:srgbClr val="008B39"/>
              </a:solidFill>
              <a:ln>
                <a:noFill/>
              </a:ln>
              <a:effectLst/>
            </c:spPr>
            <c:extLst>
              <c:ext xmlns:c16="http://schemas.microsoft.com/office/drawing/2014/chart" uri="{C3380CC4-5D6E-409C-BE32-E72D297353CC}">
                <c16:uniqueId val="{00000005-DB0D-460F-8B0D-C0606B15FC3D}"/>
              </c:ext>
            </c:extLst>
          </c:dPt>
          <c:dPt>
            <c:idx val="4"/>
            <c:invertIfNegative val="0"/>
            <c:bubble3D val="0"/>
            <c:spPr>
              <a:solidFill>
                <a:srgbClr val="008B39">
                  <a:alpha val="60000"/>
                </a:srgbClr>
              </a:solidFill>
              <a:ln>
                <a:noFill/>
              </a:ln>
              <a:effectLst/>
            </c:spPr>
            <c:extLst>
              <c:ext xmlns:c16="http://schemas.microsoft.com/office/drawing/2014/chart" uri="{C3380CC4-5D6E-409C-BE32-E72D297353CC}">
                <c16:uniqueId val="{00000007-DB0D-460F-8B0D-C0606B15FC3D}"/>
              </c:ext>
            </c:extLst>
          </c:dPt>
          <c:dPt>
            <c:idx val="7"/>
            <c:invertIfNegative val="0"/>
            <c:bubble3D val="0"/>
            <c:spPr>
              <a:solidFill>
                <a:srgbClr val="008B39">
                  <a:alpha val="60000"/>
                </a:srgbClr>
              </a:solidFill>
              <a:ln>
                <a:noFill/>
              </a:ln>
              <a:effectLst/>
            </c:spPr>
            <c:extLst>
              <c:ext xmlns:c16="http://schemas.microsoft.com/office/drawing/2014/chart" uri="{C3380CC4-5D6E-409C-BE32-E72D297353CC}">
                <c16:uniqueId val="{00000009-DB0D-460F-8B0D-C0606B15FC3D}"/>
              </c:ext>
            </c:extLst>
          </c:dPt>
          <c:dLbls>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'A05'!$A$37:$B$44</c:f>
              <c:multiLvlStrCache>
                <c:ptCount val="8"/>
                <c:lvl>
                  <c:pt idx="0">
                    <c:v>2026</c:v>
                  </c:pt>
                  <c:pt idx="1">
                    <c:v>2023</c:v>
                  </c:pt>
                  <c:pt idx="3">
                    <c:v>2026</c:v>
                  </c:pt>
                  <c:pt idx="4">
                    <c:v>2023</c:v>
                  </c:pt>
                  <c:pt idx="6">
                    <c:v>2026</c:v>
                  </c:pt>
                  <c:pt idx="7">
                    <c:v>2023</c:v>
                  </c:pt>
                </c:lvl>
                <c:lvl>
                  <c:pt idx="0">
                    <c:v>Tjejer</c:v>
                  </c:pt>
                  <c:pt idx="2">
                    <c:v> </c:v>
                  </c:pt>
                  <c:pt idx="3">
                    <c:v>Killar</c:v>
                  </c:pt>
                  <c:pt idx="5">
                    <c:v> </c:v>
                  </c:pt>
                  <c:pt idx="6">
                    <c:v>Totalt</c:v>
                  </c:pt>
                </c:lvl>
              </c:multiLvlStrCache>
            </c:multiLvlStrRef>
          </c:cat>
          <c:val>
            <c:numRef>
              <c:f>'A05'!$C$37:$C$44</c:f>
              <c:numCache>
                <c:formatCode>0;;;</c:formatCode>
                <c:ptCount val="8"/>
                <c:pt idx="0">
                  <c:v>63.945578231292515</c:v>
                </c:pt>
                <c:pt idx="1">
                  <c:v>67.777777777777771</c:v>
                </c:pt>
                <c:pt idx="3">
                  <c:v>61.835748792270529</c:v>
                </c:pt>
                <c:pt idx="4">
                  <c:v>46.258503401360542</c:v>
                </c:pt>
                <c:pt idx="6">
                  <c:v>62.601626016260163</c:v>
                </c:pt>
                <c:pt idx="7">
                  <c:v>54.724409448818896</c:v>
                </c:pt>
              </c:numCache>
            </c:numRef>
          </c:val>
          <c:extLst>
            <c:ext xmlns:c16="http://schemas.microsoft.com/office/drawing/2014/chart" uri="{C3380CC4-5D6E-409C-BE32-E72D297353CC}">
              <c16:uniqueId val="{0000000A-DB0D-460F-8B0D-C0606B15FC3D}"/>
            </c:ext>
          </c:extLst>
        </c:ser>
        <c:ser>
          <c:idx val="2"/>
          <c:order val="1"/>
          <c:tx>
            <c:strRef>
              <c:f>'A05'!$D$36</c:f>
              <c:strCache>
                <c:ptCount val="1"/>
                <c:pt idx="0">
                  <c:v>Det är okej</c:v>
                </c:pt>
              </c:strCache>
            </c:strRef>
          </c:tx>
          <c:spPr>
            <a:solidFill>
              <a:srgbClr val="E63900"/>
            </a:solidFill>
            <a:ln>
              <a:noFill/>
            </a:ln>
            <a:effectLst/>
          </c:spPr>
          <c:invertIfNegative val="0"/>
          <c:dPt>
            <c:idx val="0"/>
            <c:invertIfNegative val="0"/>
            <c:bubble3D val="0"/>
            <c:spPr>
              <a:solidFill>
                <a:srgbClr val="E63900"/>
              </a:solidFill>
              <a:ln>
                <a:noFill/>
              </a:ln>
              <a:effectLst/>
            </c:spPr>
            <c:extLst>
              <c:ext xmlns:c16="http://schemas.microsoft.com/office/drawing/2014/chart" uri="{C3380CC4-5D6E-409C-BE32-E72D297353CC}">
                <c16:uniqueId val="{0000000C-DB0D-460F-8B0D-C0606B15FC3D}"/>
              </c:ext>
            </c:extLst>
          </c:dPt>
          <c:dPt>
            <c:idx val="1"/>
            <c:invertIfNegative val="0"/>
            <c:bubble3D val="0"/>
            <c:spPr>
              <a:solidFill>
                <a:srgbClr val="E63900">
                  <a:alpha val="60000"/>
                </a:srgbClr>
              </a:solidFill>
              <a:ln>
                <a:noFill/>
              </a:ln>
              <a:effectLst/>
            </c:spPr>
            <c:extLst>
              <c:ext xmlns:c16="http://schemas.microsoft.com/office/drawing/2014/chart" uri="{C3380CC4-5D6E-409C-BE32-E72D297353CC}">
                <c16:uniqueId val="{0000000E-DB0D-460F-8B0D-C0606B15FC3D}"/>
              </c:ext>
            </c:extLst>
          </c:dPt>
          <c:dPt>
            <c:idx val="3"/>
            <c:invertIfNegative val="0"/>
            <c:bubble3D val="0"/>
            <c:spPr>
              <a:solidFill>
                <a:srgbClr val="E63900"/>
              </a:solidFill>
              <a:ln>
                <a:noFill/>
              </a:ln>
              <a:effectLst/>
            </c:spPr>
            <c:extLst>
              <c:ext xmlns:c16="http://schemas.microsoft.com/office/drawing/2014/chart" uri="{C3380CC4-5D6E-409C-BE32-E72D297353CC}">
                <c16:uniqueId val="{00000010-DB0D-460F-8B0D-C0606B15FC3D}"/>
              </c:ext>
            </c:extLst>
          </c:dPt>
          <c:dPt>
            <c:idx val="4"/>
            <c:invertIfNegative val="0"/>
            <c:bubble3D val="0"/>
            <c:spPr>
              <a:solidFill>
                <a:srgbClr val="E63900">
                  <a:alpha val="60000"/>
                </a:srgbClr>
              </a:solidFill>
              <a:ln>
                <a:noFill/>
              </a:ln>
              <a:effectLst/>
            </c:spPr>
            <c:extLst>
              <c:ext xmlns:c16="http://schemas.microsoft.com/office/drawing/2014/chart" uri="{C3380CC4-5D6E-409C-BE32-E72D297353CC}">
                <c16:uniqueId val="{00000012-DB0D-460F-8B0D-C0606B15FC3D}"/>
              </c:ext>
            </c:extLst>
          </c:dPt>
          <c:dPt>
            <c:idx val="7"/>
            <c:invertIfNegative val="0"/>
            <c:bubble3D val="0"/>
            <c:spPr>
              <a:solidFill>
                <a:srgbClr val="E63900">
                  <a:alpha val="60000"/>
                </a:srgbClr>
              </a:solidFill>
              <a:ln>
                <a:noFill/>
              </a:ln>
              <a:effectLst/>
            </c:spPr>
            <c:extLst>
              <c:ext xmlns:c16="http://schemas.microsoft.com/office/drawing/2014/chart" uri="{C3380CC4-5D6E-409C-BE32-E72D297353CC}">
                <c16:uniqueId val="{00000014-DB0D-460F-8B0D-C0606B15FC3D}"/>
              </c:ext>
            </c:extLst>
          </c:dPt>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'A05'!$A$37:$B$44</c:f>
              <c:multiLvlStrCache>
                <c:ptCount val="8"/>
                <c:lvl>
                  <c:pt idx="0">
                    <c:v>2026</c:v>
                  </c:pt>
                  <c:pt idx="1">
                    <c:v>2023</c:v>
                  </c:pt>
                  <c:pt idx="3">
                    <c:v>2026</c:v>
                  </c:pt>
                  <c:pt idx="4">
                    <c:v>2023</c:v>
                  </c:pt>
                  <c:pt idx="6">
                    <c:v>2026</c:v>
                  </c:pt>
                  <c:pt idx="7">
                    <c:v>2023</c:v>
                  </c:pt>
                </c:lvl>
                <c:lvl>
                  <c:pt idx="0">
                    <c:v>Tjejer</c:v>
                  </c:pt>
                  <c:pt idx="2">
                    <c:v> </c:v>
                  </c:pt>
                  <c:pt idx="3">
                    <c:v>Killar</c:v>
                  </c:pt>
                  <c:pt idx="5">
                    <c:v> </c:v>
                  </c:pt>
                  <c:pt idx="6">
                    <c:v>Totalt</c:v>
                  </c:pt>
                </c:lvl>
              </c:multiLvlStrCache>
            </c:multiLvlStrRef>
          </c:cat>
          <c:val>
            <c:numRef>
              <c:f>'A05'!$D$37:$D$44</c:f>
              <c:numCache>
                <c:formatCode>0;;;</c:formatCode>
                <c:ptCount val="8"/>
                <c:pt idx="0">
                  <c:v>9.5238095238095237</c:v>
                </c:pt>
                <c:pt idx="1">
                  <c:v>16.666666666666668</c:v>
                </c:pt>
                <c:pt idx="3">
                  <c:v>19.323671497584542</c:v>
                </c:pt>
                <c:pt idx="4">
                  <c:v>25.170068027210885</c:v>
                </c:pt>
                <c:pt idx="6">
                  <c:v>15.447154471544716</c:v>
                </c:pt>
                <c:pt idx="7">
                  <c:v>21.653543307086615</c:v>
                </c:pt>
              </c:numCache>
            </c:numRef>
          </c:val>
          <c:extLst xmlns:c15="http://schemas.microsoft.com/office/drawing/2012/chart">
            <c:ext xmlns:c16="http://schemas.microsoft.com/office/drawing/2014/chart" uri="{C3380CC4-5D6E-409C-BE32-E72D297353CC}">
              <c16:uniqueId val="{00000015-DB0D-460F-8B0D-C0606B15FC3D}"/>
            </c:ext>
          </c:extLst>
        </c:ser>
        <c:ser>
          <c:idx val="1"/>
          <c:order val="2"/>
          <c:tx>
            <c:strRef>
              <c:f>'A05'!$E$36</c:f>
              <c:strCache>
                <c:ptCount val="1"/>
                <c:pt idx="0">
                  <c:v>Vet inte</c:v>
                </c:pt>
              </c:strCache>
            </c:strRef>
          </c:tx>
          <c:spPr>
            <a:solidFill>
              <a:srgbClr val="9F9F9F"/>
            </a:solidFill>
            <a:ln>
              <a:noFill/>
            </a:ln>
            <a:effectLst/>
          </c:spPr>
          <c:invertIfNegative val="0"/>
          <c:dPt>
            <c:idx val="0"/>
            <c:invertIfNegative val="0"/>
            <c:bubble3D val="0"/>
            <c:spPr>
              <a:solidFill>
                <a:srgbClr val="9F9F9F"/>
              </a:solidFill>
              <a:ln>
                <a:noFill/>
              </a:ln>
              <a:effectLst/>
            </c:spPr>
            <c:extLst>
              <c:ext xmlns:c16="http://schemas.microsoft.com/office/drawing/2014/chart" uri="{C3380CC4-5D6E-409C-BE32-E72D297353CC}">
                <c16:uniqueId val="{00000017-DB0D-460F-8B0D-C0606B15FC3D}"/>
              </c:ext>
            </c:extLst>
          </c:dPt>
          <c:dPt>
            <c:idx val="1"/>
            <c:invertIfNegative val="0"/>
            <c:bubble3D val="0"/>
            <c:spPr>
              <a:solidFill>
                <a:srgbClr val="9F9F9F">
                  <a:alpha val="50000"/>
                </a:srgbClr>
              </a:solidFill>
              <a:ln>
                <a:noFill/>
              </a:ln>
              <a:effectLst/>
            </c:spPr>
            <c:extLst>
              <c:ext xmlns:c16="http://schemas.microsoft.com/office/drawing/2014/chart" uri="{C3380CC4-5D6E-409C-BE32-E72D297353CC}">
                <c16:uniqueId val="{00000019-DB0D-460F-8B0D-C0606B15FC3D}"/>
              </c:ext>
            </c:extLst>
          </c:dPt>
          <c:dPt>
            <c:idx val="3"/>
            <c:invertIfNegative val="0"/>
            <c:bubble3D val="0"/>
            <c:spPr>
              <a:solidFill>
                <a:srgbClr val="9F9F9F"/>
              </a:solidFill>
              <a:ln>
                <a:noFill/>
              </a:ln>
              <a:effectLst/>
            </c:spPr>
            <c:extLst>
              <c:ext xmlns:c16="http://schemas.microsoft.com/office/drawing/2014/chart" uri="{C3380CC4-5D6E-409C-BE32-E72D297353CC}">
                <c16:uniqueId val="{0000001B-DB0D-460F-8B0D-C0606B15FC3D}"/>
              </c:ext>
            </c:extLst>
          </c:dPt>
          <c:dPt>
            <c:idx val="4"/>
            <c:invertIfNegative val="0"/>
            <c:bubble3D val="0"/>
            <c:spPr>
              <a:solidFill>
                <a:srgbClr val="9F9F9F">
                  <a:alpha val="50000"/>
                </a:srgbClr>
              </a:solidFill>
              <a:ln>
                <a:noFill/>
              </a:ln>
              <a:effectLst/>
            </c:spPr>
            <c:extLst>
              <c:ext xmlns:c16="http://schemas.microsoft.com/office/drawing/2014/chart" uri="{C3380CC4-5D6E-409C-BE32-E72D297353CC}">
                <c16:uniqueId val="{0000001D-DB0D-460F-8B0D-C0606B15FC3D}"/>
              </c:ext>
            </c:extLst>
          </c:dPt>
          <c:dPt>
            <c:idx val="7"/>
            <c:invertIfNegative val="0"/>
            <c:bubble3D val="0"/>
            <c:spPr>
              <a:solidFill>
                <a:srgbClr val="9F9F9F">
                  <a:alpha val="50000"/>
                </a:srgbClr>
              </a:solidFill>
              <a:ln>
                <a:noFill/>
              </a:ln>
              <a:effectLst/>
            </c:spPr>
            <c:extLst>
              <c:ext xmlns:c16="http://schemas.microsoft.com/office/drawing/2014/chart" uri="{C3380CC4-5D6E-409C-BE32-E72D297353CC}">
                <c16:uniqueId val="{0000001F-DB0D-460F-8B0D-C0606B15FC3D}"/>
              </c:ext>
            </c:extLst>
          </c:dPt>
          <c:dLbls>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'A05'!$A$37:$B$44</c:f>
              <c:multiLvlStrCache>
                <c:ptCount val="8"/>
                <c:lvl>
                  <c:pt idx="0">
                    <c:v>2026</c:v>
                  </c:pt>
                  <c:pt idx="1">
                    <c:v>2023</c:v>
                  </c:pt>
                  <c:pt idx="3">
                    <c:v>2026</c:v>
                  </c:pt>
                  <c:pt idx="4">
                    <c:v>2023</c:v>
                  </c:pt>
                  <c:pt idx="6">
                    <c:v>2026</c:v>
                  </c:pt>
                  <c:pt idx="7">
                    <c:v>2023</c:v>
                  </c:pt>
                </c:lvl>
                <c:lvl>
                  <c:pt idx="0">
                    <c:v>Tjejer</c:v>
                  </c:pt>
                  <c:pt idx="2">
                    <c:v> </c:v>
                  </c:pt>
                  <c:pt idx="3">
                    <c:v>Killar</c:v>
                  </c:pt>
                  <c:pt idx="5">
                    <c:v> </c:v>
                  </c:pt>
                  <c:pt idx="6">
                    <c:v>Totalt</c:v>
                  </c:pt>
                </c:lvl>
              </c:multiLvlStrCache>
            </c:multiLvlStrRef>
          </c:cat>
          <c:val>
            <c:numRef>
              <c:f>'A05'!$E$37:$E$44</c:f>
              <c:numCache>
                <c:formatCode>0;;;</c:formatCode>
                <c:ptCount val="8"/>
                <c:pt idx="0">
                  <c:v>26.530612244897959</c:v>
                </c:pt>
                <c:pt idx="1">
                  <c:v>15.555555555555555</c:v>
                </c:pt>
                <c:pt idx="3">
                  <c:v>18.840579710144926</c:v>
                </c:pt>
                <c:pt idx="4">
                  <c:v>28.571428571428573</c:v>
                </c:pt>
                <c:pt idx="6">
                  <c:v>21.951219512195124</c:v>
                </c:pt>
                <c:pt idx="7">
                  <c:v>23.622047244094489</c:v>
                </c:pt>
              </c:numCache>
            </c:numRef>
          </c:val>
          <c:extLst>
            <c:ext xmlns:c16="http://schemas.microsoft.com/office/drawing/2014/chart" uri="{C3380CC4-5D6E-409C-BE32-E72D297353CC}">
              <c16:uniqueId val="{00000020-DB0D-460F-8B0D-C0606B15FC3D}"/>
            </c:ext>
          </c:extLst>
        </c:ser>
        <c:dLbls>
          <c:dLblPos val="inBase"/>
          <c:showLegendKey val="0"/>
          <c:showVal val="1"/>
          <c:showCatName val="0"/>
          <c:showSerName val="0"/>
          <c:showPercent val="0"/>
          <c:showBubbleSize val="0"/>
        </c:dLbls>
        <c:gapWidth val="25"/>
        <c:overlap val="100"/>
        <c:axId val="1073906592"/>
        <c:axId val="1073899376"/>
        <c:extLst/>
      </c:barChart>
      <c:catAx>
        <c:axId val="1073906592"/>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073899376"/>
        <c:crosses val="autoZero"/>
        <c:auto val="1"/>
        <c:lblAlgn val="ctr"/>
        <c:lblOffset val="100"/>
        <c:noMultiLvlLbl val="0"/>
      </c:catAx>
      <c:valAx>
        <c:axId val="1073899376"/>
        <c:scaling>
          <c:orientation val="minMax"/>
          <c:max val="100"/>
          <c:min val="0"/>
        </c:scaling>
        <c:delete val="0"/>
        <c:axPos val="b"/>
        <c:title>
          <c:tx>
            <c:rich>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sv-SE"/>
                  <a:t>Andel i procent</a:t>
                </a:r>
              </a:p>
            </c:rich>
          </c:tx>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073906592"/>
        <c:crosses val="max"/>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200">
          <a:solidFill>
            <a:sysClr val="windowText" lastClr="000000"/>
          </a:solidFill>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1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'A05'!$A$50</c:f>
          <c:strCache>
            <c:ptCount val="1"/>
            <c:pt idx="0">
              <c:v>Vad skulle du tycka om din bästa kompis skulle röka cigarretter?</c:v>
            </c:pt>
          </c:strCache>
        </c:strRef>
      </c:tx>
      <c:layout>
        <c:manualLayout>
          <c:xMode val="edge"/>
          <c:yMode val="edge"/>
          <c:x val="0.24958974762291544"/>
          <c:y val="3.015334747577977E-2"/>
        </c:manualLayout>
      </c:layout>
      <c:overlay val="0"/>
      <c:spPr>
        <a:noFill/>
        <a:ln>
          <a:noFill/>
        </a:ln>
        <a:effectLst/>
      </c:spPr>
      <c:txPr>
        <a:bodyPr rot="0" spcFirstLastPara="1" vertOverflow="ellipsis" vert="horz" wrap="square" anchor="ctr" anchorCtr="1"/>
        <a:lstStyle/>
        <a:p>
          <a:pPr>
            <a:defRPr sz="16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sv-SE"/>
        </a:p>
      </c:txPr>
    </c:title>
    <c:autoTitleDeleted val="0"/>
    <c:plotArea>
      <c:layout>
        <c:manualLayout>
          <c:layoutTarget val="inner"/>
          <c:xMode val="edge"/>
          <c:yMode val="edge"/>
          <c:x val="0.16657627944764605"/>
          <c:y val="9.7365257885068168E-2"/>
          <c:w val="0.80891562270300321"/>
          <c:h val="0.78984434959811578"/>
        </c:manualLayout>
      </c:layout>
      <c:barChart>
        <c:barDir val="bar"/>
        <c:grouping val="stacked"/>
        <c:varyColors val="0"/>
        <c:ser>
          <c:idx val="0"/>
          <c:order val="0"/>
          <c:tx>
            <c:strRef>
              <c:f>'A05'!$D$117</c:f>
              <c:strCache>
                <c:ptCount val="1"/>
                <c:pt idx="0">
                  <c:v>Det är inte okej</c:v>
                </c:pt>
              </c:strCache>
            </c:strRef>
          </c:tx>
          <c:spPr>
            <a:solidFill>
              <a:srgbClr val="008B39"/>
            </a:solidFill>
            <a:ln>
              <a:noFill/>
            </a:ln>
            <a:effectLst/>
          </c:spPr>
          <c:invertIfNegative val="0"/>
          <c:dPt>
            <c:idx val="1"/>
            <c:invertIfNegative val="0"/>
            <c:bubble3D val="0"/>
            <c:spPr>
              <a:solidFill>
                <a:srgbClr val="008B39">
                  <a:alpha val="60000"/>
                </a:srgbClr>
              </a:solidFill>
              <a:ln>
                <a:noFill/>
              </a:ln>
              <a:effectLst/>
            </c:spPr>
            <c:extLst>
              <c:ext xmlns:c16="http://schemas.microsoft.com/office/drawing/2014/chart" uri="{C3380CC4-5D6E-409C-BE32-E72D297353CC}">
                <c16:uniqueId val="{00000029-483B-4C9E-955C-8AD0CFCD97BA}"/>
              </c:ext>
            </c:extLst>
          </c:dPt>
          <c:dPt>
            <c:idx val="2"/>
            <c:invertIfNegative val="0"/>
            <c:bubble3D val="0"/>
            <c:spPr>
              <a:solidFill>
                <a:srgbClr val="008B39">
                  <a:alpha val="50000"/>
                </a:srgbClr>
              </a:solidFill>
              <a:ln>
                <a:noFill/>
              </a:ln>
              <a:effectLst/>
            </c:spPr>
            <c:extLst>
              <c:ext xmlns:c16="http://schemas.microsoft.com/office/drawing/2014/chart" uri="{C3380CC4-5D6E-409C-BE32-E72D297353CC}">
                <c16:uniqueId val="{0000002B-483B-4C9E-955C-8AD0CFCD97BA}"/>
              </c:ext>
            </c:extLst>
          </c:dPt>
          <c:dPt>
            <c:idx val="4"/>
            <c:invertIfNegative val="0"/>
            <c:bubble3D val="0"/>
            <c:spPr>
              <a:solidFill>
                <a:srgbClr val="008B39">
                  <a:alpha val="60000"/>
                </a:srgbClr>
              </a:solidFill>
              <a:ln>
                <a:noFill/>
              </a:ln>
              <a:effectLst/>
            </c:spPr>
            <c:extLst>
              <c:ext xmlns:c16="http://schemas.microsoft.com/office/drawing/2014/chart" uri="{C3380CC4-5D6E-409C-BE32-E72D297353CC}">
                <c16:uniqueId val="{0000006F-483B-4C9E-955C-8AD0CFCD97BA}"/>
              </c:ext>
            </c:extLst>
          </c:dPt>
          <c:dPt>
            <c:idx val="5"/>
            <c:invertIfNegative val="0"/>
            <c:bubble3D val="0"/>
            <c:spPr>
              <a:solidFill>
                <a:srgbClr val="008B39">
                  <a:alpha val="50000"/>
                </a:srgbClr>
              </a:solidFill>
              <a:ln>
                <a:noFill/>
              </a:ln>
              <a:effectLst/>
            </c:spPr>
            <c:extLst>
              <c:ext xmlns:c16="http://schemas.microsoft.com/office/drawing/2014/chart" uri="{C3380CC4-5D6E-409C-BE32-E72D297353CC}">
                <c16:uniqueId val="{00000071-483B-4C9E-955C-8AD0CFCD97BA}"/>
              </c:ext>
            </c:extLst>
          </c:dPt>
          <c:dPt>
            <c:idx val="7"/>
            <c:invertIfNegative val="0"/>
            <c:bubble3D val="0"/>
            <c:spPr>
              <a:solidFill>
                <a:srgbClr val="008B39">
                  <a:alpha val="60000"/>
                </a:srgbClr>
              </a:solidFill>
              <a:ln>
                <a:noFill/>
              </a:ln>
              <a:effectLst/>
            </c:spPr>
            <c:extLst>
              <c:ext xmlns:c16="http://schemas.microsoft.com/office/drawing/2014/chart" uri="{C3380CC4-5D6E-409C-BE32-E72D297353CC}">
                <c16:uniqueId val="{0000009B-483B-4C9E-955C-8AD0CFCD97BA}"/>
              </c:ext>
            </c:extLst>
          </c:dPt>
          <c:dPt>
            <c:idx val="8"/>
            <c:invertIfNegative val="0"/>
            <c:bubble3D val="0"/>
            <c:spPr>
              <a:solidFill>
                <a:srgbClr val="008B39">
                  <a:alpha val="50000"/>
                </a:srgbClr>
              </a:solidFill>
              <a:ln>
                <a:noFill/>
              </a:ln>
              <a:effectLst/>
            </c:spPr>
            <c:extLst>
              <c:ext xmlns:c16="http://schemas.microsoft.com/office/drawing/2014/chart" uri="{C3380CC4-5D6E-409C-BE32-E72D297353CC}">
                <c16:uniqueId val="{0000009D-483B-4C9E-955C-8AD0CFCD97BA}"/>
              </c:ext>
            </c:extLst>
          </c:dPt>
          <c:dPt>
            <c:idx val="10"/>
            <c:invertIfNegative val="0"/>
            <c:bubble3D val="0"/>
            <c:spPr>
              <a:solidFill>
                <a:srgbClr val="008B39">
                  <a:alpha val="60000"/>
                </a:srgbClr>
              </a:solidFill>
              <a:ln>
                <a:noFill/>
              </a:ln>
              <a:effectLst/>
            </c:spPr>
            <c:extLst>
              <c:ext xmlns:c16="http://schemas.microsoft.com/office/drawing/2014/chart" uri="{C3380CC4-5D6E-409C-BE32-E72D297353CC}">
                <c16:uniqueId val="{0000009F-483B-4C9E-955C-8AD0CFCD97BA}"/>
              </c:ext>
            </c:extLst>
          </c:dPt>
          <c:dPt>
            <c:idx val="12"/>
            <c:invertIfNegative val="0"/>
            <c:bubble3D val="0"/>
            <c:spPr>
              <a:solidFill>
                <a:srgbClr val="008B39">
                  <a:alpha val="60000"/>
                </a:srgbClr>
              </a:solidFill>
              <a:ln>
                <a:noFill/>
              </a:ln>
              <a:effectLst/>
            </c:spPr>
            <c:extLst>
              <c:ext xmlns:c16="http://schemas.microsoft.com/office/drawing/2014/chart" uri="{C3380CC4-5D6E-409C-BE32-E72D297353CC}">
                <c16:uniqueId val="{000000A1-483B-4C9E-955C-8AD0CFCD97BA}"/>
              </c:ext>
            </c:extLst>
          </c:dPt>
          <c:dPt>
            <c:idx val="14"/>
            <c:invertIfNegative val="0"/>
            <c:bubble3D val="0"/>
            <c:spPr>
              <a:solidFill>
                <a:srgbClr val="008B39">
                  <a:alpha val="60000"/>
                </a:srgbClr>
              </a:solidFill>
              <a:ln>
                <a:noFill/>
              </a:ln>
              <a:effectLst/>
            </c:spPr>
            <c:extLst>
              <c:ext xmlns:c16="http://schemas.microsoft.com/office/drawing/2014/chart" uri="{C3380CC4-5D6E-409C-BE32-E72D297353CC}">
                <c16:uniqueId val="{000000A3-483B-4C9E-955C-8AD0CFCD97BA}"/>
              </c:ext>
            </c:extLst>
          </c:dPt>
          <c:dLbls>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xmlns:c15="http://schemas.microsoft.com/office/drawing/2012/chart" uri="{02D57815-91ED-43cb-92C2-25804820EDAC}">
                  <c15:fullRef>
                    <c15:sqref>'A05'!$A$118:$C$217</c15:sqref>
                  </c15:fullRef>
                </c:ext>
              </c:extLst>
              <c:f>('A05'!$A$146:$C$148,'A05'!$A$183:$C$185,'A05'!$A$209:$C$217)</c:f>
              <c:multiLvlStrCache>
                <c:ptCount val="15"/>
                <c:lvl>
                  <c:pt idx="0">
                    <c:v>2026</c:v>
                  </c:pt>
                  <c:pt idx="1">
                    <c:v>2023</c:v>
                  </c:pt>
                  <c:pt idx="3">
                    <c:v>2026</c:v>
                  </c:pt>
                  <c:pt idx="4">
                    <c:v>2023</c:v>
                  </c:pt>
                  <c:pt idx="6">
                    <c:v>2026</c:v>
                  </c:pt>
                  <c:pt idx="7">
                    <c:v>2023</c:v>
                  </c:pt>
                  <c:pt idx="9">
                    <c:v>2026</c:v>
                  </c:pt>
                  <c:pt idx="10">
                    <c:v>2023</c:v>
                  </c:pt>
                  <c:pt idx="11">
                    <c:v>2026</c:v>
                  </c:pt>
                  <c:pt idx="12">
                    <c:v>2023</c:v>
                  </c:pt>
                  <c:pt idx="13">
                    <c:v>2026</c:v>
                  </c:pt>
                  <c:pt idx="14">
                    <c:v>2023</c:v>
                  </c:pt>
                </c:lvl>
                <c:lvl>
                  <c:pt idx="0">
                    <c:v>Totalt</c:v>
                  </c:pt>
                  <c:pt idx="3">
                    <c:v>Totalt</c:v>
                  </c:pt>
                  <c:pt idx="6">
                    <c:v>Totalt</c:v>
                  </c:pt>
                  <c:pt idx="9">
                    <c:v>Tjejer</c:v>
                  </c:pt>
                  <c:pt idx="11">
                    <c:v>Killar</c:v>
                  </c:pt>
                  <c:pt idx="13">
                    <c:v>Totalt</c:v>
                  </c:pt>
                </c:lvl>
                <c:lvl>
                  <c:pt idx="2">
                    <c:v> </c:v>
                  </c:pt>
                  <c:pt idx="5">
                    <c:v> </c:v>
                  </c:pt>
                  <c:pt idx="8">
                    <c:v> </c:v>
                  </c:pt>
                  <c:pt idx="9">
                    <c:v>Örebro län</c:v>
                  </c:pt>
                </c:lvl>
              </c:multiLvlStrCache>
            </c:multiLvlStrRef>
          </c:cat>
          <c:val>
            <c:numRef>
              <c:extLst>
                <c:ext xmlns:c15="http://schemas.microsoft.com/office/drawing/2012/chart" uri="{02D57815-91ED-43cb-92C2-25804820EDAC}">
                  <c15:fullRef>
                    <c15:sqref>'A05'!$D$118:$D$217</c15:sqref>
                  </c15:fullRef>
                </c:ext>
              </c:extLst>
              <c:f>('A05'!$D$146:$D$148,'A05'!$D$183:$D$185,'A05'!$D$209:$D$217)</c:f>
              <c:numCache>
                <c:formatCode>0;;;</c:formatCode>
                <c:ptCount val="15"/>
                <c:pt idx="0">
                  <c:v>73.333333333333329</c:v>
                </c:pt>
                <c:pt idx="1">
                  <c:v>53.846153846153847</c:v>
                </c:pt>
                <c:pt idx="3">
                  <c:v>65.079365079365076</c:v>
                </c:pt>
                <c:pt idx="4">
                  <c:v>53.488372093023258</c:v>
                </c:pt>
                <c:pt idx="6">
                  <c:v>60.810810810810814</c:v>
                </c:pt>
                <c:pt idx="7">
                  <c:v>53.793103448275865</c:v>
                </c:pt>
                <c:pt idx="9">
                  <c:v>63.945578231292515</c:v>
                </c:pt>
                <c:pt idx="10">
                  <c:v>67.777777777777771</c:v>
                </c:pt>
                <c:pt idx="11">
                  <c:v>61.835748792270529</c:v>
                </c:pt>
                <c:pt idx="12">
                  <c:v>46.258503401360542</c:v>
                </c:pt>
                <c:pt idx="13">
                  <c:v>62.601626016260163</c:v>
                </c:pt>
                <c:pt idx="14">
                  <c:v>54.724409448818896</c:v>
                </c:pt>
              </c:numCache>
            </c:numRef>
          </c:val>
          <c:extLst>
            <c:ext xmlns:c15="http://schemas.microsoft.com/office/drawing/2012/chart" uri="{02D57815-91ED-43cb-92C2-25804820EDAC}">
              <c15:categoryFilterExceptions>
                <c15:categoryFilterException>
                  <c15:sqref>'A05'!$D$119</c15:sqref>
                  <c15:spPr xmlns:c15="http://schemas.microsoft.com/office/drawing/2012/chart">
                    <a:solidFill>
                      <a:srgbClr val="008B39">
                        <a:alpha val="60000"/>
                      </a:srgbClr>
                    </a:solidFill>
                    <a:ln>
                      <a:noFill/>
                    </a:ln>
                    <a:effectLst/>
                  </c15:spPr>
                  <c15:invertIfNegative val="0"/>
                  <c15:bubble3D val="0"/>
                </c15:categoryFilterException>
                <c15:categoryFilterException>
                  <c15:sqref>'A05'!$D$121</c15:sqref>
                  <c15:spPr xmlns:c15="http://schemas.microsoft.com/office/drawing/2012/chart">
                    <a:solidFill>
                      <a:srgbClr val="008B39">
                        <a:alpha val="60000"/>
                      </a:srgbClr>
                    </a:solidFill>
                    <a:ln>
                      <a:noFill/>
                    </a:ln>
                    <a:effectLst/>
                  </c15:spPr>
                  <c15:invertIfNegative val="0"/>
                  <c15:bubble3D val="0"/>
                </c15:categoryFilterException>
                <c15:categoryFilterException>
                  <c15:sqref>'A05'!$D$123</c15:sqref>
                  <c15:spPr xmlns:c15="http://schemas.microsoft.com/office/drawing/2012/chart">
                    <a:solidFill>
                      <a:srgbClr val="008B39">
                        <a:alpha val="60000"/>
                      </a:srgbClr>
                    </a:solidFill>
                    <a:ln>
                      <a:noFill/>
                    </a:ln>
                    <a:effectLst/>
                  </c15:spPr>
                  <c15:invertIfNegative val="0"/>
                  <c15:bubble3D val="0"/>
                </c15:categoryFilterException>
                <c15:categoryFilterException>
                  <c15:sqref>'A05'!$D$125</c15:sqref>
                  <c15:spPr xmlns:c15="http://schemas.microsoft.com/office/drawing/2012/chart">
                    <a:solidFill>
                      <a:srgbClr val="008B39">
                        <a:alpha val="60000"/>
                      </a:srgbClr>
                    </a:solidFill>
                    <a:ln>
                      <a:noFill/>
                    </a:ln>
                    <a:effectLst/>
                  </c15:spPr>
                  <c15:invertIfNegative val="0"/>
                  <c15:bubble3D val="0"/>
                </c15:categoryFilterException>
                <c15:categoryFilterException>
                  <c15:sqref>'A05'!$D$127</c15:sqref>
                  <c15:spPr xmlns:c15="http://schemas.microsoft.com/office/drawing/2012/chart">
                    <a:solidFill>
                      <a:srgbClr val="008B39">
                        <a:alpha val="60000"/>
                      </a:srgbClr>
                    </a:solidFill>
                    <a:ln>
                      <a:noFill/>
                    </a:ln>
                    <a:effectLst/>
                  </c15:spPr>
                  <c15:invertIfNegative val="0"/>
                  <c15:bubble3D val="0"/>
                </c15:categoryFilterException>
                <c15:categoryFilterException>
                  <c15:sqref>'A05'!$D$129</c15:sqref>
                  <c15:spPr xmlns:c15="http://schemas.microsoft.com/office/drawing/2012/chart">
                    <a:solidFill>
                      <a:srgbClr val="008B39">
                        <a:alpha val="60000"/>
                      </a:srgbClr>
                    </a:solidFill>
                    <a:ln>
                      <a:noFill/>
                    </a:ln>
                    <a:effectLst/>
                  </c15:spPr>
                  <c15:invertIfNegative val="0"/>
                  <c15:bubble3D val="0"/>
                </c15:categoryFilterException>
                <c15:categoryFilterException>
                  <c15:sqref>'A05'!$D$131</c15:sqref>
                  <c15:spPr xmlns:c15="http://schemas.microsoft.com/office/drawing/2012/chart">
                    <a:solidFill>
                      <a:srgbClr val="008B39">
                        <a:alpha val="60000"/>
                      </a:srgbClr>
                    </a:solidFill>
                    <a:ln>
                      <a:noFill/>
                    </a:ln>
                    <a:effectLst/>
                  </c15:spPr>
                  <c15:invertIfNegative val="0"/>
                  <c15:bubble3D val="0"/>
                </c15:categoryFilterException>
                <c15:categoryFilterException>
                  <c15:sqref>'A05'!$D$133</c15:sqref>
                  <c15:spPr xmlns:c15="http://schemas.microsoft.com/office/drawing/2012/chart">
                    <a:solidFill>
                      <a:srgbClr val="008B39">
                        <a:alpha val="60000"/>
                      </a:srgbClr>
                    </a:solidFill>
                    <a:ln>
                      <a:noFill/>
                    </a:ln>
                    <a:effectLst/>
                  </c15:spPr>
                  <c15:invertIfNegative val="0"/>
                  <c15:bubble3D val="0"/>
                </c15:categoryFilterException>
                <c15:categoryFilterException>
                  <c15:sqref>'A05'!$D$134</c15:sqref>
                  <c15:spPr xmlns:c15="http://schemas.microsoft.com/office/drawing/2012/chart">
                    <a:solidFill>
                      <a:srgbClr val="008B39"/>
                    </a:solidFill>
                    <a:ln>
                      <a:noFill/>
                    </a:ln>
                    <a:effectLst/>
                  </c15:spPr>
                  <c15:invertIfNegative val="0"/>
                  <c15:bubble3D val="0"/>
                </c15:categoryFilterException>
                <c15:categoryFilterException>
                  <c15:sqref>'A05'!$D$135</c15:sqref>
                  <c15:spPr xmlns:c15="http://schemas.microsoft.com/office/drawing/2012/chart">
                    <a:solidFill>
                      <a:srgbClr val="008B39">
                        <a:alpha val="60000"/>
                      </a:srgbClr>
                    </a:solidFill>
                    <a:ln>
                      <a:noFill/>
                    </a:ln>
                    <a:effectLst/>
                  </c15:spPr>
                  <c15:invertIfNegative val="0"/>
                  <c15:bubble3D val="0"/>
                </c15:categoryFilterException>
                <c15:categoryFilterException>
                  <c15:sqref>'A05'!$D$136</c15:sqref>
                  <c15:spPr xmlns:c15="http://schemas.microsoft.com/office/drawing/2012/chart">
                    <a:solidFill>
                      <a:srgbClr val="008B39"/>
                    </a:solidFill>
                    <a:ln>
                      <a:noFill/>
                    </a:ln>
                    <a:effectLst/>
                  </c15:spPr>
                  <c15:invertIfNegative val="0"/>
                  <c15:bubble3D val="0"/>
                </c15:categoryFilterException>
                <c15:categoryFilterException>
                  <c15:sqref>'A05'!$D$137</c15:sqref>
                  <c15:spPr xmlns:c15="http://schemas.microsoft.com/office/drawing/2012/chart">
                    <a:solidFill>
                      <a:srgbClr val="008B39">
                        <a:alpha val="60000"/>
                      </a:srgbClr>
                    </a:solidFill>
                    <a:ln>
                      <a:noFill/>
                    </a:ln>
                    <a:effectLst/>
                  </c15:spPr>
                  <c15:invertIfNegative val="0"/>
                  <c15:bubble3D val="0"/>
                </c15:categoryFilterException>
                <c15:categoryFilterException>
                  <c15:sqref>'A05'!$D$138</c15:sqref>
                  <c15:spPr xmlns:c15="http://schemas.microsoft.com/office/drawing/2012/chart">
                    <a:solidFill>
                      <a:srgbClr val="008B39"/>
                    </a:solidFill>
                    <a:ln>
                      <a:noFill/>
                    </a:ln>
                    <a:effectLst/>
                  </c15:spPr>
                  <c15:invertIfNegative val="0"/>
                  <c15:bubble3D val="0"/>
                </c15:categoryFilterException>
                <c15:categoryFilterException>
                  <c15:sqref>'A05'!$D$139</c15:sqref>
                  <c15:spPr xmlns:c15="http://schemas.microsoft.com/office/drawing/2012/chart">
                    <a:solidFill>
                      <a:srgbClr val="008B39">
                        <a:alpha val="60000"/>
                      </a:srgbClr>
                    </a:solidFill>
                    <a:ln>
                      <a:noFill/>
                    </a:ln>
                    <a:effectLst/>
                  </c15:spPr>
                  <c15:invertIfNegative val="0"/>
                  <c15:bubble3D val="0"/>
                </c15:categoryFilterException>
                <c15:categoryFilterException>
                  <c15:sqref>'A05'!$D$140</c15:sqref>
                  <c15:spPr xmlns:c15="http://schemas.microsoft.com/office/drawing/2012/chart">
                    <a:solidFill>
                      <a:srgbClr val="008B39"/>
                    </a:solidFill>
                    <a:ln>
                      <a:noFill/>
                    </a:ln>
                    <a:effectLst/>
                  </c15:spPr>
                  <c15:invertIfNegative val="0"/>
                  <c15:bubble3D val="0"/>
                </c15:categoryFilterException>
                <c15:categoryFilterException>
                  <c15:sqref>'A05'!$D$141</c15:sqref>
                  <c15:spPr xmlns:c15="http://schemas.microsoft.com/office/drawing/2012/chart">
                    <a:solidFill>
                      <a:srgbClr val="008B39">
                        <a:alpha val="60000"/>
                      </a:srgbClr>
                    </a:solidFill>
                    <a:ln>
                      <a:noFill/>
                    </a:ln>
                    <a:effectLst/>
                  </c15:spPr>
                  <c15:invertIfNegative val="0"/>
                  <c15:bubble3D val="0"/>
                </c15:categoryFilterException>
                <c15:categoryFilterException>
                  <c15:sqref>'A05'!$D$142</c15:sqref>
                  <c15:spPr xmlns:c15="http://schemas.microsoft.com/office/drawing/2012/chart">
                    <a:solidFill>
                      <a:srgbClr val="008B39"/>
                    </a:solidFill>
                    <a:ln>
                      <a:noFill/>
                    </a:ln>
                    <a:effectLst/>
                  </c15:spPr>
                  <c15:invertIfNegative val="0"/>
                  <c15:bubble3D val="0"/>
                </c15:categoryFilterException>
                <c15:categoryFilterException>
                  <c15:sqref>'A05'!$D$143</c15:sqref>
                  <c15:spPr xmlns:c15="http://schemas.microsoft.com/office/drawing/2012/chart">
                    <a:solidFill>
                      <a:srgbClr val="008B39">
                        <a:alpha val="60000"/>
                      </a:srgbClr>
                    </a:solidFill>
                    <a:ln>
                      <a:noFill/>
                    </a:ln>
                    <a:effectLst/>
                  </c15:spPr>
                  <c15:invertIfNegative val="0"/>
                  <c15:bubble3D val="0"/>
                </c15:categoryFilterException>
                <c15:categoryFilterException>
                  <c15:sqref>'A05'!$D$144</c15:sqref>
                  <c15:spPr xmlns:c15="http://schemas.microsoft.com/office/drawing/2012/chart">
                    <a:solidFill>
                      <a:srgbClr val="008B39"/>
                    </a:solidFill>
                    <a:ln>
                      <a:noFill/>
                    </a:ln>
                    <a:effectLst/>
                  </c15:spPr>
                  <c15:invertIfNegative val="0"/>
                  <c15:bubble3D val="0"/>
                </c15:categoryFilterException>
                <c15:categoryFilterException>
                  <c15:sqref>'A05'!$D$145</c15:sqref>
                  <c15:spPr xmlns:c15="http://schemas.microsoft.com/office/drawing/2012/chart">
                    <a:solidFill>
                      <a:srgbClr val="008B39">
                        <a:alpha val="60000"/>
                      </a:srgbClr>
                    </a:solidFill>
                    <a:ln>
                      <a:noFill/>
                    </a:ln>
                    <a:effectLst/>
                  </c15:spPr>
                  <c15:invertIfNegative val="0"/>
                  <c15:bubble3D val="0"/>
                </c15:categoryFilterException>
                <c15:categoryFilterException>
                  <c15:sqref>'A05'!$D$150</c15:sqref>
                  <c15:spPr xmlns:c15="http://schemas.microsoft.com/office/drawing/2012/chart">
                    <a:solidFill>
                      <a:srgbClr val="008B39">
                        <a:alpha val="60000"/>
                      </a:srgbClr>
                    </a:solidFill>
                    <a:ln>
                      <a:noFill/>
                    </a:ln>
                    <a:effectLst/>
                  </c15:spPr>
                  <c15:invertIfNegative val="0"/>
                  <c15:bubble3D val="0"/>
                </c15:categoryFilterException>
                <c15:categoryFilterException>
                  <c15:sqref>'A05'!$D$151</c15:sqref>
                  <c15:spPr xmlns:c15="http://schemas.microsoft.com/office/drawing/2012/chart">
                    <a:solidFill>
                      <a:srgbClr val="008B39"/>
                    </a:solidFill>
                    <a:ln>
                      <a:noFill/>
                    </a:ln>
                    <a:effectLst/>
                  </c15:spPr>
                  <c15:invertIfNegative val="0"/>
                  <c15:bubble3D val="0"/>
                </c15:categoryFilterException>
                <c15:categoryFilterException>
                  <c15:sqref>'A05'!$D$152</c15:sqref>
                  <c15:spPr xmlns:c15="http://schemas.microsoft.com/office/drawing/2012/chart">
                    <a:solidFill>
                      <a:srgbClr val="008B39">
                        <a:alpha val="60000"/>
                      </a:srgbClr>
                    </a:solidFill>
                    <a:ln>
                      <a:noFill/>
                    </a:ln>
                    <a:effectLst/>
                  </c15:spPr>
                  <c15:invertIfNegative val="0"/>
                  <c15:bubble3D val="0"/>
                </c15:categoryFilterException>
                <c15:categoryFilterException>
                  <c15:sqref>'A05'!$D$153</c15:sqref>
                  <c15:spPr xmlns:c15="http://schemas.microsoft.com/office/drawing/2012/chart">
                    <a:solidFill>
                      <a:srgbClr val="008B39"/>
                    </a:solidFill>
                    <a:ln>
                      <a:noFill/>
                    </a:ln>
                    <a:effectLst/>
                  </c15:spPr>
                  <c15:invertIfNegative val="0"/>
                  <c15:bubble3D val="0"/>
                </c15:categoryFilterException>
                <c15:categoryFilterException>
                  <c15:sqref>'A05'!$D$154</c15:sqref>
                  <c15:spPr xmlns:c15="http://schemas.microsoft.com/office/drawing/2012/chart">
                    <a:solidFill>
                      <a:srgbClr val="008B39">
                        <a:alpha val="60000"/>
                      </a:srgbClr>
                    </a:solidFill>
                    <a:ln>
                      <a:noFill/>
                    </a:ln>
                    <a:effectLst/>
                  </c15:spPr>
                  <c15:invertIfNegative val="0"/>
                  <c15:bubble3D val="0"/>
                </c15:categoryFilterException>
                <c15:categoryFilterException>
                  <c15:sqref>'A05'!$D$155</c15:sqref>
                  <c15:spPr xmlns:c15="http://schemas.microsoft.com/office/drawing/2012/chart">
                    <a:solidFill>
                      <a:srgbClr val="008B39"/>
                    </a:solidFill>
                    <a:ln>
                      <a:noFill/>
                    </a:ln>
                    <a:effectLst/>
                  </c15:spPr>
                  <c15:invertIfNegative val="0"/>
                  <c15:bubble3D val="0"/>
                </c15:categoryFilterException>
                <c15:categoryFilterException>
                  <c15:sqref>'A05'!$D$156</c15:sqref>
                  <c15:spPr xmlns:c15="http://schemas.microsoft.com/office/drawing/2012/chart">
                    <a:solidFill>
                      <a:srgbClr val="008B39">
                        <a:alpha val="60000"/>
                      </a:srgbClr>
                    </a:solidFill>
                    <a:ln>
                      <a:noFill/>
                    </a:ln>
                    <a:effectLst/>
                  </c15:spPr>
                  <c15:invertIfNegative val="0"/>
                  <c15:bubble3D val="0"/>
                </c15:categoryFilterException>
                <c15:categoryFilterException>
                  <c15:sqref>'A05'!$D$157</c15:sqref>
                  <c15:spPr xmlns:c15="http://schemas.microsoft.com/office/drawing/2012/chart">
                    <a:solidFill>
                      <a:srgbClr val="008B39"/>
                    </a:solidFill>
                    <a:ln>
                      <a:noFill/>
                    </a:ln>
                    <a:effectLst/>
                  </c15:spPr>
                  <c15:invertIfNegative val="0"/>
                  <c15:bubble3D val="0"/>
                </c15:categoryFilterException>
                <c15:categoryFilterException>
                  <c15:sqref>'A05'!$D$158</c15:sqref>
                  <c15:spPr xmlns:c15="http://schemas.microsoft.com/office/drawing/2012/chart">
                    <a:solidFill>
                      <a:srgbClr val="008B39">
                        <a:alpha val="60000"/>
                      </a:srgbClr>
                    </a:solidFill>
                    <a:ln>
                      <a:noFill/>
                    </a:ln>
                    <a:effectLst/>
                  </c15:spPr>
                  <c15:invertIfNegative val="0"/>
                  <c15:bubble3D val="0"/>
                </c15:categoryFilterException>
                <c15:categoryFilterException>
                  <c15:sqref>'A05'!$D$159</c15:sqref>
                  <c15:spPr xmlns:c15="http://schemas.microsoft.com/office/drawing/2012/chart">
                    <a:solidFill>
                      <a:srgbClr val="008B39"/>
                    </a:solidFill>
                    <a:ln>
                      <a:noFill/>
                    </a:ln>
                    <a:effectLst/>
                  </c15:spPr>
                  <c15:invertIfNegative val="0"/>
                  <c15:bubble3D val="0"/>
                </c15:categoryFilterException>
                <c15:categoryFilterException>
                  <c15:sqref>'A05'!$D$160</c15:sqref>
                  <c15:spPr xmlns:c15="http://schemas.microsoft.com/office/drawing/2012/chart">
                    <a:solidFill>
                      <a:srgbClr val="008B39">
                        <a:alpha val="60000"/>
                      </a:srgbClr>
                    </a:solidFill>
                    <a:ln>
                      <a:noFill/>
                    </a:ln>
                    <a:effectLst/>
                  </c15:spPr>
                  <c15:invertIfNegative val="0"/>
                  <c15:bubble3D val="0"/>
                </c15:categoryFilterException>
                <c15:categoryFilterException>
                  <c15:sqref>'A05'!$D$161</c15:sqref>
                  <c15:spPr xmlns:c15="http://schemas.microsoft.com/office/drawing/2012/chart">
                    <a:solidFill>
                      <a:srgbClr val="008B39"/>
                    </a:solidFill>
                    <a:ln>
                      <a:noFill/>
                    </a:ln>
                    <a:effectLst/>
                  </c15:spPr>
                  <c15:invertIfNegative val="0"/>
                  <c15:bubble3D val="0"/>
                </c15:categoryFilterException>
                <c15:categoryFilterException>
                  <c15:sqref>'A05'!$D$162</c15:sqref>
                  <c15:spPr xmlns:c15="http://schemas.microsoft.com/office/drawing/2012/chart">
                    <a:solidFill>
                      <a:srgbClr val="008B39">
                        <a:alpha val="60000"/>
                      </a:srgbClr>
                    </a:solidFill>
                    <a:ln>
                      <a:noFill/>
                    </a:ln>
                    <a:effectLst/>
                  </c15:spPr>
                  <c15:invertIfNegative val="0"/>
                  <c15:bubble3D val="0"/>
                </c15:categoryFilterException>
                <c15:categoryFilterException>
                  <c15:sqref>'A05'!$D$163</c15:sqref>
                  <c15:spPr xmlns:c15="http://schemas.microsoft.com/office/drawing/2012/chart">
                    <a:solidFill>
                      <a:srgbClr val="008B39"/>
                    </a:solidFill>
                    <a:ln>
                      <a:noFill/>
                    </a:ln>
                    <a:effectLst/>
                  </c15:spPr>
                  <c15:invertIfNegative val="0"/>
                  <c15:bubble3D val="0"/>
                </c15:categoryFilterException>
                <c15:categoryFilterException>
                  <c15:sqref>'A05'!$D$164</c15:sqref>
                  <c15:spPr xmlns:c15="http://schemas.microsoft.com/office/drawing/2012/chart">
                    <a:solidFill>
                      <a:srgbClr val="008B39">
                        <a:alpha val="60000"/>
                      </a:srgbClr>
                    </a:solidFill>
                    <a:ln>
                      <a:noFill/>
                    </a:ln>
                    <a:effectLst/>
                  </c15:spPr>
                  <c15:invertIfNegative val="0"/>
                  <c15:bubble3D val="0"/>
                </c15:categoryFilterException>
                <c15:categoryFilterException>
                  <c15:sqref>'A05'!$D$165</c15:sqref>
                  <c15:spPr xmlns:c15="http://schemas.microsoft.com/office/drawing/2012/chart">
                    <a:solidFill>
                      <a:srgbClr val="008B39"/>
                    </a:solidFill>
                    <a:ln>
                      <a:noFill/>
                    </a:ln>
                    <a:effectLst/>
                  </c15:spPr>
                  <c15:invertIfNegative val="0"/>
                  <c15:bubble3D val="0"/>
                </c15:categoryFilterException>
                <c15:categoryFilterException>
                  <c15:sqref>'A05'!$D$166</c15:sqref>
                  <c15:spPr xmlns:c15="http://schemas.microsoft.com/office/drawing/2012/chart">
                    <a:solidFill>
                      <a:srgbClr val="008B39">
                        <a:alpha val="60000"/>
                      </a:srgbClr>
                    </a:solidFill>
                    <a:ln>
                      <a:noFill/>
                    </a:ln>
                    <a:effectLst/>
                  </c15:spPr>
                  <c15:invertIfNegative val="0"/>
                  <c15:bubble3D val="0"/>
                </c15:categoryFilterException>
                <c15:categoryFilterException>
                  <c15:sqref>'A05'!$D$167</c15:sqref>
                  <c15:spPr xmlns:c15="http://schemas.microsoft.com/office/drawing/2012/chart">
                    <a:solidFill>
                      <a:srgbClr val="008B39"/>
                    </a:solidFill>
                    <a:ln>
                      <a:noFill/>
                    </a:ln>
                    <a:effectLst/>
                  </c15:spPr>
                  <c15:invertIfNegative val="0"/>
                  <c15:bubble3D val="0"/>
                </c15:categoryFilterException>
                <c15:categoryFilterException>
                  <c15:sqref>'A05'!$D$168</c15:sqref>
                  <c15:spPr xmlns:c15="http://schemas.microsoft.com/office/drawing/2012/chart">
                    <a:solidFill>
                      <a:srgbClr val="008B39">
                        <a:alpha val="60000"/>
                      </a:srgbClr>
                    </a:solidFill>
                    <a:ln>
                      <a:noFill/>
                    </a:ln>
                    <a:effectLst/>
                  </c15:spPr>
                  <c15:invertIfNegative val="0"/>
                  <c15:bubble3D val="0"/>
                </c15:categoryFilterException>
                <c15:categoryFilterException>
                  <c15:sqref>'A05'!$D$169</c15:sqref>
                  <c15:spPr xmlns:c15="http://schemas.microsoft.com/office/drawing/2012/chart">
                    <a:solidFill>
                      <a:srgbClr val="008B39"/>
                    </a:solidFill>
                    <a:ln>
                      <a:noFill/>
                    </a:ln>
                    <a:effectLst/>
                  </c15:spPr>
                  <c15:invertIfNegative val="0"/>
                  <c15:bubble3D val="0"/>
                </c15:categoryFilterException>
                <c15:categoryFilterException>
                  <c15:sqref>'A05'!$D$170</c15:sqref>
                  <c15:spPr xmlns:c15="http://schemas.microsoft.com/office/drawing/2012/chart">
                    <a:solidFill>
                      <a:srgbClr val="008B39">
                        <a:alpha val="60000"/>
                      </a:srgbClr>
                    </a:solidFill>
                    <a:ln>
                      <a:noFill/>
                    </a:ln>
                    <a:effectLst/>
                  </c15:spPr>
                  <c15:invertIfNegative val="0"/>
                  <c15:bubble3D val="0"/>
                </c15:categoryFilterException>
                <c15:categoryFilterException>
                  <c15:sqref>'A05'!$D$171</c15:sqref>
                  <c15:spPr xmlns:c15="http://schemas.microsoft.com/office/drawing/2012/chart">
                    <a:solidFill>
                      <a:srgbClr val="008B39"/>
                    </a:solidFill>
                    <a:ln>
                      <a:noFill/>
                    </a:ln>
                    <a:effectLst/>
                  </c15:spPr>
                  <c15:invertIfNegative val="0"/>
                  <c15:bubble3D val="0"/>
                </c15:categoryFilterException>
                <c15:categoryFilterException>
                  <c15:sqref>'A05'!$D$172</c15:sqref>
                  <c15:spPr xmlns:c15="http://schemas.microsoft.com/office/drawing/2012/chart">
                    <a:solidFill>
                      <a:srgbClr val="008B39">
                        <a:alpha val="60000"/>
                      </a:srgbClr>
                    </a:solidFill>
                    <a:ln>
                      <a:noFill/>
                    </a:ln>
                    <a:effectLst/>
                  </c15:spPr>
                  <c15:invertIfNegative val="0"/>
                  <c15:bubble3D val="0"/>
                </c15:categoryFilterException>
                <c15:categoryFilterException>
                  <c15:sqref>'A05'!$D$173</c15:sqref>
                  <c15:spPr xmlns:c15="http://schemas.microsoft.com/office/drawing/2012/chart">
                    <a:solidFill>
                      <a:srgbClr val="008B39"/>
                    </a:solidFill>
                    <a:ln>
                      <a:noFill/>
                    </a:ln>
                    <a:effectLst/>
                  </c15:spPr>
                  <c15:invertIfNegative val="0"/>
                  <c15:bubble3D val="0"/>
                </c15:categoryFilterException>
                <c15:categoryFilterException>
                  <c15:sqref>'A05'!$D$174</c15:sqref>
                  <c15:spPr xmlns:c15="http://schemas.microsoft.com/office/drawing/2012/chart">
                    <a:solidFill>
                      <a:srgbClr val="008B39">
                        <a:alpha val="60000"/>
                      </a:srgbClr>
                    </a:solidFill>
                    <a:ln>
                      <a:noFill/>
                    </a:ln>
                    <a:effectLst/>
                  </c15:spPr>
                  <c15:invertIfNegative val="0"/>
                  <c15:bubble3D val="0"/>
                </c15:categoryFilterException>
                <c15:categoryFilterException>
                  <c15:sqref>'A05'!$D$175</c15:sqref>
                  <c15:spPr xmlns:c15="http://schemas.microsoft.com/office/drawing/2012/chart">
                    <a:solidFill>
                      <a:srgbClr val="008B39"/>
                    </a:solidFill>
                    <a:ln>
                      <a:noFill/>
                    </a:ln>
                    <a:effectLst/>
                  </c15:spPr>
                  <c15:invertIfNegative val="0"/>
                  <c15:bubble3D val="0"/>
                </c15:categoryFilterException>
                <c15:categoryFilterException>
                  <c15:sqref>'A05'!$D$176</c15:sqref>
                  <c15:spPr xmlns:c15="http://schemas.microsoft.com/office/drawing/2012/chart">
                    <a:solidFill>
                      <a:srgbClr val="008B39">
                        <a:alpha val="60000"/>
                      </a:srgbClr>
                    </a:solidFill>
                    <a:ln>
                      <a:noFill/>
                    </a:ln>
                    <a:effectLst/>
                  </c15:spPr>
                  <c15:invertIfNegative val="0"/>
                  <c15:bubble3D val="0"/>
                </c15:categoryFilterException>
                <c15:categoryFilterException>
                  <c15:sqref>'A05'!$D$177</c15:sqref>
                  <c15:spPr xmlns:c15="http://schemas.microsoft.com/office/drawing/2012/chart">
                    <a:solidFill>
                      <a:srgbClr val="008B39"/>
                    </a:solidFill>
                    <a:ln>
                      <a:noFill/>
                    </a:ln>
                    <a:effectLst/>
                  </c15:spPr>
                  <c15:invertIfNegative val="0"/>
                  <c15:bubble3D val="0"/>
                </c15:categoryFilterException>
                <c15:categoryFilterException>
                  <c15:sqref>'A05'!$D$178</c15:sqref>
                  <c15:spPr xmlns:c15="http://schemas.microsoft.com/office/drawing/2012/chart">
                    <a:solidFill>
                      <a:srgbClr val="008B39">
                        <a:alpha val="60000"/>
                      </a:srgbClr>
                    </a:solidFill>
                    <a:ln>
                      <a:noFill/>
                    </a:ln>
                    <a:effectLst/>
                  </c15:spPr>
                  <c15:invertIfNegative val="0"/>
                  <c15:bubble3D val="0"/>
                </c15:categoryFilterException>
                <c15:categoryFilterException>
                  <c15:sqref>'A05'!$D$179</c15:sqref>
                  <c15:spPr xmlns:c15="http://schemas.microsoft.com/office/drawing/2012/chart">
                    <a:solidFill>
                      <a:srgbClr val="008B39"/>
                    </a:solidFill>
                    <a:ln>
                      <a:noFill/>
                    </a:ln>
                    <a:effectLst/>
                  </c15:spPr>
                  <c15:invertIfNegative val="0"/>
                  <c15:bubble3D val="0"/>
                </c15:categoryFilterException>
                <c15:categoryFilterException>
                  <c15:sqref>'A05'!$D$180</c15:sqref>
                  <c15:spPr xmlns:c15="http://schemas.microsoft.com/office/drawing/2012/chart">
                    <a:solidFill>
                      <a:srgbClr val="008B39">
                        <a:alpha val="60000"/>
                      </a:srgbClr>
                    </a:solidFill>
                    <a:ln>
                      <a:noFill/>
                    </a:ln>
                    <a:effectLst/>
                  </c15:spPr>
                  <c15:invertIfNegative val="0"/>
                  <c15:bubble3D val="0"/>
                </c15:categoryFilterException>
                <c15:categoryFilterException>
                  <c15:sqref>'A05'!$D$181</c15:sqref>
                  <c15:spPr xmlns:c15="http://schemas.microsoft.com/office/drawing/2012/chart">
                    <a:solidFill>
                      <a:srgbClr val="008B39"/>
                    </a:solidFill>
                    <a:ln>
                      <a:noFill/>
                    </a:ln>
                    <a:effectLst/>
                  </c15:spPr>
                  <c15:invertIfNegative val="0"/>
                  <c15:bubble3D val="0"/>
                </c15:categoryFilterException>
                <c15:categoryFilterException>
                  <c15:sqref>'A05'!$D$182</c15:sqref>
                  <c15:spPr xmlns:c15="http://schemas.microsoft.com/office/drawing/2012/chart">
                    <a:solidFill>
                      <a:srgbClr val="008B39">
                        <a:alpha val="60000"/>
                      </a:srgbClr>
                    </a:solidFill>
                    <a:ln>
                      <a:noFill/>
                    </a:ln>
                    <a:effectLst/>
                  </c15:spPr>
                  <c15:invertIfNegative val="0"/>
                  <c15:bubble3D val="0"/>
                </c15:categoryFilterException>
                <c15:categoryFilterException>
                  <c15:sqref>'A05'!$D$187</c15:sqref>
                  <c15:spPr xmlns:c15="http://schemas.microsoft.com/office/drawing/2012/chart">
                    <a:solidFill>
                      <a:srgbClr val="008B39">
                        <a:alpha val="60000"/>
                      </a:srgbClr>
                    </a:solidFill>
                    <a:ln>
                      <a:noFill/>
                    </a:ln>
                    <a:effectLst/>
                  </c15:spPr>
                  <c15:invertIfNegative val="0"/>
                  <c15:bubble3D val="0"/>
                </c15:categoryFilterException>
                <c15:categoryFilterException>
                  <c15:sqref>'A05'!$D$188</c15:sqref>
                  <c15:spPr xmlns:c15="http://schemas.microsoft.com/office/drawing/2012/chart">
                    <a:solidFill>
                      <a:srgbClr val="008B39"/>
                    </a:solidFill>
                    <a:ln>
                      <a:noFill/>
                    </a:ln>
                    <a:effectLst/>
                  </c15:spPr>
                  <c15:invertIfNegative val="0"/>
                  <c15:bubble3D val="0"/>
                </c15:categoryFilterException>
                <c15:categoryFilterException>
                  <c15:sqref>'A05'!$D$189</c15:sqref>
                  <c15:spPr xmlns:c15="http://schemas.microsoft.com/office/drawing/2012/chart">
                    <a:solidFill>
                      <a:srgbClr val="008B39">
                        <a:alpha val="60000"/>
                      </a:srgbClr>
                    </a:solidFill>
                    <a:ln>
                      <a:noFill/>
                    </a:ln>
                    <a:effectLst/>
                  </c15:spPr>
                  <c15:invertIfNegative val="0"/>
                  <c15:bubble3D val="0"/>
                </c15:categoryFilterException>
                <c15:categoryFilterException>
                  <c15:sqref>'A05'!$D$190</c15:sqref>
                  <c15:spPr xmlns:c15="http://schemas.microsoft.com/office/drawing/2012/chart">
                    <a:solidFill>
                      <a:srgbClr val="008B39"/>
                    </a:solidFill>
                    <a:ln>
                      <a:noFill/>
                    </a:ln>
                    <a:effectLst/>
                  </c15:spPr>
                  <c15:invertIfNegative val="0"/>
                  <c15:bubble3D val="0"/>
                </c15:categoryFilterException>
                <c15:categoryFilterException>
                  <c15:sqref>'A05'!$D$191</c15:sqref>
                  <c15:spPr xmlns:c15="http://schemas.microsoft.com/office/drawing/2012/chart">
                    <a:solidFill>
                      <a:srgbClr val="008B39">
                        <a:alpha val="60000"/>
                      </a:srgbClr>
                    </a:solidFill>
                    <a:ln>
                      <a:noFill/>
                    </a:ln>
                    <a:effectLst/>
                  </c15:spPr>
                  <c15:invertIfNegative val="0"/>
                  <c15:bubble3D val="0"/>
                </c15:categoryFilterException>
                <c15:categoryFilterException>
                  <c15:sqref>'A05'!$D$192</c15:sqref>
                  <c15:spPr xmlns:c15="http://schemas.microsoft.com/office/drawing/2012/chart">
                    <a:solidFill>
                      <a:srgbClr val="008B39"/>
                    </a:solidFill>
                    <a:ln>
                      <a:noFill/>
                    </a:ln>
                    <a:effectLst/>
                  </c15:spPr>
                  <c15:invertIfNegative val="0"/>
                  <c15:bubble3D val="0"/>
                </c15:categoryFilterException>
                <c15:categoryFilterException>
                  <c15:sqref>'A05'!$D$193</c15:sqref>
                  <c15:spPr xmlns:c15="http://schemas.microsoft.com/office/drawing/2012/chart">
                    <a:solidFill>
                      <a:srgbClr val="008B39">
                        <a:alpha val="60000"/>
                      </a:srgbClr>
                    </a:solidFill>
                    <a:ln>
                      <a:noFill/>
                    </a:ln>
                    <a:effectLst/>
                  </c15:spPr>
                  <c15:invertIfNegative val="0"/>
                  <c15:bubble3D val="0"/>
                </c15:categoryFilterException>
                <c15:categoryFilterException>
                  <c15:sqref>'A05'!$D$194</c15:sqref>
                  <c15:spPr xmlns:c15="http://schemas.microsoft.com/office/drawing/2012/chart">
                    <a:solidFill>
                      <a:srgbClr val="008B39"/>
                    </a:solidFill>
                    <a:ln>
                      <a:noFill/>
                    </a:ln>
                    <a:effectLst/>
                  </c15:spPr>
                  <c15:invertIfNegative val="0"/>
                  <c15:bubble3D val="0"/>
                </c15:categoryFilterException>
                <c15:categoryFilterException>
                  <c15:sqref>'A05'!$D$195</c15:sqref>
                  <c15:spPr xmlns:c15="http://schemas.microsoft.com/office/drawing/2012/chart">
                    <a:solidFill>
                      <a:srgbClr val="008B39">
                        <a:alpha val="60000"/>
                      </a:srgbClr>
                    </a:solidFill>
                    <a:ln>
                      <a:noFill/>
                    </a:ln>
                    <a:effectLst/>
                  </c15:spPr>
                  <c15:invertIfNegative val="0"/>
                  <c15:bubble3D val="0"/>
                </c15:categoryFilterException>
                <c15:categoryFilterException>
                  <c15:sqref>'A05'!$D$196</c15:sqref>
                  <c15:spPr xmlns:c15="http://schemas.microsoft.com/office/drawing/2012/chart">
                    <a:solidFill>
                      <a:srgbClr val="008B39"/>
                    </a:solidFill>
                    <a:ln>
                      <a:noFill/>
                    </a:ln>
                    <a:effectLst/>
                  </c15:spPr>
                  <c15:invertIfNegative val="0"/>
                  <c15:bubble3D val="0"/>
                </c15:categoryFilterException>
                <c15:categoryFilterException>
                  <c15:sqref>'A05'!$D$197</c15:sqref>
                  <c15:spPr xmlns:c15="http://schemas.microsoft.com/office/drawing/2012/chart">
                    <a:solidFill>
                      <a:srgbClr val="008B39">
                        <a:alpha val="60000"/>
                      </a:srgbClr>
                    </a:solidFill>
                    <a:ln>
                      <a:noFill/>
                    </a:ln>
                    <a:effectLst/>
                  </c15:spPr>
                  <c15:invertIfNegative val="0"/>
                  <c15:bubble3D val="0"/>
                </c15:categoryFilterException>
                <c15:categoryFilterException>
                  <c15:sqref>'A05'!$D$198</c15:sqref>
                  <c15:spPr xmlns:c15="http://schemas.microsoft.com/office/drawing/2012/chart">
                    <a:solidFill>
                      <a:srgbClr val="008B39"/>
                    </a:solidFill>
                    <a:ln>
                      <a:noFill/>
                    </a:ln>
                    <a:effectLst/>
                  </c15:spPr>
                  <c15:invertIfNegative val="0"/>
                  <c15:bubble3D val="0"/>
                </c15:categoryFilterException>
                <c15:categoryFilterException>
                  <c15:sqref>'A05'!$D$199</c15:sqref>
                  <c15:spPr xmlns:c15="http://schemas.microsoft.com/office/drawing/2012/chart">
                    <a:solidFill>
                      <a:srgbClr val="008B39">
                        <a:alpha val="60000"/>
                      </a:srgbClr>
                    </a:solidFill>
                    <a:ln>
                      <a:noFill/>
                    </a:ln>
                    <a:effectLst/>
                  </c15:spPr>
                  <c15:invertIfNegative val="0"/>
                  <c15:bubble3D val="0"/>
                </c15:categoryFilterException>
                <c15:categoryFilterException>
                  <c15:sqref>'A05'!$D$200</c15:sqref>
                  <c15:spPr xmlns:c15="http://schemas.microsoft.com/office/drawing/2012/chart">
                    <a:solidFill>
                      <a:srgbClr val="008B39"/>
                    </a:solidFill>
                    <a:ln>
                      <a:noFill/>
                    </a:ln>
                    <a:effectLst/>
                  </c15:spPr>
                  <c15:invertIfNegative val="0"/>
                  <c15:bubble3D val="0"/>
                </c15:categoryFilterException>
                <c15:categoryFilterException>
                  <c15:sqref>'A05'!$D$201</c15:sqref>
                  <c15:spPr xmlns:c15="http://schemas.microsoft.com/office/drawing/2012/chart">
                    <a:solidFill>
                      <a:srgbClr val="008B39">
                        <a:alpha val="60000"/>
                      </a:srgbClr>
                    </a:solidFill>
                    <a:ln>
                      <a:noFill/>
                    </a:ln>
                    <a:effectLst/>
                  </c15:spPr>
                  <c15:invertIfNegative val="0"/>
                  <c15:bubble3D val="0"/>
                </c15:categoryFilterException>
                <c15:categoryFilterException>
                  <c15:sqref>'A05'!$D$203</c15:sqref>
                  <c15:spPr xmlns:c15="http://schemas.microsoft.com/office/drawing/2012/chart">
                    <a:solidFill>
                      <a:srgbClr val="008B39">
                        <a:alpha val="60000"/>
                      </a:srgbClr>
                    </a:solidFill>
                    <a:ln>
                      <a:noFill/>
                    </a:ln>
                    <a:effectLst/>
                  </c15:spPr>
                  <c15:invertIfNegative val="0"/>
                  <c15:bubble3D val="0"/>
                </c15:categoryFilterException>
                <c15:categoryFilterException>
                  <c15:sqref>'A05'!$D$204</c15:sqref>
                  <c15:spPr xmlns:c15="http://schemas.microsoft.com/office/drawing/2012/chart">
                    <a:solidFill>
                      <a:srgbClr val="008B39">
                        <a:alpha val="50000"/>
                      </a:srgbClr>
                    </a:solidFill>
                    <a:ln>
                      <a:noFill/>
                    </a:ln>
                    <a:effectLst/>
                  </c15:spPr>
                  <c15:invertIfNegative val="0"/>
                  <c15:bubble3D val="0"/>
                </c15:categoryFilterException>
                <c15:categoryFilterException>
                  <c15:sqref>'A05'!$D$206</c15:sqref>
                  <c15:spPr xmlns:c15="http://schemas.microsoft.com/office/drawing/2012/chart">
                    <a:solidFill>
                      <a:srgbClr val="008B39">
                        <a:alpha val="60000"/>
                      </a:srgbClr>
                    </a:solidFill>
                    <a:ln>
                      <a:noFill/>
                    </a:ln>
                    <a:effectLst/>
                  </c15:spPr>
                  <c15:invertIfNegative val="0"/>
                  <c15:bubble3D val="0"/>
                </c15:categoryFilterException>
                <c15:categoryFilterException>
                  <c15:sqref>'A05'!$D$207</c15:sqref>
                  <c15:spPr xmlns:c15="http://schemas.microsoft.com/office/drawing/2012/chart">
                    <a:solidFill>
                      <a:srgbClr val="008B39"/>
                    </a:solidFill>
                    <a:ln>
                      <a:noFill/>
                    </a:ln>
                    <a:effectLst/>
                  </c15:spPr>
                  <c15:invertIfNegative val="0"/>
                  <c15:bubble3D val="0"/>
                </c15:categoryFilterException>
                <c15:categoryFilterException>
                  <c15:sqref>'A05'!$D$208</c15:sqref>
                  <c15:spPr xmlns:c15="http://schemas.microsoft.com/office/drawing/2012/chart">
                    <a:solidFill>
                      <a:srgbClr val="008B39">
                        <a:alpha val="60000"/>
                      </a:srgbClr>
                    </a:solidFill>
                    <a:ln>
                      <a:noFill/>
                    </a:ln>
                    <a:effectLst/>
                  </c15:spPr>
                  <c15:invertIfNegative val="0"/>
                  <c15:bubble3D val="0"/>
                </c15:categoryFilterException>
              </c15:categoryFilterExceptions>
            </c:ext>
            <c:ext xmlns:c16="http://schemas.microsoft.com/office/drawing/2014/chart" uri="{C3380CC4-5D6E-409C-BE32-E72D297353CC}">
              <c16:uniqueId val="{000000A4-483B-4C9E-955C-8AD0CFCD97BA}"/>
            </c:ext>
          </c:extLst>
        </c:ser>
        <c:ser>
          <c:idx val="2"/>
          <c:order val="1"/>
          <c:tx>
            <c:strRef>
              <c:f>'A05'!$E$117</c:f>
              <c:strCache>
                <c:ptCount val="1"/>
                <c:pt idx="0">
                  <c:v>Det är okej</c:v>
                </c:pt>
              </c:strCache>
            </c:strRef>
          </c:tx>
          <c:spPr>
            <a:solidFill>
              <a:srgbClr val="E63900"/>
            </a:solidFill>
            <a:ln>
              <a:noFill/>
            </a:ln>
            <a:effectLst/>
          </c:spPr>
          <c:invertIfNegative val="0"/>
          <c:dPt>
            <c:idx val="1"/>
            <c:invertIfNegative val="0"/>
            <c:bubble3D val="0"/>
            <c:spPr>
              <a:solidFill>
                <a:srgbClr val="E63900">
                  <a:alpha val="60000"/>
                </a:srgbClr>
              </a:solidFill>
              <a:ln>
                <a:noFill/>
              </a:ln>
              <a:effectLst/>
            </c:spPr>
            <c:extLst>
              <c:ext xmlns:c16="http://schemas.microsoft.com/office/drawing/2014/chart" uri="{C3380CC4-5D6E-409C-BE32-E72D297353CC}">
                <c16:uniqueId val="{000000DC-483B-4C9E-955C-8AD0CFCD97BA}"/>
              </c:ext>
            </c:extLst>
          </c:dPt>
          <c:dPt>
            <c:idx val="2"/>
            <c:invertIfNegative val="0"/>
            <c:bubble3D val="0"/>
            <c:spPr>
              <a:solidFill>
                <a:srgbClr val="E63900">
                  <a:alpha val="50000"/>
                </a:srgbClr>
              </a:solidFill>
              <a:ln>
                <a:noFill/>
              </a:ln>
              <a:effectLst/>
            </c:spPr>
            <c:extLst>
              <c:ext xmlns:c16="http://schemas.microsoft.com/office/drawing/2014/chart" uri="{C3380CC4-5D6E-409C-BE32-E72D297353CC}">
                <c16:uniqueId val="{000000DE-483B-4C9E-955C-8AD0CFCD97BA}"/>
              </c:ext>
            </c:extLst>
          </c:dPt>
          <c:dPt>
            <c:idx val="4"/>
            <c:invertIfNegative val="0"/>
            <c:bubble3D val="0"/>
            <c:spPr>
              <a:solidFill>
                <a:srgbClr val="E63900">
                  <a:alpha val="60000"/>
                </a:srgbClr>
              </a:solidFill>
              <a:ln>
                <a:noFill/>
              </a:ln>
              <a:effectLst/>
            </c:spPr>
            <c:extLst>
              <c:ext xmlns:c16="http://schemas.microsoft.com/office/drawing/2014/chart" uri="{C3380CC4-5D6E-409C-BE32-E72D297353CC}">
                <c16:uniqueId val="{00000122-483B-4C9E-955C-8AD0CFCD97BA}"/>
              </c:ext>
            </c:extLst>
          </c:dPt>
          <c:dPt>
            <c:idx val="5"/>
            <c:invertIfNegative val="0"/>
            <c:bubble3D val="0"/>
            <c:spPr>
              <a:solidFill>
                <a:srgbClr val="E63900">
                  <a:alpha val="50000"/>
                </a:srgbClr>
              </a:solidFill>
              <a:ln>
                <a:noFill/>
              </a:ln>
              <a:effectLst/>
            </c:spPr>
            <c:extLst>
              <c:ext xmlns:c16="http://schemas.microsoft.com/office/drawing/2014/chart" uri="{C3380CC4-5D6E-409C-BE32-E72D297353CC}">
                <c16:uniqueId val="{00000124-483B-4C9E-955C-8AD0CFCD97BA}"/>
              </c:ext>
            </c:extLst>
          </c:dPt>
          <c:dPt>
            <c:idx val="7"/>
            <c:invertIfNegative val="0"/>
            <c:bubble3D val="0"/>
            <c:spPr>
              <a:solidFill>
                <a:srgbClr val="E63900">
                  <a:alpha val="60000"/>
                </a:srgbClr>
              </a:solidFill>
              <a:ln>
                <a:noFill/>
              </a:ln>
              <a:effectLst/>
            </c:spPr>
            <c:extLst>
              <c:ext xmlns:c16="http://schemas.microsoft.com/office/drawing/2014/chart" uri="{C3380CC4-5D6E-409C-BE32-E72D297353CC}">
                <c16:uniqueId val="{0000014E-483B-4C9E-955C-8AD0CFCD97BA}"/>
              </c:ext>
            </c:extLst>
          </c:dPt>
          <c:dPt>
            <c:idx val="8"/>
            <c:invertIfNegative val="0"/>
            <c:bubble3D val="0"/>
            <c:spPr>
              <a:solidFill>
                <a:srgbClr val="E63900">
                  <a:alpha val="50000"/>
                </a:srgbClr>
              </a:solidFill>
              <a:ln>
                <a:noFill/>
              </a:ln>
              <a:effectLst/>
            </c:spPr>
            <c:extLst>
              <c:ext xmlns:c16="http://schemas.microsoft.com/office/drawing/2014/chart" uri="{C3380CC4-5D6E-409C-BE32-E72D297353CC}">
                <c16:uniqueId val="{00000150-483B-4C9E-955C-8AD0CFCD97BA}"/>
              </c:ext>
            </c:extLst>
          </c:dPt>
          <c:dPt>
            <c:idx val="10"/>
            <c:invertIfNegative val="0"/>
            <c:bubble3D val="0"/>
            <c:spPr>
              <a:solidFill>
                <a:srgbClr val="E63900">
                  <a:alpha val="60000"/>
                </a:srgbClr>
              </a:solidFill>
              <a:ln>
                <a:noFill/>
              </a:ln>
              <a:effectLst/>
            </c:spPr>
            <c:extLst>
              <c:ext xmlns:c16="http://schemas.microsoft.com/office/drawing/2014/chart" uri="{C3380CC4-5D6E-409C-BE32-E72D297353CC}">
                <c16:uniqueId val="{00000152-483B-4C9E-955C-8AD0CFCD97BA}"/>
              </c:ext>
            </c:extLst>
          </c:dPt>
          <c:dPt>
            <c:idx val="12"/>
            <c:invertIfNegative val="0"/>
            <c:bubble3D val="0"/>
            <c:spPr>
              <a:solidFill>
                <a:srgbClr val="E63900">
                  <a:alpha val="60000"/>
                </a:srgbClr>
              </a:solidFill>
              <a:ln>
                <a:noFill/>
              </a:ln>
              <a:effectLst/>
            </c:spPr>
            <c:extLst>
              <c:ext xmlns:c16="http://schemas.microsoft.com/office/drawing/2014/chart" uri="{C3380CC4-5D6E-409C-BE32-E72D297353CC}">
                <c16:uniqueId val="{00000154-483B-4C9E-955C-8AD0CFCD97BA}"/>
              </c:ext>
            </c:extLst>
          </c:dPt>
          <c:dPt>
            <c:idx val="14"/>
            <c:invertIfNegative val="0"/>
            <c:bubble3D val="0"/>
            <c:spPr>
              <a:solidFill>
                <a:srgbClr val="E63900">
                  <a:alpha val="60000"/>
                </a:srgbClr>
              </a:solidFill>
              <a:ln>
                <a:noFill/>
              </a:ln>
              <a:effectLst/>
            </c:spPr>
            <c:extLst>
              <c:ext xmlns:c16="http://schemas.microsoft.com/office/drawing/2014/chart" uri="{C3380CC4-5D6E-409C-BE32-E72D297353CC}">
                <c16:uniqueId val="{00000156-483B-4C9E-955C-8AD0CFCD97BA}"/>
              </c:ext>
            </c:extLst>
          </c:dPt>
          <c:dLbls>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xmlns:c15="http://schemas.microsoft.com/office/drawing/2012/chart" uri="{02D57815-91ED-43cb-92C2-25804820EDAC}">
                  <c15:fullRef>
                    <c15:sqref>'A05'!$A$118:$C$217</c15:sqref>
                  </c15:fullRef>
                </c:ext>
              </c:extLst>
              <c:f>('A05'!$A$146:$C$148,'A05'!$A$183:$C$185,'A05'!$A$209:$C$217)</c:f>
              <c:multiLvlStrCache>
                <c:ptCount val="15"/>
                <c:lvl>
                  <c:pt idx="0">
                    <c:v>2026</c:v>
                  </c:pt>
                  <c:pt idx="1">
                    <c:v>2023</c:v>
                  </c:pt>
                  <c:pt idx="3">
                    <c:v>2026</c:v>
                  </c:pt>
                  <c:pt idx="4">
                    <c:v>2023</c:v>
                  </c:pt>
                  <c:pt idx="6">
                    <c:v>2026</c:v>
                  </c:pt>
                  <c:pt idx="7">
                    <c:v>2023</c:v>
                  </c:pt>
                  <c:pt idx="9">
                    <c:v>2026</c:v>
                  </c:pt>
                  <c:pt idx="10">
                    <c:v>2023</c:v>
                  </c:pt>
                  <c:pt idx="11">
                    <c:v>2026</c:v>
                  </c:pt>
                  <c:pt idx="12">
                    <c:v>2023</c:v>
                  </c:pt>
                  <c:pt idx="13">
                    <c:v>2026</c:v>
                  </c:pt>
                  <c:pt idx="14">
                    <c:v>2023</c:v>
                  </c:pt>
                </c:lvl>
                <c:lvl>
                  <c:pt idx="0">
                    <c:v>Totalt</c:v>
                  </c:pt>
                  <c:pt idx="3">
                    <c:v>Totalt</c:v>
                  </c:pt>
                  <c:pt idx="6">
                    <c:v>Totalt</c:v>
                  </c:pt>
                  <c:pt idx="9">
                    <c:v>Tjejer</c:v>
                  </c:pt>
                  <c:pt idx="11">
                    <c:v>Killar</c:v>
                  </c:pt>
                  <c:pt idx="13">
                    <c:v>Totalt</c:v>
                  </c:pt>
                </c:lvl>
                <c:lvl>
                  <c:pt idx="2">
                    <c:v> </c:v>
                  </c:pt>
                  <c:pt idx="5">
                    <c:v> </c:v>
                  </c:pt>
                  <c:pt idx="8">
                    <c:v> </c:v>
                  </c:pt>
                  <c:pt idx="9">
                    <c:v>Örebro län</c:v>
                  </c:pt>
                </c:lvl>
              </c:multiLvlStrCache>
            </c:multiLvlStrRef>
          </c:cat>
          <c:val>
            <c:numRef>
              <c:extLst>
                <c:ext xmlns:c15="http://schemas.microsoft.com/office/drawing/2012/chart" uri="{02D57815-91ED-43cb-92C2-25804820EDAC}">
                  <c15:fullRef>
                    <c15:sqref>'A05'!$E$118:$E$217</c15:sqref>
                  </c15:fullRef>
                </c:ext>
              </c:extLst>
              <c:f>('A05'!$E$146:$E$148,'A05'!$E$183:$E$185,'A05'!$E$209:$E$217)</c:f>
              <c:numCache>
                <c:formatCode>0;;;</c:formatCode>
                <c:ptCount val="15"/>
                <c:pt idx="0">
                  <c:v>10</c:v>
                </c:pt>
                <c:pt idx="1">
                  <c:v>11.538461538461538</c:v>
                </c:pt>
                <c:pt idx="3">
                  <c:v>17.460317460317459</c:v>
                </c:pt>
                <c:pt idx="4">
                  <c:v>25.581395348837209</c:v>
                </c:pt>
                <c:pt idx="6">
                  <c:v>15.315315315315315</c:v>
                </c:pt>
                <c:pt idx="7">
                  <c:v>20</c:v>
                </c:pt>
                <c:pt idx="9">
                  <c:v>9.5238095238095237</c:v>
                </c:pt>
                <c:pt idx="10">
                  <c:v>16.666666666666668</c:v>
                </c:pt>
                <c:pt idx="11">
                  <c:v>19.323671497584542</c:v>
                </c:pt>
                <c:pt idx="12">
                  <c:v>25.170068027210885</c:v>
                </c:pt>
                <c:pt idx="13">
                  <c:v>15.447154471544716</c:v>
                </c:pt>
                <c:pt idx="14">
                  <c:v>21.653543307086615</c:v>
                </c:pt>
              </c:numCache>
            </c:numRef>
          </c:val>
          <c:extLst xmlns:c15="http://schemas.microsoft.com/office/drawing/2012/chart">
            <c:ext xmlns:c15="http://schemas.microsoft.com/office/drawing/2012/chart" uri="{02D57815-91ED-43cb-92C2-25804820EDAC}">
              <c15:categoryFilterExceptions>
                <c15:categoryFilterException>
                  <c15:sqref>'A05'!$E$119</c15:sqref>
                  <c15:spPr xmlns:c15="http://schemas.microsoft.com/office/drawing/2012/chart">
                    <a:solidFill>
                      <a:srgbClr val="E63900">
                        <a:alpha val="60000"/>
                      </a:srgbClr>
                    </a:solidFill>
                    <a:ln>
                      <a:noFill/>
                    </a:ln>
                    <a:effectLst/>
                  </c15:spPr>
                  <c15:invertIfNegative val="0"/>
                  <c15:bubble3D val="0"/>
                </c15:categoryFilterException>
                <c15:categoryFilterException>
                  <c15:sqref>'A05'!$E$120</c15:sqref>
                  <c15:spPr xmlns:c15="http://schemas.microsoft.com/office/drawing/2012/chart">
                    <a:solidFill>
                      <a:srgbClr val="E63900"/>
                    </a:solidFill>
                    <a:ln>
                      <a:noFill/>
                    </a:ln>
                    <a:effectLst/>
                  </c15:spPr>
                  <c15:invertIfNegative val="0"/>
                  <c15:bubble3D val="0"/>
                </c15:categoryFilterException>
                <c15:categoryFilterException>
                  <c15:sqref>'A05'!$E$121</c15:sqref>
                  <c15:spPr xmlns:c15="http://schemas.microsoft.com/office/drawing/2012/chart">
                    <a:solidFill>
                      <a:srgbClr val="E63900">
                        <a:alpha val="60000"/>
                      </a:srgbClr>
                    </a:solidFill>
                    <a:ln>
                      <a:noFill/>
                    </a:ln>
                    <a:effectLst/>
                  </c15:spPr>
                  <c15:invertIfNegative val="0"/>
                  <c15:bubble3D val="0"/>
                </c15:categoryFilterException>
                <c15:categoryFilterException>
                  <c15:sqref>'A05'!$E$122</c15:sqref>
                  <c15:spPr xmlns:c15="http://schemas.microsoft.com/office/drawing/2012/chart">
                    <a:solidFill>
                      <a:srgbClr val="E63900"/>
                    </a:solidFill>
                    <a:ln>
                      <a:noFill/>
                    </a:ln>
                    <a:effectLst/>
                  </c15:spPr>
                  <c15:invertIfNegative val="0"/>
                  <c15:bubble3D val="0"/>
                </c15:categoryFilterException>
                <c15:categoryFilterException>
                  <c15:sqref>'A05'!$E$123</c15:sqref>
                  <c15:spPr xmlns:c15="http://schemas.microsoft.com/office/drawing/2012/chart">
                    <a:solidFill>
                      <a:srgbClr val="E63900">
                        <a:alpha val="60000"/>
                      </a:srgbClr>
                    </a:solidFill>
                    <a:ln>
                      <a:noFill/>
                    </a:ln>
                    <a:effectLst/>
                  </c15:spPr>
                  <c15:invertIfNegative val="0"/>
                  <c15:bubble3D val="0"/>
                </c15:categoryFilterException>
                <c15:categoryFilterException>
                  <c15:sqref>'A05'!$E$124</c15:sqref>
                  <c15:spPr xmlns:c15="http://schemas.microsoft.com/office/drawing/2012/chart">
                    <a:solidFill>
                      <a:srgbClr val="E63900"/>
                    </a:solidFill>
                    <a:ln>
                      <a:noFill/>
                    </a:ln>
                    <a:effectLst/>
                  </c15:spPr>
                  <c15:invertIfNegative val="0"/>
                  <c15:bubble3D val="0"/>
                </c15:categoryFilterException>
                <c15:categoryFilterException>
                  <c15:sqref>'A05'!$E$125</c15:sqref>
                  <c15:spPr xmlns:c15="http://schemas.microsoft.com/office/drawing/2012/chart">
                    <a:solidFill>
                      <a:srgbClr val="E63900">
                        <a:alpha val="60000"/>
                      </a:srgbClr>
                    </a:solidFill>
                    <a:ln>
                      <a:noFill/>
                    </a:ln>
                    <a:effectLst/>
                  </c15:spPr>
                  <c15:invertIfNegative val="0"/>
                  <c15:bubble3D val="0"/>
                </c15:categoryFilterException>
                <c15:categoryFilterException>
                  <c15:sqref>'A05'!$E$126</c15:sqref>
                  <c15:spPr xmlns:c15="http://schemas.microsoft.com/office/drawing/2012/chart">
                    <a:solidFill>
                      <a:srgbClr val="E63900"/>
                    </a:solidFill>
                    <a:ln>
                      <a:noFill/>
                    </a:ln>
                    <a:effectLst/>
                  </c15:spPr>
                  <c15:invertIfNegative val="0"/>
                  <c15:bubble3D val="0"/>
                </c15:categoryFilterException>
                <c15:categoryFilterException>
                  <c15:sqref>'A05'!$E$127</c15:sqref>
                  <c15:spPr xmlns:c15="http://schemas.microsoft.com/office/drawing/2012/chart">
                    <a:solidFill>
                      <a:srgbClr val="E63900">
                        <a:alpha val="60000"/>
                      </a:srgbClr>
                    </a:solidFill>
                    <a:ln>
                      <a:noFill/>
                    </a:ln>
                    <a:effectLst/>
                  </c15:spPr>
                  <c15:invertIfNegative val="0"/>
                  <c15:bubble3D val="0"/>
                </c15:categoryFilterException>
                <c15:categoryFilterException>
                  <c15:sqref>'A05'!$E$128</c15:sqref>
                  <c15:spPr xmlns:c15="http://schemas.microsoft.com/office/drawing/2012/chart">
                    <a:solidFill>
                      <a:srgbClr val="E63900"/>
                    </a:solidFill>
                    <a:ln>
                      <a:noFill/>
                    </a:ln>
                    <a:effectLst/>
                  </c15:spPr>
                  <c15:invertIfNegative val="0"/>
                  <c15:bubble3D val="0"/>
                </c15:categoryFilterException>
                <c15:categoryFilterException>
                  <c15:sqref>'A05'!$E$129</c15:sqref>
                  <c15:spPr xmlns:c15="http://schemas.microsoft.com/office/drawing/2012/chart">
                    <a:solidFill>
                      <a:srgbClr val="E63900">
                        <a:alpha val="60000"/>
                      </a:srgbClr>
                    </a:solidFill>
                    <a:ln>
                      <a:noFill/>
                    </a:ln>
                    <a:effectLst/>
                  </c15:spPr>
                  <c15:invertIfNegative val="0"/>
                  <c15:bubble3D val="0"/>
                </c15:categoryFilterException>
                <c15:categoryFilterException>
                  <c15:sqref>'A05'!$E$130</c15:sqref>
                  <c15:spPr xmlns:c15="http://schemas.microsoft.com/office/drawing/2012/chart">
                    <a:solidFill>
                      <a:srgbClr val="E63900"/>
                    </a:solidFill>
                    <a:ln>
                      <a:noFill/>
                    </a:ln>
                    <a:effectLst/>
                  </c15:spPr>
                  <c15:invertIfNegative val="0"/>
                  <c15:bubble3D val="0"/>
                </c15:categoryFilterException>
                <c15:categoryFilterException>
                  <c15:sqref>'A05'!$E$131</c15:sqref>
                  <c15:spPr xmlns:c15="http://schemas.microsoft.com/office/drawing/2012/chart">
                    <a:solidFill>
                      <a:srgbClr val="E63900">
                        <a:alpha val="60000"/>
                      </a:srgbClr>
                    </a:solidFill>
                    <a:ln>
                      <a:noFill/>
                    </a:ln>
                    <a:effectLst/>
                  </c15:spPr>
                  <c15:invertIfNegative val="0"/>
                  <c15:bubble3D val="0"/>
                </c15:categoryFilterException>
                <c15:categoryFilterException>
                  <c15:sqref>'A05'!$E$132</c15:sqref>
                  <c15:spPr xmlns:c15="http://schemas.microsoft.com/office/drawing/2012/chart">
                    <a:solidFill>
                      <a:srgbClr val="E63900"/>
                    </a:solidFill>
                    <a:ln>
                      <a:noFill/>
                    </a:ln>
                    <a:effectLst/>
                  </c15:spPr>
                  <c15:invertIfNegative val="0"/>
                  <c15:bubble3D val="0"/>
                </c15:categoryFilterException>
                <c15:categoryFilterException>
                  <c15:sqref>'A05'!$E$133</c15:sqref>
                  <c15:spPr xmlns:c15="http://schemas.microsoft.com/office/drawing/2012/chart">
                    <a:solidFill>
                      <a:srgbClr val="E63900">
                        <a:alpha val="60000"/>
                      </a:srgbClr>
                    </a:solidFill>
                    <a:ln>
                      <a:noFill/>
                    </a:ln>
                    <a:effectLst/>
                  </c15:spPr>
                  <c15:invertIfNegative val="0"/>
                  <c15:bubble3D val="0"/>
                </c15:categoryFilterException>
                <c15:categoryFilterException>
                  <c15:sqref>'A05'!$E$134</c15:sqref>
                  <c15:spPr xmlns:c15="http://schemas.microsoft.com/office/drawing/2012/chart">
                    <a:solidFill>
                      <a:srgbClr val="E63900"/>
                    </a:solidFill>
                    <a:ln>
                      <a:noFill/>
                    </a:ln>
                    <a:effectLst/>
                  </c15:spPr>
                  <c15:invertIfNegative val="0"/>
                  <c15:bubble3D val="0"/>
                </c15:categoryFilterException>
                <c15:categoryFilterException>
                  <c15:sqref>'A05'!$E$135</c15:sqref>
                  <c15:spPr xmlns:c15="http://schemas.microsoft.com/office/drawing/2012/chart">
                    <a:solidFill>
                      <a:srgbClr val="E63900">
                        <a:alpha val="60000"/>
                      </a:srgbClr>
                    </a:solidFill>
                    <a:ln>
                      <a:noFill/>
                    </a:ln>
                    <a:effectLst/>
                  </c15:spPr>
                  <c15:invertIfNegative val="0"/>
                  <c15:bubble3D val="0"/>
                </c15:categoryFilterException>
                <c15:categoryFilterException>
                  <c15:sqref>'A05'!$E$136</c15:sqref>
                  <c15:spPr xmlns:c15="http://schemas.microsoft.com/office/drawing/2012/chart">
                    <a:solidFill>
                      <a:srgbClr val="E63900"/>
                    </a:solidFill>
                    <a:ln>
                      <a:noFill/>
                    </a:ln>
                    <a:effectLst/>
                  </c15:spPr>
                  <c15:invertIfNegative val="0"/>
                  <c15:bubble3D val="0"/>
                </c15:categoryFilterException>
                <c15:categoryFilterException>
                  <c15:sqref>'A05'!$E$137</c15:sqref>
                  <c15:spPr xmlns:c15="http://schemas.microsoft.com/office/drawing/2012/chart">
                    <a:solidFill>
                      <a:srgbClr val="E63900">
                        <a:alpha val="60000"/>
                      </a:srgbClr>
                    </a:solidFill>
                    <a:ln>
                      <a:noFill/>
                    </a:ln>
                    <a:effectLst/>
                  </c15:spPr>
                  <c15:invertIfNegative val="0"/>
                  <c15:bubble3D val="0"/>
                </c15:categoryFilterException>
                <c15:categoryFilterException>
                  <c15:sqref>'A05'!$E$138</c15:sqref>
                  <c15:spPr xmlns:c15="http://schemas.microsoft.com/office/drawing/2012/chart">
                    <a:solidFill>
                      <a:srgbClr val="E63900"/>
                    </a:solidFill>
                    <a:ln>
                      <a:noFill/>
                    </a:ln>
                    <a:effectLst/>
                  </c15:spPr>
                  <c15:invertIfNegative val="0"/>
                  <c15:bubble3D val="0"/>
                </c15:categoryFilterException>
                <c15:categoryFilterException>
                  <c15:sqref>'A05'!$E$139</c15:sqref>
                  <c15:spPr xmlns:c15="http://schemas.microsoft.com/office/drawing/2012/chart">
                    <a:solidFill>
                      <a:srgbClr val="E63900">
                        <a:alpha val="60000"/>
                      </a:srgbClr>
                    </a:solidFill>
                    <a:ln>
                      <a:noFill/>
                    </a:ln>
                    <a:effectLst/>
                  </c15:spPr>
                  <c15:invertIfNegative val="0"/>
                  <c15:bubble3D val="0"/>
                </c15:categoryFilterException>
                <c15:categoryFilterException>
                  <c15:sqref>'A05'!$E$140</c15:sqref>
                  <c15:spPr xmlns:c15="http://schemas.microsoft.com/office/drawing/2012/chart">
                    <a:solidFill>
                      <a:srgbClr val="E63900"/>
                    </a:solidFill>
                    <a:ln>
                      <a:noFill/>
                    </a:ln>
                    <a:effectLst/>
                  </c15:spPr>
                  <c15:invertIfNegative val="0"/>
                  <c15:bubble3D val="0"/>
                </c15:categoryFilterException>
                <c15:categoryFilterException>
                  <c15:sqref>'A05'!$E$141</c15:sqref>
                  <c15:spPr xmlns:c15="http://schemas.microsoft.com/office/drawing/2012/chart">
                    <a:solidFill>
                      <a:srgbClr val="E63900">
                        <a:alpha val="60000"/>
                      </a:srgbClr>
                    </a:solidFill>
                    <a:ln>
                      <a:noFill/>
                    </a:ln>
                    <a:effectLst/>
                  </c15:spPr>
                  <c15:invertIfNegative val="0"/>
                  <c15:bubble3D val="0"/>
                </c15:categoryFilterException>
                <c15:categoryFilterException>
                  <c15:sqref>'A05'!$E$142</c15:sqref>
                  <c15:spPr xmlns:c15="http://schemas.microsoft.com/office/drawing/2012/chart">
                    <a:solidFill>
                      <a:srgbClr val="E63900"/>
                    </a:solidFill>
                    <a:ln>
                      <a:noFill/>
                    </a:ln>
                    <a:effectLst/>
                  </c15:spPr>
                  <c15:invertIfNegative val="0"/>
                  <c15:bubble3D val="0"/>
                </c15:categoryFilterException>
                <c15:categoryFilterException>
                  <c15:sqref>'A05'!$E$143</c15:sqref>
                  <c15:spPr xmlns:c15="http://schemas.microsoft.com/office/drawing/2012/chart">
                    <a:solidFill>
                      <a:srgbClr val="E63900">
                        <a:alpha val="60000"/>
                      </a:srgbClr>
                    </a:solidFill>
                    <a:ln>
                      <a:noFill/>
                    </a:ln>
                    <a:effectLst/>
                  </c15:spPr>
                  <c15:invertIfNegative val="0"/>
                  <c15:bubble3D val="0"/>
                </c15:categoryFilterException>
                <c15:categoryFilterException>
                  <c15:sqref>'A05'!$E$144</c15:sqref>
                  <c15:spPr xmlns:c15="http://schemas.microsoft.com/office/drawing/2012/chart">
                    <a:solidFill>
                      <a:srgbClr val="E63900"/>
                    </a:solidFill>
                    <a:ln>
                      <a:noFill/>
                    </a:ln>
                    <a:effectLst/>
                  </c15:spPr>
                  <c15:invertIfNegative val="0"/>
                  <c15:bubble3D val="0"/>
                </c15:categoryFilterException>
                <c15:categoryFilterException>
                  <c15:sqref>'A05'!$E$145</c15:sqref>
                  <c15:spPr xmlns:c15="http://schemas.microsoft.com/office/drawing/2012/chart">
                    <a:solidFill>
                      <a:srgbClr val="E63900">
                        <a:alpha val="60000"/>
                      </a:srgbClr>
                    </a:solidFill>
                    <a:ln>
                      <a:noFill/>
                    </a:ln>
                    <a:effectLst/>
                  </c15:spPr>
                  <c15:invertIfNegative val="0"/>
                  <c15:bubble3D val="0"/>
                </c15:categoryFilterException>
                <c15:categoryFilterException>
                  <c15:sqref>'A05'!$E$150</c15:sqref>
                  <c15:spPr xmlns:c15="http://schemas.microsoft.com/office/drawing/2012/chart">
                    <a:solidFill>
                      <a:srgbClr val="E63900">
                        <a:alpha val="60000"/>
                      </a:srgbClr>
                    </a:solidFill>
                    <a:ln>
                      <a:noFill/>
                    </a:ln>
                    <a:effectLst/>
                  </c15:spPr>
                  <c15:invertIfNegative val="0"/>
                  <c15:bubble3D val="0"/>
                </c15:categoryFilterException>
                <c15:categoryFilterException>
                  <c15:sqref>'A05'!$E$151</c15:sqref>
                  <c15:spPr xmlns:c15="http://schemas.microsoft.com/office/drawing/2012/chart">
                    <a:solidFill>
                      <a:srgbClr val="E63900"/>
                    </a:solidFill>
                    <a:ln>
                      <a:noFill/>
                    </a:ln>
                    <a:effectLst/>
                  </c15:spPr>
                  <c15:invertIfNegative val="0"/>
                  <c15:bubble3D val="0"/>
                </c15:categoryFilterException>
                <c15:categoryFilterException>
                  <c15:sqref>'A05'!$E$152</c15:sqref>
                  <c15:spPr xmlns:c15="http://schemas.microsoft.com/office/drawing/2012/chart">
                    <a:solidFill>
                      <a:srgbClr val="E63900">
                        <a:alpha val="60000"/>
                      </a:srgbClr>
                    </a:solidFill>
                    <a:ln>
                      <a:noFill/>
                    </a:ln>
                    <a:effectLst/>
                  </c15:spPr>
                  <c15:invertIfNegative val="0"/>
                  <c15:bubble3D val="0"/>
                </c15:categoryFilterException>
                <c15:categoryFilterException>
                  <c15:sqref>'A05'!$E$153</c15:sqref>
                  <c15:spPr xmlns:c15="http://schemas.microsoft.com/office/drawing/2012/chart">
                    <a:solidFill>
                      <a:srgbClr val="E63900"/>
                    </a:solidFill>
                    <a:ln>
                      <a:noFill/>
                    </a:ln>
                    <a:effectLst/>
                  </c15:spPr>
                  <c15:invertIfNegative val="0"/>
                  <c15:bubble3D val="0"/>
                </c15:categoryFilterException>
                <c15:categoryFilterException>
                  <c15:sqref>'A05'!$E$154</c15:sqref>
                  <c15:spPr xmlns:c15="http://schemas.microsoft.com/office/drawing/2012/chart">
                    <a:solidFill>
                      <a:srgbClr val="E63900">
                        <a:alpha val="60000"/>
                      </a:srgbClr>
                    </a:solidFill>
                    <a:ln>
                      <a:noFill/>
                    </a:ln>
                    <a:effectLst/>
                  </c15:spPr>
                  <c15:invertIfNegative val="0"/>
                  <c15:bubble3D val="0"/>
                </c15:categoryFilterException>
                <c15:categoryFilterException>
                  <c15:sqref>'A05'!$E$155</c15:sqref>
                  <c15:spPr xmlns:c15="http://schemas.microsoft.com/office/drawing/2012/chart">
                    <a:solidFill>
                      <a:srgbClr val="E63900"/>
                    </a:solidFill>
                    <a:ln>
                      <a:noFill/>
                    </a:ln>
                    <a:effectLst/>
                  </c15:spPr>
                  <c15:invertIfNegative val="0"/>
                  <c15:bubble3D val="0"/>
                </c15:categoryFilterException>
                <c15:categoryFilterException>
                  <c15:sqref>'A05'!$E$156</c15:sqref>
                  <c15:spPr xmlns:c15="http://schemas.microsoft.com/office/drawing/2012/chart">
                    <a:solidFill>
                      <a:srgbClr val="E63900">
                        <a:alpha val="60000"/>
                      </a:srgbClr>
                    </a:solidFill>
                    <a:ln>
                      <a:noFill/>
                    </a:ln>
                    <a:effectLst/>
                  </c15:spPr>
                  <c15:invertIfNegative val="0"/>
                  <c15:bubble3D val="0"/>
                </c15:categoryFilterException>
                <c15:categoryFilterException>
                  <c15:sqref>'A05'!$E$157</c15:sqref>
                  <c15:spPr xmlns:c15="http://schemas.microsoft.com/office/drawing/2012/chart">
                    <a:solidFill>
                      <a:srgbClr val="E63900"/>
                    </a:solidFill>
                    <a:ln>
                      <a:noFill/>
                    </a:ln>
                    <a:effectLst/>
                  </c15:spPr>
                  <c15:invertIfNegative val="0"/>
                  <c15:bubble3D val="0"/>
                </c15:categoryFilterException>
                <c15:categoryFilterException>
                  <c15:sqref>'A05'!$E$158</c15:sqref>
                  <c15:spPr xmlns:c15="http://schemas.microsoft.com/office/drawing/2012/chart">
                    <a:solidFill>
                      <a:srgbClr val="E63900">
                        <a:alpha val="60000"/>
                      </a:srgbClr>
                    </a:solidFill>
                    <a:ln>
                      <a:noFill/>
                    </a:ln>
                    <a:effectLst/>
                  </c15:spPr>
                  <c15:invertIfNegative val="0"/>
                  <c15:bubble3D val="0"/>
                </c15:categoryFilterException>
                <c15:categoryFilterException>
                  <c15:sqref>'A05'!$E$159</c15:sqref>
                  <c15:spPr xmlns:c15="http://schemas.microsoft.com/office/drawing/2012/chart">
                    <a:solidFill>
                      <a:srgbClr val="E63900"/>
                    </a:solidFill>
                    <a:ln>
                      <a:noFill/>
                    </a:ln>
                    <a:effectLst/>
                  </c15:spPr>
                  <c15:invertIfNegative val="0"/>
                  <c15:bubble3D val="0"/>
                </c15:categoryFilterException>
                <c15:categoryFilterException>
                  <c15:sqref>'A05'!$E$160</c15:sqref>
                  <c15:spPr xmlns:c15="http://schemas.microsoft.com/office/drawing/2012/chart">
                    <a:solidFill>
                      <a:srgbClr val="E63900">
                        <a:alpha val="60000"/>
                      </a:srgbClr>
                    </a:solidFill>
                    <a:ln>
                      <a:noFill/>
                    </a:ln>
                    <a:effectLst/>
                  </c15:spPr>
                  <c15:invertIfNegative val="0"/>
                  <c15:bubble3D val="0"/>
                </c15:categoryFilterException>
                <c15:categoryFilterException>
                  <c15:sqref>'A05'!$E$161</c15:sqref>
                  <c15:spPr xmlns:c15="http://schemas.microsoft.com/office/drawing/2012/chart">
                    <a:solidFill>
                      <a:srgbClr val="E63900"/>
                    </a:solidFill>
                    <a:ln>
                      <a:noFill/>
                    </a:ln>
                    <a:effectLst/>
                  </c15:spPr>
                  <c15:invertIfNegative val="0"/>
                  <c15:bubble3D val="0"/>
                </c15:categoryFilterException>
                <c15:categoryFilterException>
                  <c15:sqref>'A05'!$E$162</c15:sqref>
                  <c15:spPr xmlns:c15="http://schemas.microsoft.com/office/drawing/2012/chart">
                    <a:solidFill>
                      <a:srgbClr val="E63900">
                        <a:alpha val="60000"/>
                      </a:srgbClr>
                    </a:solidFill>
                    <a:ln>
                      <a:noFill/>
                    </a:ln>
                    <a:effectLst/>
                  </c15:spPr>
                  <c15:invertIfNegative val="0"/>
                  <c15:bubble3D val="0"/>
                </c15:categoryFilterException>
                <c15:categoryFilterException>
                  <c15:sqref>'A05'!$E$163</c15:sqref>
                  <c15:spPr xmlns:c15="http://schemas.microsoft.com/office/drawing/2012/chart">
                    <a:solidFill>
                      <a:srgbClr val="E63900"/>
                    </a:solidFill>
                    <a:ln>
                      <a:noFill/>
                    </a:ln>
                    <a:effectLst/>
                  </c15:spPr>
                  <c15:invertIfNegative val="0"/>
                  <c15:bubble3D val="0"/>
                </c15:categoryFilterException>
                <c15:categoryFilterException>
                  <c15:sqref>'A05'!$E$164</c15:sqref>
                  <c15:spPr xmlns:c15="http://schemas.microsoft.com/office/drawing/2012/chart">
                    <a:solidFill>
                      <a:srgbClr val="E63900">
                        <a:alpha val="60000"/>
                      </a:srgbClr>
                    </a:solidFill>
                    <a:ln>
                      <a:noFill/>
                    </a:ln>
                    <a:effectLst/>
                  </c15:spPr>
                  <c15:invertIfNegative val="0"/>
                  <c15:bubble3D val="0"/>
                </c15:categoryFilterException>
                <c15:categoryFilterException>
                  <c15:sqref>'A05'!$E$165</c15:sqref>
                  <c15:spPr xmlns:c15="http://schemas.microsoft.com/office/drawing/2012/chart">
                    <a:solidFill>
                      <a:srgbClr val="E63900"/>
                    </a:solidFill>
                    <a:ln>
                      <a:noFill/>
                    </a:ln>
                    <a:effectLst/>
                  </c15:spPr>
                  <c15:invertIfNegative val="0"/>
                  <c15:bubble3D val="0"/>
                </c15:categoryFilterException>
                <c15:categoryFilterException>
                  <c15:sqref>'A05'!$E$166</c15:sqref>
                  <c15:spPr xmlns:c15="http://schemas.microsoft.com/office/drawing/2012/chart">
                    <a:solidFill>
                      <a:srgbClr val="E63900">
                        <a:alpha val="60000"/>
                      </a:srgbClr>
                    </a:solidFill>
                    <a:ln>
                      <a:noFill/>
                    </a:ln>
                    <a:effectLst/>
                  </c15:spPr>
                  <c15:invertIfNegative val="0"/>
                  <c15:bubble3D val="0"/>
                </c15:categoryFilterException>
                <c15:categoryFilterException>
                  <c15:sqref>'A05'!$E$167</c15:sqref>
                  <c15:spPr xmlns:c15="http://schemas.microsoft.com/office/drawing/2012/chart">
                    <a:solidFill>
                      <a:srgbClr val="E63900"/>
                    </a:solidFill>
                    <a:ln>
                      <a:noFill/>
                    </a:ln>
                    <a:effectLst/>
                  </c15:spPr>
                  <c15:invertIfNegative val="0"/>
                  <c15:bubble3D val="0"/>
                </c15:categoryFilterException>
                <c15:categoryFilterException>
                  <c15:sqref>'A05'!$E$168</c15:sqref>
                  <c15:spPr xmlns:c15="http://schemas.microsoft.com/office/drawing/2012/chart">
                    <a:solidFill>
                      <a:srgbClr val="E63900">
                        <a:alpha val="60000"/>
                      </a:srgbClr>
                    </a:solidFill>
                    <a:ln>
                      <a:noFill/>
                    </a:ln>
                    <a:effectLst/>
                  </c15:spPr>
                  <c15:invertIfNegative val="0"/>
                  <c15:bubble3D val="0"/>
                </c15:categoryFilterException>
                <c15:categoryFilterException>
                  <c15:sqref>'A05'!$E$169</c15:sqref>
                  <c15:spPr xmlns:c15="http://schemas.microsoft.com/office/drawing/2012/chart">
                    <a:solidFill>
                      <a:srgbClr val="E63900"/>
                    </a:solidFill>
                    <a:ln>
                      <a:noFill/>
                    </a:ln>
                    <a:effectLst/>
                  </c15:spPr>
                  <c15:invertIfNegative val="0"/>
                  <c15:bubble3D val="0"/>
                </c15:categoryFilterException>
                <c15:categoryFilterException>
                  <c15:sqref>'A05'!$E$170</c15:sqref>
                  <c15:spPr xmlns:c15="http://schemas.microsoft.com/office/drawing/2012/chart">
                    <a:solidFill>
                      <a:srgbClr val="E63900">
                        <a:alpha val="60000"/>
                      </a:srgbClr>
                    </a:solidFill>
                    <a:ln>
                      <a:noFill/>
                    </a:ln>
                    <a:effectLst/>
                  </c15:spPr>
                  <c15:invertIfNegative val="0"/>
                  <c15:bubble3D val="0"/>
                </c15:categoryFilterException>
                <c15:categoryFilterException>
                  <c15:sqref>'A05'!$E$171</c15:sqref>
                  <c15:spPr xmlns:c15="http://schemas.microsoft.com/office/drawing/2012/chart">
                    <a:solidFill>
                      <a:srgbClr val="E63900"/>
                    </a:solidFill>
                    <a:ln>
                      <a:noFill/>
                    </a:ln>
                    <a:effectLst/>
                  </c15:spPr>
                  <c15:invertIfNegative val="0"/>
                  <c15:bubble3D val="0"/>
                </c15:categoryFilterException>
                <c15:categoryFilterException>
                  <c15:sqref>'A05'!$E$172</c15:sqref>
                  <c15:spPr xmlns:c15="http://schemas.microsoft.com/office/drawing/2012/chart">
                    <a:solidFill>
                      <a:srgbClr val="E63900">
                        <a:alpha val="60000"/>
                      </a:srgbClr>
                    </a:solidFill>
                    <a:ln>
                      <a:noFill/>
                    </a:ln>
                    <a:effectLst/>
                  </c15:spPr>
                  <c15:invertIfNegative val="0"/>
                  <c15:bubble3D val="0"/>
                </c15:categoryFilterException>
                <c15:categoryFilterException>
                  <c15:sqref>'A05'!$E$173</c15:sqref>
                  <c15:spPr xmlns:c15="http://schemas.microsoft.com/office/drawing/2012/chart">
                    <a:solidFill>
                      <a:srgbClr val="E63900"/>
                    </a:solidFill>
                    <a:ln>
                      <a:noFill/>
                    </a:ln>
                    <a:effectLst/>
                  </c15:spPr>
                  <c15:invertIfNegative val="0"/>
                  <c15:bubble3D val="0"/>
                </c15:categoryFilterException>
                <c15:categoryFilterException>
                  <c15:sqref>'A05'!$E$174</c15:sqref>
                  <c15:spPr xmlns:c15="http://schemas.microsoft.com/office/drawing/2012/chart">
                    <a:solidFill>
                      <a:srgbClr val="E63900">
                        <a:alpha val="60000"/>
                      </a:srgbClr>
                    </a:solidFill>
                    <a:ln>
                      <a:noFill/>
                    </a:ln>
                    <a:effectLst/>
                  </c15:spPr>
                  <c15:invertIfNegative val="0"/>
                  <c15:bubble3D val="0"/>
                </c15:categoryFilterException>
                <c15:categoryFilterException>
                  <c15:sqref>'A05'!$E$175</c15:sqref>
                  <c15:spPr xmlns:c15="http://schemas.microsoft.com/office/drawing/2012/chart">
                    <a:solidFill>
                      <a:srgbClr val="E63900"/>
                    </a:solidFill>
                    <a:ln>
                      <a:noFill/>
                    </a:ln>
                    <a:effectLst/>
                  </c15:spPr>
                  <c15:invertIfNegative val="0"/>
                  <c15:bubble3D val="0"/>
                </c15:categoryFilterException>
                <c15:categoryFilterException>
                  <c15:sqref>'A05'!$E$176</c15:sqref>
                  <c15:spPr xmlns:c15="http://schemas.microsoft.com/office/drawing/2012/chart">
                    <a:solidFill>
                      <a:srgbClr val="E63900">
                        <a:alpha val="60000"/>
                      </a:srgbClr>
                    </a:solidFill>
                    <a:ln>
                      <a:noFill/>
                    </a:ln>
                    <a:effectLst/>
                  </c15:spPr>
                  <c15:invertIfNegative val="0"/>
                  <c15:bubble3D val="0"/>
                </c15:categoryFilterException>
                <c15:categoryFilterException>
                  <c15:sqref>'A05'!$E$177</c15:sqref>
                  <c15:spPr xmlns:c15="http://schemas.microsoft.com/office/drawing/2012/chart">
                    <a:solidFill>
                      <a:srgbClr val="E63900"/>
                    </a:solidFill>
                    <a:ln>
                      <a:noFill/>
                    </a:ln>
                    <a:effectLst/>
                  </c15:spPr>
                  <c15:invertIfNegative val="0"/>
                  <c15:bubble3D val="0"/>
                </c15:categoryFilterException>
                <c15:categoryFilterException>
                  <c15:sqref>'A05'!$E$178</c15:sqref>
                  <c15:spPr xmlns:c15="http://schemas.microsoft.com/office/drawing/2012/chart">
                    <a:solidFill>
                      <a:srgbClr val="E63900">
                        <a:alpha val="60000"/>
                      </a:srgbClr>
                    </a:solidFill>
                    <a:ln>
                      <a:noFill/>
                    </a:ln>
                    <a:effectLst/>
                  </c15:spPr>
                  <c15:invertIfNegative val="0"/>
                  <c15:bubble3D val="0"/>
                </c15:categoryFilterException>
                <c15:categoryFilterException>
                  <c15:sqref>'A05'!$E$179</c15:sqref>
                  <c15:spPr xmlns:c15="http://schemas.microsoft.com/office/drawing/2012/chart">
                    <a:solidFill>
                      <a:srgbClr val="E63900"/>
                    </a:solidFill>
                    <a:ln>
                      <a:noFill/>
                    </a:ln>
                    <a:effectLst/>
                  </c15:spPr>
                  <c15:invertIfNegative val="0"/>
                  <c15:bubble3D val="0"/>
                </c15:categoryFilterException>
                <c15:categoryFilterException>
                  <c15:sqref>'A05'!$E$180</c15:sqref>
                  <c15:spPr xmlns:c15="http://schemas.microsoft.com/office/drawing/2012/chart">
                    <a:solidFill>
                      <a:srgbClr val="E63900">
                        <a:alpha val="60000"/>
                      </a:srgbClr>
                    </a:solidFill>
                    <a:ln>
                      <a:noFill/>
                    </a:ln>
                    <a:effectLst/>
                  </c15:spPr>
                  <c15:invertIfNegative val="0"/>
                  <c15:bubble3D val="0"/>
                </c15:categoryFilterException>
                <c15:categoryFilterException>
                  <c15:sqref>'A05'!$E$181</c15:sqref>
                  <c15:spPr xmlns:c15="http://schemas.microsoft.com/office/drawing/2012/chart">
                    <a:solidFill>
                      <a:srgbClr val="E63900"/>
                    </a:solidFill>
                    <a:ln>
                      <a:noFill/>
                    </a:ln>
                    <a:effectLst/>
                  </c15:spPr>
                  <c15:invertIfNegative val="0"/>
                  <c15:bubble3D val="0"/>
                </c15:categoryFilterException>
                <c15:categoryFilterException>
                  <c15:sqref>'A05'!$E$182</c15:sqref>
                  <c15:spPr xmlns:c15="http://schemas.microsoft.com/office/drawing/2012/chart">
                    <a:solidFill>
                      <a:srgbClr val="E63900">
                        <a:alpha val="60000"/>
                      </a:srgbClr>
                    </a:solidFill>
                    <a:ln>
                      <a:noFill/>
                    </a:ln>
                    <a:effectLst/>
                  </c15:spPr>
                  <c15:invertIfNegative val="0"/>
                  <c15:bubble3D val="0"/>
                </c15:categoryFilterException>
                <c15:categoryFilterException>
                  <c15:sqref>'A05'!$E$187</c15:sqref>
                  <c15:spPr xmlns:c15="http://schemas.microsoft.com/office/drawing/2012/chart">
                    <a:solidFill>
                      <a:srgbClr val="E63900">
                        <a:alpha val="60000"/>
                      </a:srgbClr>
                    </a:solidFill>
                    <a:ln>
                      <a:noFill/>
                    </a:ln>
                    <a:effectLst/>
                  </c15:spPr>
                  <c15:invertIfNegative val="0"/>
                  <c15:bubble3D val="0"/>
                </c15:categoryFilterException>
                <c15:categoryFilterException>
                  <c15:sqref>'A05'!$E$188</c15:sqref>
                  <c15:spPr xmlns:c15="http://schemas.microsoft.com/office/drawing/2012/chart">
                    <a:solidFill>
                      <a:srgbClr val="E63900"/>
                    </a:solidFill>
                    <a:ln>
                      <a:noFill/>
                    </a:ln>
                    <a:effectLst/>
                  </c15:spPr>
                  <c15:invertIfNegative val="0"/>
                  <c15:bubble3D val="0"/>
                </c15:categoryFilterException>
                <c15:categoryFilterException>
                  <c15:sqref>'A05'!$E$189</c15:sqref>
                  <c15:spPr xmlns:c15="http://schemas.microsoft.com/office/drawing/2012/chart">
                    <a:solidFill>
                      <a:srgbClr val="E63900">
                        <a:alpha val="60000"/>
                      </a:srgbClr>
                    </a:solidFill>
                    <a:ln>
                      <a:noFill/>
                    </a:ln>
                    <a:effectLst/>
                  </c15:spPr>
                  <c15:invertIfNegative val="0"/>
                  <c15:bubble3D val="0"/>
                </c15:categoryFilterException>
                <c15:categoryFilterException>
                  <c15:sqref>'A05'!$E$190</c15:sqref>
                  <c15:spPr xmlns:c15="http://schemas.microsoft.com/office/drawing/2012/chart">
                    <a:solidFill>
                      <a:srgbClr val="E63900"/>
                    </a:solidFill>
                    <a:ln>
                      <a:noFill/>
                    </a:ln>
                    <a:effectLst/>
                  </c15:spPr>
                  <c15:invertIfNegative val="0"/>
                  <c15:bubble3D val="0"/>
                </c15:categoryFilterException>
                <c15:categoryFilterException>
                  <c15:sqref>'A05'!$E$191</c15:sqref>
                  <c15:spPr xmlns:c15="http://schemas.microsoft.com/office/drawing/2012/chart">
                    <a:solidFill>
                      <a:srgbClr val="E63900">
                        <a:alpha val="60000"/>
                      </a:srgbClr>
                    </a:solidFill>
                    <a:ln>
                      <a:noFill/>
                    </a:ln>
                    <a:effectLst/>
                  </c15:spPr>
                  <c15:invertIfNegative val="0"/>
                  <c15:bubble3D val="0"/>
                </c15:categoryFilterException>
                <c15:categoryFilterException>
                  <c15:sqref>'A05'!$E$192</c15:sqref>
                  <c15:spPr xmlns:c15="http://schemas.microsoft.com/office/drawing/2012/chart">
                    <a:solidFill>
                      <a:srgbClr val="E63900"/>
                    </a:solidFill>
                    <a:ln>
                      <a:noFill/>
                    </a:ln>
                    <a:effectLst/>
                  </c15:spPr>
                  <c15:invertIfNegative val="0"/>
                  <c15:bubble3D val="0"/>
                </c15:categoryFilterException>
                <c15:categoryFilterException>
                  <c15:sqref>'A05'!$E$193</c15:sqref>
                  <c15:spPr xmlns:c15="http://schemas.microsoft.com/office/drawing/2012/chart">
                    <a:solidFill>
                      <a:srgbClr val="E63900">
                        <a:alpha val="60000"/>
                      </a:srgbClr>
                    </a:solidFill>
                    <a:ln>
                      <a:noFill/>
                    </a:ln>
                    <a:effectLst/>
                  </c15:spPr>
                  <c15:invertIfNegative val="0"/>
                  <c15:bubble3D val="0"/>
                </c15:categoryFilterException>
                <c15:categoryFilterException>
                  <c15:sqref>'A05'!$E$194</c15:sqref>
                  <c15:spPr xmlns:c15="http://schemas.microsoft.com/office/drawing/2012/chart">
                    <a:solidFill>
                      <a:srgbClr val="E63900"/>
                    </a:solidFill>
                    <a:ln>
                      <a:noFill/>
                    </a:ln>
                    <a:effectLst/>
                  </c15:spPr>
                  <c15:invertIfNegative val="0"/>
                  <c15:bubble3D val="0"/>
                </c15:categoryFilterException>
                <c15:categoryFilterException>
                  <c15:sqref>'A05'!$E$195</c15:sqref>
                  <c15:spPr xmlns:c15="http://schemas.microsoft.com/office/drawing/2012/chart">
                    <a:solidFill>
                      <a:srgbClr val="E63900">
                        <a:alpha val="60000"/>
                      </a:srgbClr>
                    </a:solidFill>
                    <a:ln>
                      <a:noFill/>
                    </a:ln>
                    <a:effectLst/>
                  </c15:spPr>
                  <c15:invertIfNegative val="0"/>
                  <c15:bubble3D val="0"/>
                </c15:categoryFilterException>
                <c15:categoryFilterException>
                  <c15:sqref>'A05'!$E$196</c15:sqref>
                  <c15:spPr xmlns:c15="http://schemas.microsoft.com/office/drawing/2012/chart">
                    <a:solidFill>
                      <a:srgbClr val="E63900"/>
                    </a:solidFill>
                    <a:ln>
                      <a:noFill/>
                    </a:ln>
                    <a:effectLst/>
                  </c15:spPr>
                  <c15:invertIfNegative val="0"/>
                  <c15:bubble3D val="0"/>
                </c15:categoryFilterException>
                <c15:categoryFilterException>
                  <c15:sqref>'A05'!$E$197</c15:sqref>
                  <c15:spPr xmlns:c15="http://schemas.microsoft.com/office/drawing/2012/chart">
                    <a:solidFill>
                      <a:srgbClr val="E63900">
                        <a:alpha val="60000"/>
                      </a:srgbClr>
                    </a:solidFill>
                    <a:ln>
                      <a:noFill/>
                    </a:ln>
                    <a:effectLst/>
                  </c15:spPr>
                  <c15:invertIfNegative val="0"/>
                  <c15:bubble3D val="0"/>
                </c15:categoryFilterException>
                <c15:categoryFilterException>
                  <c15:sqref>'A05'!$E$198</c15:sqref>
                  <c15:spPr xmlns:c15="http://schemas.microsoft.com/office/drawing/2012/chart">
                    <a:solidFill>
                      <a:srgbClr val="E63900"/>
                    </a:solidFill>
                    <a:ln>
                      <a:noFill/>
                    </a:ln>
                    <a:effectLst/>
                  </c15:spPr>
                  <c15:invertIfNegative val="0"/>
                  <c15:bubble3D val="0"/>
                </c15:categoryFilterException>
                <c15:categoryFilterException>
                  <c15:sqref>'A05'!$E$199</c15:sqref>
                  <c15:spPr xmlns:c15="http://schemas.microsoft.com/office/drawing/2012/chart">
                    <a:solidFill>
                      <a:srgbClr val="E63900">
                        <a:alpha val="60000"/>
                      </a:srgbClr>
                    </a:solidFill>
                    <a:ln>
                      <a:noFill/>
                    </a:ln>
                    <a:effectLst/>
                  </c15:spPr>
                  <c15:invertIfNegative val="0"/>
                  <c15:bubble3D val="0"/>
                </c15:categoryFilterException>
                <c15:categoryFilterException>
                  <c15:sqref>'A05'!$E$200</c15:sqref>
                  <c15:spPr xmlns:c15="http://schemas.microsoft.com/office/drawing/2012/chart">
                    <a:solidFill>
                      <a:srgbClr val="E63900"/>
                    </a:solidFill>
                    <a:ln>
                      <a:noFill/>
                    </a:ln>
                    <a:effectLst/>
                  </c15:spPr>
                  <c15:invertIfNegative val="0"/>
                  <c15:bubble3D val="0"/>
                </c15:categoryFilterException>
                <c15:categoryFilterException>
                  <c15:sqref>'A05'!$E$201</c15:sqref>
                  <c15:spPr xmlns:c15="http://schemas.microsoft.com/office/drawing/2012/chart">
                    <a:solidFill>
                      <a:srgbClr val="E63900">
                        <a:alpha val="60000"/>
                      </a:srgbClr>
                    </a:solidFill>
                    <a:ln>
                      <a:noFill/>
                    </a:ln>
                    <a:effectLst/>
                  </c15:spPr>
                  <c15:invertIfNegative val="0"/>
                  <c15:bubble3D val="0"/>
                </c15:categoryFilterException>
                <c15:categoryFilterException>
                  <c15:sqref>'A05'!$E$203</c15:sqref>
                  <c15:spPr xmlns:c15="http://schemas.microsoft.com/office/drawing/2012/chart">
                    <a:solidFill>
                      <a:srgbClr val="E63900">
                        <a:alpha val="60000"/>
                      </a:srgbClr>
                    </a:solidFill>
                    <a:ln>
                      <a:noFill/>
                    </a:ln>
                    <a:effectLst/>
                  </c15:spPr>
                  <c15:invertIfNegative val="0"/>
                  <c15:bubble3D val="0"/>
                </c15:categoryFilterException>
                <c15:categoryFilterException>
                  <c15:sqref>'A05'!$E$204</c15:sqref>
                  <c15:spPr xmlns:c15="http://schemas.microsoft.com/office/drawing/2012/chart">
                    <a:solidFill>
                      <a:srgbClr val="E63900">
                        <a:alpha val="50000"/>
                      </a:srgbClr>
                    </a:solidFill>
                    <a:ln>
                      <a:noFill/>
                    </a:ln>
                    <a:effectLst/>
                  </c15:spPr>
                  <c15:invertIfNegative val="0"/>
                  <c15:bubble3D val="0"/>
                </c15:categoryFilterException>
                <c15:categoryFilterException>
                  <c15:sqref>'A05'!$E$206</c15:sqref>
                  <c15:spPr xmlns:c15="http://schemas.microsoft.com/office/drawing/2012/chart">
                    <a:solidFill>
                      <a:srgbClr val="E63900">
                        <a:alpha val="60000"/>
                      </a:srgbClr>
                    </a:solidFill>
                    <a:ln>
                      <a:noFill/>
                    </a:ln>
                    <a:effectLst/>
                  </c15:spPr>
                  <c15:invertIfNegative val="0"/>
                  <c15:bubble3D val="0"/>
                </c15:categoryFilterException>
                <c15:categoryFilterException>
                  <c15:sqref>'A05'!$E$207</c15:sqref>
                  <c15:spPr xmlns:c15="http://schemas.microsoft.com/office/drawing/2012/chart">
                    <a:solidFill>
                      <a:srgbClr val="E63900"/>
                    </a:solidFill>
                    <a:ln>
                      <a:noFill/>
                    </a:ln>
                    <a:effectLst/>
                  </c15:spPr>
                  <c15:invertIfNegative val="0"/>
                  <c15:bubble3D val="0"/>
                </c15:categoryFilterException>
                <c15:categoryFilterException>
                  <c15:sqref>'A05'!$E$208</c15:sqref>
                  <c15:spPr xmlns:c15="http://schemas.microsoft.com/office/drawing/2012/chart">
                    <a:solidFill>
                      <a:srgbClr val="E63900">
                        <a:alpha val="60000"/>
                      </a:srgbClr>
                    </a:solidFill>
                    <a:ln>
                      <a:noFill/>
                    </a:ln>
                    <a:effectLst/>
                  </c15:spPr>
                  <c15:invertIfNegative val="0"/>
                  <c15:bubble3D val="0"/>
                </c15:categoryFilterException>
              </c15:categoryFilterExceptions>
            </c:ext>
            <c:ext xmlns:c16="http://schemas.microsoft.com/office/drawing/2014/chart" uri="{C3380CC4-5D6E-409C-BE32-E72D297353CC}">
              <c16:uniqueId val="{00000157-483B-4C9E-955C-8AD0CFCD97BA}"/>
            </c:ext>
          </c:extLst>
        </c:ser>
        <c:ser>
          <c:idx val="1"/>
          <c:order val="2"/>
          <c:tx>
            <c:strRef>
              <c:f>'A05'!$F$117</c:f>
              <c:strCache>
                <c:ptCount val="1"/>
                <c:pt idx="0">
                  <c:v>Vet inte</c:v>
                </c:pt>
              </c:strCache>
            </c:strRef>
          </c:tx>
          <c:spPr>
            <a:solidFill>
              <a:srgbClr val="9F9F9F"/>
            </a:solidFill>
            <a:ln>
              <a:noFill/>
            </a:ln>
            <a:effectLst/>
          </c:spPr>
          <c:invertIfNegative val="0"/>
          <c:dPt>
            <c:idx val="1"/>
            <c:invertIfNegative val="0"/>
            <c:bubble3D val="0"/>
            <c:spPr>
              <a:solidFill>
                <a:srgbClr val="9F9F9F">
                  <a:alpha val="50000"/>
                </a:srgbClr>
              </a:solidFill>
              <a:ln>
                <a:noFill/>
              </a:ln>
              <a:effectLst/>
            </c:spPr>
            <c:extLst>
              <c:ext xmlns:c16="http://schemas.microsoft.com/office/drawing/2014/chart" uri="{C3380CC4-5D6E-409C-BE32-E72D297353CC}">
                <c16:uniqueId val="{0000018F-483B-4C9E-955C-8AD0CFCD97BA}"/>
              </c:ext>
            </c:extLst>
          </c:dPt>
          <c:dPt>
            <c:idx val="2"/>
            <c:invertIfNegative val="0"/>
            <c:bubble3D val="0"/>
            <c:spPr>
              <a:solidFill>
                <a:srgbClr val="9F9F9F">
                  <a:alpha val="50000"/>
                </a:srgbClr>
              </a:solidFill>
              <a:ln>
                <a:noFill/>
              </a:ln>
              <a:effectLst/>
            </c:spPr>
            <c:extLst>
              <c:ext xmlns:c16="http://schemas.microsoft.com/office/drawing/2014/chart" uri="{C3380CC4-5D6E-409C-BE32-E72D297353CC}">
                <c16:uniqueId val="{00000191-483B-4C9E-955C-8AD0CFCD97BA}"/>
              </c:ext>
            </c:extLst>
          </c:dPt>
          <c:dPt>
            <c:idx val="4"/>
            <c:invertIfNegative val="0"/>
            <c:bubble3D val="0"/>
            <c:spPr>
              <a:solidFill>
                <a:srgbClr val="9F9F9F">
                  <a:alpha val="50000"/>
                </a:srgbClr>
              </a:solidFill>
              <a:ln>
                <a:noFill/>
              </a:ln>
              <a:effectLst/>
            </c:spPr>
            <c:extLst>
              <c:ext xmlns:c16="http://schemas.microsoft.com/office/drawing/2014/chart" uri="{C3380CC4-5D6E-409C-BE32-E72D297353CC}">
                <c16:uniqueId val="{000001D5-483B-4C9E-955C-8AD0CFCD97BA}"/>
              </c:ext>
            </c:extLst>
          </c:dPt>
          <c:dPt>
            <c:idx val="5"/>
            <c:invertIfNegative val="0"/>
            <c:bubble3D val="0"/>
            <c:spPr>
              <a:solidFill>
                <a:srgbClr val="9F9F9F">
                  <a:alpha val="50000"/>
                </a:srgbClr>
              </a:solidFill>
              <a:ln>
                <a:noFill/>
              </a:ln>
              <a:effectLst/>
            </c:spPr>
            <c:extLst>
              <c:ext xmlns:c16="http://schemas.microsoft.com/office/drawing/2014/chart" uri="{C3380CC4-5D6E-409C-BE32-E72D297353CC}">
                <c16:uniqueId val="{000001D7-483B-4C9E-955C-8AD0CFCD97BA}"/>
              </c:ext>
            </c:extLst>
          </c:dPt>
          <c:dPt>
            <c:idx val="7"/>
            <c:invertIfNegative val="0"/>
            <c:bubble3D val="0"/>
            <c:spPr>
              <a:solidFill>
                <a:srgbClr val="9F9F9F">
                  <a:alpha val="50000"/>
                </a:srgbClr>
              </a:solidFill>
              <a:ln>
                <a:noFill/>
              </a:ln>
              <a:effectLst/>
            </c:spPr>
            <c:extLst>
              <c:ext xmlns:c16="http://schemas.microsoft.com/office/drawing/2014/chart" uri="{C3380CC4-5D6E-409C-BE32-E72D297353CC}">
                <c16:uniqueId val="{00000201-483B-4C9E-955C-8AD0CFCD97BA}"/>
              </c:ext>
            </c:extLst>
          </c:dPt>
          <c:dPt>
            <c:idx val="8"/>
            <c:invertIfNegative val="0"/>
            <c:bubble3D val="0"/>
            <c:spPr>
              <a:solidFill>
                <a:srgbClr val="9F9F9F">
                  <a:alpha val="50000"/>
                </a:srgbClr>
              </a:solidFill>
              <a:ln>
                <a:noFill/>
              </a:ln>
              <a:effectLst/>
            </c:spPr>
            <c:extLst>
              <c:ext xmlns:c16="http://schemas.microsoft.com/office/drawing/2014/chart" uri="{C3380CC4-5D6E-409C-BE32-E72D297353CC}">
                <c16:uniqueId val="{00000203-483B-4C9E-955C-8AD0CFCD97BA}"/>
              </c:ext>
            </c:extLst>
          </c:dPt>
          <c:dPt>
            <c:idx val="10"/>
            <c:invertIfNegative val="0"/>
            <c:bubble3D val="0"/>
            <c:spPr>
              <a:solidFill>
                <a:srgbClr val="9F9F9F">
                  <a:alpha val="50000"/>
                </a:srgbClr>
              </a:solidFill>
              <a:ln>
                <a:noFill/>
              </a:ln>
              <a:effectLst/>
            </c:spPr>
            <c:extLst>
              <c:ext xmlns:c16="http://schemas.microsoft.com/office/drawing/2014/chart" uri="{C3380CC4-5D6E-409C-BE32-E72D297353CC}">
                <c16:uniqueId val="{00000205-483B-4C9E-955C-8AD0CFCD97BA}"/>
              </c:ext>
            </c:extLst>
          </c:dPt>
          <c:dPt>
            <c:idx val="12"/>
            <c:invertIfNegative val="0"/>
            <c:bubble3D val="0"/>
            <c:spPr>
              <a:solidFill>
                <a:srgbClr val="9F9F9F">
                  <a:alpha val="50000"/>
                </a:srgbClr>
              </a:solidFill>
              <a:ln>
                <a:noFill/>
              </a:ln>
              <a:effectLst/>
            </c:spPr>
            <c:extLst>
              <c:ext xmlns:c16="http://schemas.microsoft.com/office/drawing/2014/chart" uri="{C3380CC4-5D6E-409C-BE32-E72D297353CC}">
                <c16:uniqueId val="{00000207-483B-4C9E-955C-8AD0CFCD97BA}"/>
              </c:ext>
            </c:extLst>
          </c:dPt>
          <c:dPt>
            <c:idx val="14"/>
            <c:invertIfNegative val="0"/>
            <c:bubble3D val="0"/>
            <c:spPr>
              <a:solidFill>
                <a:srgbClr val="9F9F9F">
                  <a:alpha val="50000"/>
                </a:srgbClr>
              </a:solidFill>
              <a:ln>
                <a:noFill/>
              </a:ln>
              <a:effectLst/>
            </c:spPr>
            <c:extLst>
              <c:ext xmlns:c16="http://schemas.microsoft.com/office/drawing/2014/chart" uri="{C3380CC4-5D6E-409C-BE32-E72D297353CC}">
                <c16:uniqueId val="{00000209-483B-4C9E-955C-8AD0CFCD97BA}"/>
              </c:ext>
            </c:extLst>
          </c:dPt>
          <c:dLbls>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xmlns:c15="http://schemas.microsoft.com/office/drawing/2012/chart" uri="{02D57815-91ED-43cb-92C2-25804820EDAC}">
                  <c15:fullRef>
                    <c15:sqref>'A05'!$A$118:$C$217</c15:sqref>
                  </c15:fullRef>
                </c:ext>
              </c:extLst>
              <c:f>('A05'!$A$146:$C$148,'A05'!$A$183:$C$185,'A05'!$A$209:$C$217)</c:f>
              <c:multiLvlStrCache>
                <c:ptCount val="15"/>
                <c:lvl>
                  <c:pt idx="0">
                    <c:v>2026</c:v>
                  </c:pt>
                  <c:pt idx="1">
                    <c:v>2023</c:v>
                  </c:pt>
                  <c:pt idx="3">
                    <c:v>2026</c:v>
                  </c:pt>
                  <c:pt idx="4">
                    <c:v>2023</c:v>
                  </c:pt>
                  <c:pt idx="6">
                    <c:v>2026</c:v>
                  </c:pt>
                  <c:pt idx="7">
                    <c:v>2023</c:v>
                  </c:pt>
                  <c:pt idx="9">
                    <c:v>2026</c:v>
                  </c:pt>
                  <c:pt idx="10">
                    <c:v>2023</c:v>
                  </c:pt>
                  <c:pt idx="11">
                    <c:v>2026</c:v>
                  </c:pt>
                  <c:pt idx="12">
                    <c:v>2023</c:v>
                  </c:pt>
                  <c:pt idx="13">
                    <c:v>2026</c:v>
                  </c:pt>
                  <c:pt idx="14">
                    <c:v>2023</c:v>
                  </c:pt>
                </c:lvl>
                <c:lvl>
                  <c:pt idx="0">
                    <c:v>Totalt</c:v>
                  </c:pt>
                  <c:pt idx="3">
                    <c:v>Totalt</c:v>
                  </c:pt>
                  <c:pt idx="6">
                    <c:v>Totalt</c:v>
                  </c:pt>
                  <c:pt idx="9">
                    <c:v>Tjejer</c:v>
                  </c:pt>
                  <c:pt idx="11">
                    <c:v>Killar</c:v>
                  </c:pt>
                  <c:pt idx="13">
                    <c:v>Totalt</c:v>
                  </c:pt>
                </c:lvl>
                <c:lvl>
                  <c:pt idx="2">
                    <c:v> </c:v>
                  </c:pt>
                  <c:pt idx="5">
                    <c:v> </c:v>
                  </c:pt>
                  <c:pt idx="8">
                    <c:v> </c:v>
                  </c:pt>
                  <c:pt idx="9">
                    <c:v>Örebro län</c:v>
                  </c:pt>
                </c:lvl>
              </c:multiLvlStrCache>
            </c:multiLvlStrRef>
          </c:cat>
          <c:val>
            <c:numRef>
              <c:extLst>
                <c:ext xmlns:c15="http://schemas.microsoft.com/office/drawing/2012/chart" uri="{02D57815-91ED-43cb-92C2-25804820EDAC}">
                  <c15:fullRef>
                    <c15:sqref>'A05'!$F$118:$F$217</c15:sqref>
                  </c15:fullRef>
                </c:ext>
              </c:extLst>
              <c:f>('A05'!$F$146:$F$148,'A05'!$F$183:$F$185,'A05'!$F$209:$F$217)</c:f>
              <c:numCache>
                <c:formatCode>0;;;</c:formatCode>
                <c:ptCount val="15"/>
                <c:pt idx="0">
                  <c:v>16.666666666666668</c:v>
                </c:pt>
                <c:pt idx="1">
                  <c:v>34.615384615384613</c:v>
                </c:pt>
                <c:pt idx="3">
                  <c:v>17.460317460317459</c:v>
                </c:pt>
                <c:pt idx="4">
                  <c:v>20.930232558139537</c:v>
                </c:pt>
                <c:pt idx="6">
                  <c:v>23.873873873873872</c:v>
                </c:pt>
                <c:pt idx="7">
                  <c:v>26.206896551724139</c:v>
                </c:pt>
                <c:pt idx="9">
                  <c:v>26.530612244897959</c:v>
                </c:pt>
                <c:pt idx="10">
                  <c:v>15.555555555555555</c:v>
                </c:pt>
                <c:pt idx="11">
                  <c:v>18.840579710144926</c:v>
                </c:pt>
                <c:pt idx="12">
                  <c:v>28.571428571428573</c:v>
                </c:pt>
                <c:pt idx="13">
                  <c:v>21.951219512195124</c:v>
                </c:pt>
                <c:pt idx="14">
                  <c:v>23.622047244094489</c:v>
                </c:pt>
              </c:numCache>
            </c:numRef>
          </c:val>
          <c:extLst>
            <c:ext xmlns:c15="http://schemas.microsoft.com/office/drawing/2012/chart" uri="{02D57815-91ED-43cb-92C2-25804820EDAC}">
              <c15:categoryFilterExceptions>
                <c15:categoryFilterException>
                  <c15:sqref>'A05'!$F$119</c15:sqref>
                  <c15:spPr xmlns:c15="http://schemas.microsoft.com/office/drawing/2012/chart">
                    <a:solidFill>
                      <a:srgbClr val="9F9F9F">
                        <a:alpha val="50000"/>
                      </a:srgbClr>
                    </a:solidFill>
                    <a:ln>
                      <a:noFill/>
                    </a:ln>
                    <a:effectLst/>
                  </c15:spPr>
                  <c15:invertIfNegative val="0"/>
                  <c15:bubble3D val="0"/>
                </c15:categoryFilterException>
                <c15:categoryFilterException>
                  <c15:sqref>'A05'!$F$120</c15:sqref>
                  <c15:spPr xmlns:c15="http://schemas.microsoft.com/office/drawing/2012/chart">
                    <a:solidFill>
                      <a:srgbClr val="9F9F9F"/>
                    </a:solidFill>
                    <a:ln>
                      <a:noFill/>
                    </a:ln>
                    <a:effectLst/>
                  </c15:spPr>
                  <c15:invertIfNegative val="0"/>
                  <c15:bubble3D val="0"/>
                </c15:categoryFilterException>
                <c15:categoryFilterException>
                  <c15:sqref>'A05'!$F$121</c15:sqref>
                  <c15:spPr xmlns:c15="http://schemas.microsoft.com/office/drawing/2012/chart">
                    <a:solidFill>
                      <a:srgbClr val="9F9F9F">
                        <a:alpha val="50000"/>
                      </a:srgbClr>
                    </a:solidFill>
                    <a:ln>
                      <a:noFill/>
                    </a:ln>
                    <a:effectLst/>
                  </c15:spPr>
                  <c15:invertIfNegative val="0"/>
                  <c15:bubble3D val="0"/>
                </c15:categoryFilterException>
                <c15:categoryFilterException>
                  <c15:sqref>'A05'!$F$122</c15:sqref>
                  <c15:spPr xmlns:c15="http://schemas.microsoft.com/office/drawing/2012/chart">
                    <a:solidFill>
                      <a:srgbClr val="9F9F9F"/>
                    </a:solidFill>
                    <a:ln>
                      <a:noFill/>
                    </a:ln>
                    <a:effectLst/>
                  </c15:spPr>
                  <c15:invertIfNegative val="0"/>
                  <c15:bubble3D val="0"/>
                </c15:categoryFilterException>
                <c15:categoryFilterException>
                  <c15:sqref>'A05'!$F$123</c15:sqref>
                  <c15:spPr xmlns:c15="http://schemas.microsoft.com/office/drawing/2012/chart">
                    <a:solidFill>
                      <a:srgbClr val="9F9F9F">
                        <a:alpha val="50000"/>
                      </a:srgbClr>
                    </a:solidFill>
                    <a:ln>
                      <a:noFill/>
                    </a:ln>
                    <a:effectLst/>
                  </c15:spPr>
                  <c15:invertIfNegative val="0"/>
                  <c15:bubble3D val="0"/>
                </c15:categoryFilterException>
                <c15:categoryFilterException>
                  <c15:sqref>'A05'!$F$124</c15:sqref>
                  <c15:spPr xmlns:c15="http://schemas.microsoft.com/office/drawing/2012/chart">
                    <a:solidFill>
                      <a:srgbClr val="9F9F9F"/>
                    </a:solidFill>
                    <a:ln>
                      <a:noFill/>
                    </a:ln>
                    <a:effectLst/>
                  </c15:spPr>
                  <c15:invertIfNegative val="0"/>
                  <c15:bubble3D val="0"/>
                </c15:categoryFilterException>
                <c15:categoryFilterException>
                  <c15:sqref>'A05'!$F$125</c15:sqref>
                  <c15:spPr xmlns:c15="http://schemas.microsoft.com/office/drawing/2012/chart">
                    <a:solidFill>
                      <a:srgbClr val="9F9F9F">
                        <a:alpha val="50000"/>
                      </a:srgbClr>
                    </a:solidFill>
                    <a:ln>
                      <a:noFill/>
                    </a:ln>
                    <a:effectLst/>
                  </c15:spPr>
                  <c15:invertIfNegative val="0"/>
                  <c15:bubble3D val="0"/>
                </c15:categoryFilterException>
                <c15:categoryFilterException>
                  <c15:sqref>'A05'!$F$126</c15:sqref>
                  <c15:spPr xmlns:c15="http://schemas.microsoft.com/office/drawing/2012/chart">
                    <a:solidFill>
                      <a:srgbClr val="9F9F9F"/>
                    </a:solidFill>
                    <a:ln>
                      <a:noFill/>
                    </a:ln>
                    <a:effectLst/>
                  </c15:spPr>
                  <c15:invertIfNegative val="0"/>
                  <c15:bubble3D val="0"/>
                </c15:categoryFilterException>
                <c15:categoryFilterException>
                  <c15:sqref>'A05'!$F$127</c15:sqref>
                  <c15:spPr xmlns:c15="http://schemas.microsoft.com/office/drawing/2012/chart">
                    <a:solidFill>
                      <a:srgbClr val="9F9F9F">
                        <a:alpha val="50000"/>
                      </a:srgbClr>
                    </a:solidFill>
                    <a:ln>
                      <a:noFill/>
                    </a:ln>
                    <a:effectLst/>
                  </c15:spPr>
                  <c15:invertIfNegative val="0"/>
                  <c15:bubble3D val="0"/>
                </c15:categoryFilterException>
                <c15:categoryFilterException>
                  <c15:sqref>'A05'!$F$128</c15:sqref>
                  <c15:spPr xmlns:c15="http://schemas.microsoft.com/office/drawing/2012/chart">
                    <a:solidFill>
                      <a:srgbClr val="9F9F9F"/>
                    </a:solidFill>
                    <a:ln>
                      <a:noFill/>
                    </a:ln>
                    <a:effectLst/>
                  </c15:spPr>
                  <c15:invertIfNegative val="0"/>
                  <c15:bubble3D val="0"/>
                </c15:categoryFilterException>
                <c15:categoryFilterException>
                  <c15:sqref>'A05'!$F$129</c15:sqref>
                  <c15:spPr xmlns:c15="http://schemas.microsoft.com/office/drawing/2012/chart">
                    <a:solidFill>
                      <a:srgbClr val="9F9F9F">
                        <a:alpha val="50000"/>
                      </a:srgbClr>
                    </a:solidFill>
                    <a:ln>
                      <a:noFill/>
                    </a:ln>
                    <a:effectLst/>
                  </c15:spPr>
                  <c15:invertIfNegative val="0"/>
                  <c15:bubble3D val="0"/>
                </c15:categoryFilterException>
                <c15:categoryFilterException>
                  <c15:sqref>'A05'!$F$130</c15:sqref>
                  <c15:spPr xmlns:c15="http://schemas.microsoft.com/office/drawing/2012/chart">
                    <a:solidFill>
                      <a:srgbClr val="9F9F9F"/>
                    </a:solidFill>
                    <a:ln>
                      <a:noFill/>
                    </a:ln>
                    <a:effectLst/>
                  </c15:spPr>
                  <c15:invertIfNegative val="0"/>
                  <c15:bubble3D val="0"/>
                </c15:categoryFilterException>
                <c15:categoryFilterException>
                  <c15:sqref>'A05'!$F$131</c15:sqref>
                  <c15:spPr xmlns:c15="http://schemas.microsoft.com/office/drawing/2012/chart">
                    <a:solidFill>
                      <a:srgbClr val="9F9F9F">
                        <a:alpha val="50000"/>
                      </a:srgbClr>
                    </a:solidFill>
                    <a:ln>
                      <a:noFill/>
                    </a:ln>
                    <a:effectLst/>
                  </c15:spPr>
                  <c15:invertIfNegative val="0"/>
                  <c15:bubble3D val="0"/>
                </c15:categoryFilterException>
                <c15:categoryFilterException>
                  <c15:sqref>'A05'!$F$132</c15:sqref>
                  <c15:spPr xmlns:c15="http://schemas.microsoft.com/office/drawing/2012/chart">
                    <a:solidFill>
                      <a:srgbClr val="9F9F9F"/>
                    </a:solidFill>
                    <a:ln>
                      <a:noFill/>
                    </a:ln>
                    <a:effectLst/>
                  </c15:spPr>
                  <c15:invertIfNegative val="0"/>
                  <c15:bubble3D val="0"/>
                </c15:categoryFilterException>
                <c15:categoryFilterException>
                  <c15:sqref>'A05'!$F$133</c15:sqref>
                  <c15:spPr xmlns:c15="http://schemas.microsoft.com/office/drawing/2012/chart">
                    <a:solidFill>
                      <a:srgbClr val="9F9F9F">
                        <a:alpha val="50000"/>
                      </a:srgbClr>
                    </a:solidFill>
                    <a:ln>
                      <a:noFill/>
                    </a:ln>
                    <a:effectLst/>
                  </c15:spPr>
                  <c15:invertIfNegative val="0"/>
                  <c15:bubble3D val="0"/>
                </c15:categoryFilterException>
                <c15:categoryFilterException>
                  <c15:sqref>'A05'!$F$134</c15:sqref>
                  <c15:spPr xmlns:c15="http://schemas.microsoft.com/office/drawing/2012/chart">
                    <a:solidFill>
                      <a:srgbClr val="9F9F9F"/>
                    </a:solidFill>
                    <a:ln>
                      <a:noFill/>
                    </a:ln>
                    <a:effectLst/>
                  </c15:spPr>
                  <c15:invertIfNegative val="0"/>
                  <c15:bubble3D val="0"/>
                </c15:categoryFilterException>
                <c15:categoryFilterException>
                  <c15:sqref>'A05'!$F$135</c15:sqref>
                  <c15:spPr xmlns:c15="http://schemas.microsoft.com/office/drawing/2012/chart">
                    <a:solidFill>
                      <a:srgbClr val="9F9F9F">
                        <a:alpha val="50000"/>
                      </a:srgbClr>
                    </a:solidFill>
                    <a:ln>
                      <a:noFill/>
                    </a:ln>
                    <a:effectLst/>
                  </c15:spPr>
                  <c15:invertIfNegative val="0"/>
                  <c15:bubble3D val="0"/>
                </c15:categoryFilterException>
                <c15:categoryFilterException>
                  <c15:sqref>'A05'!$F$136</c15:sqref>
                  <c15:spPr xmlns:c15="http://schemas.microsoft.com/office/drawing/2012/chart">
                    <a:solidFill>
                      <a:srgbClr val="9F9F9F"/>
                    </a:solidFill>
                    <a:ln>
                      <a:noFill/>
                    </a:ln>
                    <a:effectLst/>
                  </c15:spPr>
                  <c15:invertIfNegative val="0"/>
                  <c15:bubble3D val="0"/>
                </c15:categoryFilterException>
                <c15:categoryFilterException>
                  <c15:sqref>'A05'!$F$137</c15:sqref>
                  <c15:spPr xmlns:c15="http://schemas.microsoft.com/office/drawing/2012/chart">
                    <a:solidFill>
                      <a:srgbClr val="9F9F9F">
                        <a:alpha val="50000"/>
                      </a:srgbClr>
                    </a:solidFill>
                    <a:ln>
                      <a:noFill/>
                    </a:ln>
                    <a:effectLst/>
                  </c15:spPr>
                  <c15:invertIfNegative val="0"/>
                  <c15:bubble3D val="0"/>
                </c15:categoryFilterException>
                <c15:categoryFilterException>
                  <c15:sqref>'A05'!$F$138</c15:sqref>
                  <c15:spPr xmlns:c15="http://schemas.microsoft.com/office/drawing/2012/chart">
                    <a:solidFill>
                      <a:srgbClr val="9F9F9F"/>
                    </a:solidFill>
                    <a:ln>
                      <a:noFill/>
                    </a:ln>
                    <a:effectLst/>
                  </c15:spPr>
                  <c15:invertIfNegative val="0"/>
                  <c15:bubble3D val="0"/>
                </c15:categoryFilterException>
                <c15:categoryFilterException>
                  <c15:sqref>'A05'!$F$139</c15:sqref>
                  <c15:spPr xmlns:c15="http://schemas.microsoft.com/office/drawing/2012/chart">
                    <a:solidFill>
                      <a:srgbClr val="9F9F9F">
                        <a:alpha val="50000"/>
                      </a:srgbClr>
                    </a:solidFill>
                    <a:ln>
                      <a:noFill/>
                    </a:ln>
                    <a:effectLst/>
                  </c15:spPr>
                  <c15:invertIfNegative val="0"/>
                  <c15:bubble3D val="0"/>
                </c15:categoryFilterException>
                <c15:categoryFilterException>
                  <c15:sqref>'A05'!$F$140</c15:sqref>
                  <c15:spPr xmlns:c15="http://schemas.microsoft.com/office/drawing/2012/chart">
                    <a:solidFill>
                      <a:srgbClr val="9F9F9F"/>
                    </a:solidFill>
                    <a:ln>
                      <a:noFill/>
                    </a:ln>
                    <a:effectLst/>
                  </c15:spPr>
                  <c15:invertIfNegative val="0"/>
                  <c15:bubble3D val="0"/>
                </c15:categoryFilterException>
                <c15:categoryFilterException>
                  <c15:sqref>'A05'!$F$141</c15:sqref>
                  <c15:spPr xmlns:c15="http://schemas.microsoft.com/office/drawing/2012/chart">
                    <a:solidFill>
                      <a:srgbClr val="9F9F9F">
                        <a:alpha val="50000"/>
                      </a:srgbClr>
                    </a:solidFill>
                    <a:ln>
                      <a:noFill/>
                    </a:ln>
                    <a:effectLst/>
                  </c15:spPr>
                  <c15:invertIfNegative val="0"/>
                  <c15:bubble3D val="0"/>
                </c15:categoryFilterException>
                <c15:categoryFilterException>
                  <c15:sqref>'A05'!$F$142</c15:sqref>
                  <c15:spPr xmlns:c15="http://schemas.microsoft.com/office/drawing/2012/chart">
                    <a:solidFill>
                      <a:srgbClr val="9F9F9F"/>
                    </a:solidFill>
                    <a:ln>
                      <a:noFill/>
                    </a:ln>
                    <a:effectLst/>
                  </c15:spPr>
                  <c15:invertIfNegative val="0"/>
                  <c15:bubble3D val="0"/>
                </c15:categoryFilterException>
                <c15:categoryFilterException>
                  <c15:sqref>'A05'!$F$143</c15:sqref>
                  <c15:spPr xmlns:c15="http://schemas.microsoft.com/office/drawing/2012/chart">
                    <a:solidFill>
                      <a:srgbClr val="9F9F9F">
                        <a:alpha val="50000"/>
                      </a:srgbClr>
                    </a:solidFill>
                    <a:ln>
                      <a:noFill/>
                    </a:ln>
                    <a:effectLst/>
                  </c15:spPr>
                  <c15:invertIfNegative val="0"/>
                  <c15:bubble3D val="0"/>
                </c15:categoryFilterException>
                <c15:categoryFilterException>
                  <c15:sqref>'A05'!$F$144</c15:sqref>
                  <c15:spPr xmlns:c15="http://schemas.microsoft.com/office/drawing/2012/chart">
                    <a:solidFill>
                      <a:srgbClr val="9F9F9F"/>
                    </a:solidFill>
                    <a:ln>
                      <a:noFill/>
                    </a:ln>
                    <a:effectLst/>
                  </c15:spPr>
                  <c15:invertIfNegative val="0"/>
                  <c15:bubble3D val="0"/>
                </c15:categoryFilterException>
                <c15:categoryFilterException>
                  <c15:sqref>'A05'!$F$145</c15:sqref>
                  <c15:spPr xmlns:c15="http://schemas.microsoft.com/office/drawing/2012/chart">
                    <a:solidFill>
                      <a:srgbClr val="9F9F9F">
                        <a:alpha val="50000"/>
                      </a:srgbClr>
                    </a:solidFill>
                    <a:ln>
                      <a:noFill/>
                    </a:ln>
                    <a:effectLst/>
                  </c15:spPr>
                  <c15:invertIfNegative val="0"/>
                  <c15:bubble3D val="0"/>
                </c15:categoryFilterException>
                <c15:categoryFilterException>
                  <c15:sqref>'A05'!$F$150</c15:sqref>
                  <c15:spPr xmlns:c15="http://schemas.microsoft.com/office/drawing/2012/chart">
                    <a:solidFill>
                      <a:srgbClr val="9F9F9F">
                        <a:alpha val="50000"/>
                      </a:srgbClr>
                    </a:solidFill>
                    <a:ln>
                      <a:noFill/>
                    </a:ln>
                    <a:effectLst/>
                  </c15:spPr>
                  <c15:invertIfNegative val="0"/>
                  <c15:bubble3D val="0"/>
                </c15:categoryFilterException>
                <c15:categoryFilterException>
                  <c15:sqref>'A05'!$F$151</c15:sqref>
                  <c15:spPr xmlns:c15="http://schemas.microsoft.com/office/drawing/2012/chart">
                    <a:solidFill>
                      <a:srgbClr val="9F9F9F"/>
                    </a:solidFill>
                    <a:ln>
                      <a:noFill/>
                    </a:ln>
                    <a:effectLst/>
                  </c15:spPr>
                  <c15:invertIfNegative val="0"/>
                  <c15:bubble3D val="0"/>
                </c15:categoryFilterException>
                <c15:categoryFilterException>
                  <c15:sqref>'A05'!$F$152</c15:sqref>
                  <c15:spPr xmlns:c15="http://schemas.microsoft.com/office/drawing/2012/chart">
                    <a:solidFill>
                      <a:srgbClr val="9F9F9F">
                        <a:alpha val="50000"/>
                      </a:srgbClr>
                    </a:solidFill>
                    <a:ln>
                      <a:noFill/>
                    </a:ln>
                    <a:effectLst/>
                  </c15:spPr>
                  <c15:invertIfNegative val="0"/>
                  <c15:bubble3D val="0"/>
                </c15:categoryFilterException>
                <c15:categoryFilterException>
                  <c15:sqref>'A05'!$F$153</c15:sqref>
                  <c15:spPr xmlns:c15="http://schemas.microsoft.com/office/drawing/2012/chart">
                    <a:solidFill>
                      <a:srgbClr val="9F9F9F"/>
                    </a:solidFill>
                    <a:ln>
                      <a:noFill/>
                    </a:ln>
                    <a:effectLst/>
                  </c15:spPr>
                  <c15:invertIfNegative val="0"/>
                  <c15:bubble3D val="0"/>
                </c15:categoryFilterException>
                <c15:categoryFilterException>
                  <c15:sqref>'A05'!$F$154</c15:sqref>
                  <c15:spPr xmlns:c15="http://schemas.microsoft.com/office/drawing/2012/chart">
                    <a:solidFill>
                      <a:srgbClr val="9F9F9F">
                        <a:alpha val="50000"/>
                      </a:srgbClr>
                    </a:solidFill>
                    <a:ln>
                      <a:noFill/>
                    </a:ln>
                    <a:effectLst/>
                  </c15:spPr>
                  <c15:invertIfNegative val="0"/>
                  <c15:bubble3D val="0"/>
                </c15:categoryFilterException>
                <c15:categoryFilterException>
                  <c15:sqref>'A05'!$F$155</c15:sqref>
                  <c15:spPr xmlns:c15="http://schemas.microsoft.com/office/drawing/2012/chart">
                    <a:solidFill>
                      <a:srgbClr val="9F9F9F"/>
                    </a:solidFill>
                    <a:ln>
                      <a:noFill/>
                    </a:ln>
                    <a:effectLst/>
                  </c15:spPr>
                  <c15:invertIfNegative val="0"/>
                  <c15:bubble3D val="0"/>
                </c15:categoryFilterException>
                <c15:categoryFilterException>
                  <c15:sqref>'A05'!$F$156</c15:sqref>
                  <c15:spPr xmlns:c15="http://schemas.microsoft.com/office/drawing/2012/chart">
                    <a:solidFill>
                      <a:srgbClr val="9F9F9F">
                        <a:alpha val="50000"/>
                      </a:srgbClr>
                    </a:solidFill>
                    <a:ln>
                      <a:noFill/>
                    </a:ln>
                    <a:effectLst/>
                  </c15:spPr>
                  <c15:invertIfNegative val="0"/>
                  <c15:bubble3D val="0"/>
                </c15:categoryFilterException>
                <c15:categoryFilterException>
                  <c15:sqref>'A05'!$F$157</c15:sqref>
                  <c15:spPr xmlns:c15="http://schemas.microsoft.com/office/drawing/2012/chart">
                    <a:solidFill>
                      <a:srgbClr val="9F9F9F"/>
                    </a:solidFill>
                    <a:ln>
                      <a:noFill/>
                    </a:ln>
                    <a:effectLst/>
                  </c15:spPr>
                  <c15:invertIfNegative val="0"/>
                  <c15:bubble3D val="0"/>
                </c15:categoryFilterException>
                <c15:categoryFilterException>
                  <c15:sqref>'A05'!$F$158</c15:sqref>
                  <c15:spPr xmlns:c15="http://schemas.microsoft.com/office/drawing/2012/chart">
                    <a:solidFill>
                      <a:srgbClr val="9F9F9F">
                        <a:alpha val="50000"/>
                      </a:srgbClr>
                    </a:solidFill>
                    <a:ln>
                      <a:noFill/>
                    </a:ln>
                    <a:effectLst/>
                  </c15:spPr>
                  <c15:invertIfNegative val="0"/>
                  <c15:bubble3D val="0"/>
                </c15:categoryFilterException>
                <c15:categoryFilterException>
                  <c15:sqref>'A05'!$F$159</c15:sqref>
                  <c15:spPr xmlns:c15="http://schemas.microsoft.com/office/drawing/2012/chart">
                    <a:solidFill>
                      <a:srgbClr val="9F9F9F"/>
                    </a:solidFill>
                    <a:ln>
                      <a:noFill/>
                    </a:ln>
                    <a:effectLst/>
                  </c15:spPr>
                  <c15:invertIfNegative val="0"/>
                  <c15:bubble3D val="0"/>
                </c15:categoryFilterException>
                <c15:categoryFilterException>
                  <c15:sqref>'A05'!$F$160</c15:sqref>
                  <c15:spPr xmlns:c15="http://schemas.microsoft.com/office/drawing/2012/chart">
                    <a:solidFill>
                      <a:srgbClr val="9F9F9F">
                        <a:alpha val="50000"/>
                      </a:srgbClr>
                    </a:solidFill>
                    <a:ln>
                      <a:noFill/>
                    </a:ln>
                    <a:effectLst/>
                  </c15:spPr>
                  <c15:invertIfNegative val="0"/>
                  <c15:bubble3D val="0"/>
                </c15:categoryFilterException>
                <c15:categoryFilterException>
                  <c15:sqref>'A05'!$F$161</c15:sqref>
                  <c15:spPr xmlns:c15="http://schemas.microsoft.com/office/drawing/2012/chart">
                    <a:solidFill>
                      <a:srgbClr val="9F9F9F"/>
                    </a:solidFill>
                    <a:ln>
                      <a:noFill/>
                    </a:ln>
                    <a:effectLst/>
                  </c15:spPr>
                  <c15:invertIfNegative val="0"/>
                  <c15:bubble3D val="0"/>
                </c15:categoryFilterException>
                <c15:categoryFilterException>
                  <c15:sqref>'A05'!$F$162</c15:sqref>
                  <c15:spPr xmlns:c15="http://schemas.microsoft.com/office/drawing/2012/chart">
                    <a:solidFill>
                      <a:srgbClr val="9F9F9F">
                        <a:alpha val="50000"/>
                      </a:srgbClr>
                    </a:solidFill>
                    <a:ln>
                      <a:noFill/>
                    </a:ln>
                    <a:effectLst/>
                  </c15:spPr>
                  <c15:invertIfNegative val="0"/>
                  <c15:bubble3D val="0"/>
                </c15:categoryFilterException>
                <c15:categoryFilterException>
                  <c15:sqref>'A05'!$F$163</c15:sqref>
                  <c15:spPr xmlns:c15="http://schemas.microsoft.com/office/drawing/2012/chart">
                    <a:solidFill>
                      <a:srgbClr val="9F9F9F"/>
                    </a:solidFill>
                    <a:ln>
                      <a:noFill/>
                    </a:ln>
                    <a:effectLst/>
                  </c15:spPr>
                  <c15:invertIfNegative val="0"/>
                  <c15:bubble3D val="0"/>
                </c15:categoryFilterException>
                <c15:categoryFilterException>
                  <c15:sqref>'A05'!$F$164</c15:sqref>
                  <c15:spPr xmlns:c15="http://schemas.microsoft.com/office/drawing/2012/chart">
                    <a:solidFill>
                      <a:srgbClr val="9F9F9F">
                        <a:alpha val="50000"/>
                      </a:srgbClr>
                    </a:solidFill>
                    <a:ln>
                      <a:noFill/>
                    </a:ln>
                    <a:effectLst/>
                  </c15:spPr>
                  <c15:invertIfNegative val="0"/>
                  <c15:bubble3D val="0"/>
                </c15:categoryFilterException>
                <c15:categoryFilterException>
                  <c15:sqref>'A05'!$F$165</c15:sqref>
                  <c15:spPr xmlns:c15="http://schemas.microsoft.com/office/drawing/2012/chart">
                    <a:solidFill>
                      <a:srgbClr val="9F9F9F"/>
                    </a:solidFill>
                    <a:ln>
                      <a:noFill/>
                    </a:ln>
                    <a:effectLst/>
                  </c15:spPr>
                  <c15:invertIfNegative val="0"/>
                  <c15:bubble3D val="0"/>
                </c15:categoryFilterException>
                <c15:categoryFilterException>
                  <c15:sqref>'A05'!$F$166</c15:sqref>
                  <c15:spPr xmlns:c15="http://schemas.microsoft.com/office/drawing/2012/chart">
                    <a:solidFill>
                      <a:srgbClr val="9F9F9F">
                        <a:alpha val="50000"/>
                      </a:srgbClr>
                    </a:solidFill>
                    <a:ln>
                      <a:noFill/>
                    </a:ln>
                    <a:effectLst/>
                  </c15:spPr>
                  <c15:invertIfNegative val="0"/>
                  <c15:bubble3D val="0"/>
                </c15:categoryFilterException>
                <c15:categoryFilterException>
                  <c15:sqref>'A05'!$F$167</c15:sqref>
                  <c15:spPr xmlns:c15="http://schemas.microsoft.com/office/drawing/2012/chart">
                    <a:solidFill>
                      <a:srgbClr val="9F9F9F"/>
                    </a:solidFill>
                    <a:ln>
                      <a:noFill/>
                    </a:ln>
                    <a:effectLst/>
                  </c15:spPr>
                  <c15:invertIfNegative val="0"/>
                  <c15:bubble3D val="0"/>
                </c15:categoryFilterException>
                <c15:categoryFilterException>
                  <c15:sqref>'A05'!$F$168</c15:sqref>
                  <c15:spPr xmlns:c15="http://schemas.microsoft.com/office/drawing/2012/chart">
                    <a:solidFill>
                      <a:srgbClr val="9F9F9F">
                        <a:alpha val="50000"/>
                      </a:srgbClr>
                    </a:solidFill>
                    <a:ln>
                      <a:noFill/>
                    </a:ln>
                    <a:effectLst/>
                  </c15:spPr>
                  <c15:invertIfNegative val="0"/>
                  <c15:bubble3D val="0"/>
                </c15:categoryFilterException>
                <c15:categoryFilterException>
                  <c15:sqref>'A05'!$F$169</c15:sqref>
                  <c15:spPr xmlns:c15="http://schemas.microsoft.com/office/drawing/2012/chart">
                    <a:solidFill>
                      <a:srgbClr val="9F9F9F"/>
                    </a:solidFill>
                    <a:ln>
                      <a:noFill/>
                    </a:ln>
                    <a:effectLst/>
                  </c15:spPr>
                  <c15:invertIfNegative val="0"/>
                  <c15:bubble3D val="0"/>
                </c15:categoryFilterException>
                <c15:categoryFilterException>
                  <c15:sqref>'A05'!$F$170</c15:sqref>
                  <c15:spPr xmlns:c15="http://schemas.microsoft.com/office/drawing/2012/chart">
                    <a:solidFill>
                      <a:srgbClr val="9F9F9F">
                        <a:alpha val="50000"/>
                      </a:srgbClr>
                    </a:solidFill>
                    <a:ln>
                      <a:noFill/>
                    </a:ln>
                    <a:effectLst/>
                  </c15:spPr>
                  <c15:invertIfNegative val="0"/>
                  <c15:bubble3D val="0"/>
                </c15:categoryFilterException>
                <c15:categoryFilterException>
                  <c15:sqref>'A05'!$F$171</c15:sqref>
                  <c15:spPr xmlns:c15="http://schemas.microsoft.com/office/drawing/2012/chart">
                    <a:solidFill>
                      <a:srgbClr val="9F9F9F"/>
                    </a:solidFill>
                    <a:ln>
                      <a:noFill/>
                    </a:ln>
                    <a:effectLst/>
                  </c15:spPr>
                  <c15:invertIfNegative val="0"/>
                  <c15:bubble3D val="0"/>
                </c15:categoryFilterException>
                <c15:categoryFilterException>
                  <c15:sqref>'A05'!$F$172</c15:sqref>
                  <c15:spPr xmlns:c15="http://schemas.microsoft.com/office/drawing/2012/chart">
                    <a:solidFill>
                      <a:srgbClr val="9F9F9F">
                        <a:alpha val="50000"/>
                      </a:srgbClr>
                    </a:solidFill>
                    <a:ln>
                      <a:noFill/>
                    </a:ln>
                    <a:effectLst/>
                  </c15:spPr>
                  <c15:invertIfNegative val="0"/>
                  <c15:bubble3D val="0"/>
                </c15:categoryFilterException>
                <c15:categoryFilterException>
                  <c15:sqref>'A05'!$F$173</c15:sqref>
                  <c15:spPr xmlns:c15="http://schemas.microsoft.com/office/drawing/2012/chart">
                    <a:solidFill>
                      <a:srgbClr val="9F9F9F"/>
                    </a:solidFill>
                    <a:ln>
                      <a:noFill/>
                    </a:ln>
                    <a:effectLst/>
                  </c15:spPr>
                  <c15:invertIfNegative val="0"/>
                  <c15:bubble3D val="0"/>
                </c15:categoryFilterException>
                <c15:categoryFilterException>
                  <c15:sqref>'A05'!$F$174</c15:sqref>
                  <c15:spPr xmlns:c15="http://schemas.microsoft.com/office/drawing/2012/chart">
                    <a:solidFill>
                      <a:srgbClr val="9F9F9F">
                        <a:alpha val="50000"/>
                      </a:srgbClr>
                    </a:solidFill>
                    <a:ln>
                      <a:noFill/>
                    </a:ln>
                    <a:effectLst/>
                  </c15:spPr>
                  <c15:invertIfNegative val="0"/>
                  <c15:bubble3D val="0"/>
                </c15:categoryFilterException>
                <c15:categoryFilterException>
                  <c15:sqref>'A05'!$F$175</c15:sqref>
                  <c15:spPr xmlns:c15="http://schemas.microsoft.com/office/drawing/2012/chart">
                    <a:solidFill>
                      <a:srgbClr val="9F9F9F"/>
                    </a:solidFill>
                    <a:ln>
                      <a:noFill/>
                    </a:ln>
                    <a:effectLst/>
                  </c15:spPr>
                  <c15:invertIfNegative val="0"/>
                  <c15:bubble3D val="0"/>
                </c15:categoryFilterException>
                <c15:categoryFilterException>
                  <c15:sqref>'A05'!$F$176</c15:sqref>
                  <c15:spPr xmlns:c15="http://schemas.microsoft.com/office/drawing/2012/chart">
                    <a:solidFill>
                      <a:srgbClr val="9F9F9F">
                        <a:alpha val="50000"/>
                      </a:srgbClr>
                    </a:solidFill>
                    <a:ln>
                      <a:noFill/>
                    </a:ln>
                    <a:effectLst/>
                  </c15:spPr>
                  <c15:invertIfNegative val="0"/>
                  <c15:bubble3D val="0"/>
                </c15:categoryFilterException>
                <c15:categoryFilterException>
                  <c15:sqref>'A05'!$F$177</c15:sqref>
                  <c15:spPr xmlns:c15="http://schemas.microsoft.com/office/drawing/2012/chart">
                    <a:solidFill>
                      <a:srgbClr val="9F9F9F"/>
                    </a:solidFill>
                    <a:ln>
                      <a:noFill/>
                    </a:ln>
                    <a:effectLst/>
                  </c15:spPr>
                  <c15:invertIfNegative val="0"/>
                  <c15:bubble3D val="0"/>
                </c15:categoryFilterException>
                <c15:categoryFilterException>
                  <c15:sqref>'A05'!$F$178</c15:sqref>
                  <c15:spPr xmlns:c15="http://schemas.microsoft.com/office/drawing/2012/chart">
                    <a:solidFill>
                      <a:srgbClr val="9F9F9F">
                        <a:alpha val="50000"/>
                      </a:srgbClr>
                    </a:solidFill>
                    <a:ln>
                      <a:noFill/>
                    </a:ln>
                    <a:effectLst/>
                  </c15:spPr>
                  <c15:invertIfNegative val="0"/>
                  <c15:bubble3D val="0"/>
                </c15:categoryFilterException>
                <c15:categoryFilterException>
                  <c15:sqref>'A05'!$F$179</c15:sqref>
                  <c15:spPr xmlns:c15="http://schemas.microsoft.com/office/drawing/2012/chart">
                    <a:solidFill>
                      <a:srgbClr val="9F9F9F"/>
                    </a:solidFill>
                    <a:ln>
                      <a:noFill/>
                    </a:ln>
                    <a:effectLst/>
                  </c15:spPr>
                  <c15:invertIfNegative val="0"/>
                  <c15:bubble3D val="0"/>
                </c15:categoryFilterException>
                <c15:categoryFilterException>
                  <c15:sqref>'A05'!$F$180</c15:sqref>
                  <c15:spPr xmlns:c15="http://schemas.microsoft.com/office/drawing/2012/chart">
                    <a:solidFill>
                      <a:srgbClr val="9F9F9F">
                        <a:alpha val="50000"/>
                      </a:srgbClr>
                    </a:solidFill>
                    <a:ln>
                      <a:noFill/>
                    </a:ln>
                    <a:effectLst/>
                  </c15:spPr>
                  <c15:invertIfNegative val="0"/>
                  <c15:bubble3D val="0"/>
                </c15:categoryFilterException>
                <c15:categoryFilterException>
                  <c15:sqref>'A05'!$F$181</c15:sqref>
                  <c15:spPr xmlns:c15="http://schemas.microsoft.com/office/drawing/2012/chart">
                    <a:solidFill>
                      <a:srgbClr val="9F9F9F"/>
                    </a:solidFill>
                    <a:ln>
                      <a:noFill/>
                    </a:ln>
                    <a:effectLst/>
                  </c15:spPr>
                  <c15:invertIfNegative val="0"/>
                  <c15:bubble3D val="0"/>
                </c15:categoryFilterException>
                <c15:categoryFilterException>
                  <c15:sqref>'A05'!$F$182</c15:sqref>
                  <c15:spPr xmlns:c15="http://schemas.microsoft.com/office/drawing/2012/chart">
                    <a:solidFill>
                      <a:srgbClr val="9F9F9F">
                        <a:alpha val="50000"/>
                      </a:srgbClr>
                    </a:solidFill>
                    <a:ln>
                      <a:noFill/>
                    </a:ln>
                    <a:effectLst/>
                  </c15:spPr>
                  <c15:invertIfNegative val="0"/>
                  <c15:bubble3D val="0"/>
                </c15:categoryFilterException>
                <c15:categoryFilterException>
                  <c15:sqref>'A05'!$F$187</c15:sqref>
                  <c15:spPr xmlns:c15="http://schemas.microsoft.com/office/drawing/2012/chart">
                    <a:solidFill>
                      <a:srgbClr val="9F9F9F">
                        <a:alpha val="50000"/>
                      </a:srgbClr>
                    </a:solidFill>
                    <a:ln>
                      <a:noFill/>
                    </a:ln>
                    <a:effectLst/>
                  </c15:spPr>
                  <c15:invertIfNegative val="0"/>
                  <c15:bubble3D val="0"/>
                </c15:categoryFilterException>
                <c15:categoryFilterException>
                  <c15:sqref>'A05'!$F$188</c15:sqref>
                  <c15:spPr xmlns:c15="http://schemas.microsoft.com/office/drawing/2012/chart">
                    <a:solidFill>
                      <a:srgbClr val="9F9F9F"/>
                    </a:solidFill>
                    <a:ln>
                      <a:noFill/>
                    </a:ln>
                    <a:effectLst/>
                  </c15:spPr>
                  <c15:invertIfNegative val="0"/>
                  <c15:bubble3D val="0"/>
                </c15:categoryFilterException>
                <c15:categoryFilterException>
                  <c15:sqref>'A05'!$F$189</c15:sqref>
                  <c15:spPr xmlns:c15="http://schemas.microsoft.com/office/drawing/2012/chart">
                    <a:solidFill>
                      <a:srgbClr val="9F9F9F">
                        <a:alpha val="50000"/>
                      </a:srgbClr>
                    </a:solidFill>
                    <a:ln>
                      <a:noFill/>
                    </a:ln>
                    <a:effectLst/>
                  </c15:spPr>
                  <c15:invertIfNegative val="0"/>
                  <c15:bubble3D val="0"/>
                </c15:categoryFilterException>
                <c15:categoryFilterException>
                  <c15:sqref>'A05'!$F$190</c15:sqref>
                  <c15:spPr xmlns:c15="http://schemas.microsoft.com/office/drawing/2012/chart">
                    <a:solidFill>
                      <a:srgbClr val="9F9F9F"/>
                    </a:solidFill>
                    <a:ln>
                      <a:noFill/>
                    </a:ln>
                    <a:effectLst/>
                  </c15:spPr>
                  <c15:invertIfNegative val="0"/>
                  <c15:bubble3D val="0"/>
                </c15:categoryFilterException>
                <c15:categoryFilterException>
                  <c15:sqref>'A05'!$F$191</c15:sqref>
                  <c15:spPr xmlns:c15="http://schemas.microsoft.com/office/drawing/2012/chart">
                    <a:solidFill>
                      <a:srgbClr val="9F9F9F">
                        <a:alpha val="50000"/>
                      </a:srgbClr>
                    </a:solidFill>
                    <a:ln>
                      <a:noFill/>
                    </a:ln>
                    <a:effectLst/>
                  </c15:spPr>
                  <c15:invertIfNegative val="0"/>
                  <c15:bubble3D val="0"/>
                </c15:categoryFilterException>
                <c15:categoryFilterException>
                  <c15:sqref>'A05'!$F$192</c15:sqref>
                  <c15:spPr xmlns:c15="http://schemas.microsoft.com/office/drawing/2012/chart">
                    <a:solidFill>
                      <a:srgbClr val="9F9F9F"/>
                    </a:solidFill>
                    <a:ln>
                      <a:noFill/>
                    </a:ln>
                    <a:effectLst/>
                  </c15:spPr>
                  <c15:invertIfNegative val="0"/>
                  <c15:bubble3D val="0"/>
                </c15:categoryFilterException>
                <c15:categoryFilterException>
                  <c15:sqref>'A05'!$F$193</c15:sqref>
                  <c15:spPr xmlns:c15="http://schemas.microsoft.com/office/drawing/2012/chart">
                    <a:solidFill>
                      <a:srgbClr val="9F9F9F">
                        <a:alpha val="50000"/>
                      </a:srgbClr>
                    </a:solidFill>
                    <a:ln>
                      <a:noFill/>
                    </a:ln>
                    <a:effectLst/>
                  </c15:spPr>
                  <c15:invertIfNegative val="0"/>
                  <c15:bubble3D val="0"/>
                </c15:categoryFilterException>
                <c15:categoryFilterException>
                  <c15:sqref>'A05'!$F$194</c15:sqref>
                  <c15:spPr xmlns:c15="http://schemas.microsoft.com/office/drawing/2012/chart">
                    <a:solidFill>
                      <a:srgbClr val="9F9F9F"/>
                    </a:solidFill>
                    <a:ln>
                      <a:noFill/>
                    </a:ln>
                    <a:effectLst/>
                  </c15:spPr>
                  <c15:invertIfNegative val="0"/>
                  <c15:bubble3D val="0"/>
                </c15:categoryFilterException>
                <c15:categoryFilterException>
                  <c15:sqref>'A05'!$F$195</c15:sqref>
                  <c15:spPr xmlns:c15="http://schemas.microsoft.com/office/drawing/2012/chart">
                    <a:solidFill>
                      <a:srgbClr val="9F9F9F">
                        <a:alpha val="50000"/>
                      </a:srgbClr>
                    </a:solidFill>
                    <a:ln>
                      <a:noFill/>
                    </a:ln>
                    <a:effectLst/>
                  </c15:spPr>
                  <c15:invertIfNegative val="0"/>
                  <c15:bubble3D val="0"/>
                </c15:categoryFilterException>
                <c15:categoryFilterException>
                  <c15:sqref>'A05'!$F$196</c15:sqref>
                  <c15:spPr xmlns:c15="http://schemas.microsoft.com/office/drawing/2012/chart">
                    <a:solidFill>
                      <a:srgbClr val="9F9F9F"/>
                    </a:solidFill>
                    <a:ln>
                      <a:noFill/>
                    </a:ln>
                    <a:effectLst/>
                  </c15:spPr>
                  <c15:invertIfNegative val="0"/>
                  <c15:bubble3D val="0"/>
                </c15:categoryFilterException>
                <c15:categoryFilterException>
                  <c15:sqref>'A05'!$F$197</c15:sqref>
                  <c15:spPr xmlns:c15="http://schemas.microsoft.com/office/drawing/2012/chart">
                    <a:solidFill>
                      <a:srgbClr val="9F9F9F">
                        <a:alpha val="50000"/>
                      </a:srgbClr>
                    </a:solidFill>
                    <a:ln>
                      <a:noFill/>
                    </a:ln>
                    <a:effectLst/>
                  </c15:spPr>
                  <c15:invertIfNegative val="0"/>
                  <c15:bubble3D val="0"/>
                </c15:categoryFilterException>
                <c15:categoryFilterException>
                  <c15:sqref>'A05'!$F$198</c15:sqref>
                  <c15:spPr xmlns:c15="http://schemas.microsoft.com/office/drawing/2012/chart">
                    <a:solidFill>
                      <a:srgbClr val="9F9F9F"/>
                    </a:solidFill>
                    <a:ln>
                      <a:noFill/>
                    </a:ln>
                    <a:effectLst/>
                  </c15:spPr>
                  <c15:invertIfNegative val="0"/>
                  <c15:bubble3D val="0"/>
                </c15:categoryFilterException>
                <c15:categoryFilterException>
                  <c15:sqref>'A05'!$F$199</c15:sqref>
                  <c15:spPr xmlns:c15="http://schemas.microsoft.com/office/drawing/2012/chart">
                    <a:solidFill>
                      <a:srgbClr val="9F9F9F">
                        <a:alpha val="50000"/>
                      </a:srgbClr>
                    </a:solidFill>
                    <a:ln>
                      <a:noFill/>
                    </a:ln>
                    <a:effectLst/>
                  </c15:spPr>
                  <c15:invertIfNegative val="0"/>
                  <c15:bubble3D val="0"/>
                </c15:categoryFilterException>
                <c15:categoryFilterException>
                  <c15:sqref>'A05'!$F$200</c15:sqref>
                  <c15:spPr xmlns:c15="http://schemas.microsoft.com/office/drawing/2012/chart">
                    <a:solidFill>
                      <a:srgbClr val="9F9F9F"/>
                    </a:solidFill>
                    <a:ln>
                      <a:noFill/>
                    </a:ln>
                    <a:effectLst/>
                  </c15:spPr>
                  <c15:invertIfNegative val="0"/>
                  <c15:bubble3D val="0"/>
                </c15:categoryFilterException>
                <c15:categoryFilterException>
                  <c15:sqref>'A05'!$F$201</c15:sqref>
                  <c15:spPr xmlns:c15="http://schemas.microsoft.com/office/drawing/2012/chart">
                    <a:solidFill>
                      <a:srgbClr val="9F9F9F">
                        <a:alpha val="50000"/>
                      </a:srgbClr>
                    </a:solidFill>
                    <a:ln>
                      <a:noFill/>
                    </a:ln>
                    <a:effectLst/>
                  </c15:spPr>
                  <c15:invertIfNegative val="0"/>
                  <c15:bubble3D val="0"/>
                </c15:categoryFilterException>
                <c15:categoryFilterException>
                  <c15:sqref>'A05'!$F$203</c15:sqref>
                  <c15:spPr xmlns:c15="http://schemas.microsoft.com/office/drawing/2012/chart">
                    <a:solidFill>
                      <a:srgbClr val="9F9F9F">
                        <a:alpha val="50000"/>
                      </a:srgbClr>
                    </a:solidFill>
                    <a:ln>
                      <a:noFill/>
                    </a:ln>
                    <a:effectLst/>
                  </c15:spPr>
                  <c15:invertIfNegative val="0"/>
                  <c15:bubble3D val="0"/>
                </c15:categoryFilterException>
                <c15:categoryFilterException>
                  <c15:sqref>'A05'!$F$204</c15:sqref>
                  <c15:spPr xmlns:c15="http://schemas.microsoft.com/office/drawing/2012/chart">
                    <a:solidFill>
                      <a:srgbClr val="9F9F9F">
                        <a:alpha val="50000"/>
                      </a:srgbClr>
                    </a:solidFill>
                    <a:ln>
                      <a:noFill/>
                    </a:ln>
                    <a:effectLst/>
                  </c15:spPr>
                  <c15:invertIfNegative val="0"/>
                  <c15:bubble3D val="0"/>
                </c15:categoryFilterException>
                <c15:categoryFilterException>
                  <c15:sqref>'A05'!$F$206</c15:sqref>
                  <c15:spPr xmlns:c15="http://schemas.microsoft.com/office/drawing/2012/chart">
                    <a:solidFill>
                      <a:srgbClr val="9F9F9F">
                        <a:alpha val="50000"/>
                      </a:srgbClr>
                    </a:solidFill>
                    <a:ln>
                      <a:noFill/>
                    </a:ln>
                    <a:effectLst/>
                  </c15:spPr>
                  <c15:invertIfNegative val="0"/>
                  <c15:bubble3D val="0"/>
                </c15:categoryFilterException>
                <c15:categoryFilterException>
                  <c15:sqref>'A05'!$F$207</c15:sqref>
                  <c15:spPr xmlns:c15="http://schemas.microsoft.com/office/drawing/2012/chart">
                    <a:solidFill>
                      <a:srgbClr val="9F9F9F"/>
                    </a:solidFill>
                    <a:ln>
                      <a:noFill/>
                    </a:ln>
                    <a:effectLst/>
                  </c15:spPr>
                  <c15:invertIfNegative val="0"/>
                  <c15:bubble3D val="0"/>
                </c15:categoryFilterException>
                <c15:categoryFilterException>
                  <c15:sqref>'A05'!$F$208</c15:sqref>
                  <c15:spPr xmlns:c15="http://schemas.microsoft.com/office/drawing/2012/chart">
                    <a:solidFill>
                      <a:srgbClr val="9F9F9F">
                        <a:alpha val="50000"/>
                      </a:srgbClr>
                    </a:solidFill>
                    <a:ln>
                      <a:noFill/>
                    </a:ln>
                    <a:effectLst/>
                  </c15:spPr>
                  <c15:invertIfNegative val="0"/>
                  <c15:bubble3D val="0"/>
                </c15:categoryFilterException>
              </c15:categoryFilterExceptions>
            </c:ext>
            <c:ext xmlns:c16="http://schemas.microsoft.com/office/drawing/2014/chart" uri="{C3380CC4-5D6E-409C-BE32-E72D297353CC}">
              <c16:uniqueId val="{0000020A-483B-4C9E-955C-8AD0CFCD97BA}"/>
            </c:ext>
          </c:extLst>
        </c:ser>
        <c:dLbls>
          <c:showLegendKey val="0"/>
          <c:showVal val="1"/>
          <c:showCatName val="0"/>
          <c:showSerName val="0"/>
          <c:showPercent val="0"/>
          <c:showBubbleSize val="0"/>
        </c:dLbls>
        <c:gapWidth val="25"/>
        <c:overlap val="100"/>
        <c:axId val="1073906592"/>
        <c:axId val="1073899376"/>
        <c:extLst/>
      </c:barChart>
      <c:catAx>
        <c:axId val="1073906592"/>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073899376"/>
        <c:crosses val="autoZero"/>
        <c:auto val="1"/>
        <c:lblAlgn val="ctr"/>
        <c:lblOffset val="100"/>
        <c:noMultiLvlLbl val="0"/>
      </c:catAx>
      <c:valAx>
        <c:axId val="1073899376"/>
        <c:scaling>
          <c:orientation val="minMax"/>
          <c:max val="100"/>
          <c:min val="0"/>
        </c:scaling>
        <c:delete val="0"/>
        <c:axPos val="b"/>
        <c:title>
          <c:tx>
            <c:rich>
              <a:bodyPr rot="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sv-SE" sz="1100"/>
                  <a:t>Andel i procent</a:t>
                </a:r>
              </a:p>
            </c:rich>
          </c:tx>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073906592"/>
        <c:crosses val="max"/>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000">
          <a:solidFill>
            <a:sysClr val="windowText" lastClr="000000"/>
          </a:solidFill>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1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'A06'!$A$2</c:f>
          <c:strCache>
            <c:ptCount val="1"/>
            <c:pt idx="0">
              <c:v>Vad skulle du tycka om din bästa kompis skulle dricka sig full?</c:v>
            </c:pt>
          </c:strCache>
        </c:strRef>
      </c:tx>
      <c:overlay val="0"/>
      <c:spPr>
        <a:noFill/>
        <a:ln>
          <a:noFill/>
        </a:ln>
        <a:effectLst/>
      </c:spPr>
      <c:txPr>
        <a:bodyPr rot="0" spcFirstLastPara="1" vertOverflow="ellipsis" vert="horz" wrap="square" anchor="ctr" anchorCtr="1"/>
        <a:lstStyle/>
        <a:p>
          <a:pPr>
            <a:defRPr sz="16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sv-SE"/>
        </a:p>
      </c:txPr>
    </c:title>
    <c:autoTitleDeleted val="0"/>
    <c:plotArea>
      <c:layout/>
      <c:barChart>
        <c:barDir val="bar"/>
        <c:grouping val="stacked"/>
        <c:varyColors val="0"/>
        <c:ser>
          <c:idx val="0"/>
          <c:order val="0"/>
          <c:tx>
            <c:strRef>
              <c:f>'A06'!$C$36</c:f>
              <c:strCache>
                <c:ptCount val="1"/>
                <c:pt idx="0">
                  <c:v>Det är inte okej</c:v>
                </c:pt>
              </c:strCache>
            </c:strRef>
          </c:tx>
          <c:spPr>
            <a:solidFill>
              <a:srgbClr val="008B39"/>
            </a:solidFill>
            <a:ln>
              <a:noFill/>
            </a:ln>
            <a:effectLst/>
          </c:spPr>
          <c:invertIfNegative val="0"/>
          <c:dPt>
            <c:idx val="0"/>
            <c:invertIfNegative val="0"/>
            <c:bubble3D val="0"/>
            <c:spPr>
              <a:solidFill>
                <a:srgbClr val="008B39"/>
              </a:solidFill>
              <a:ln>
                <a:noFill/>
              </a:ln>
              <a:effectLst/>
            </c:spPr>
            <c:extLst>
              <c:ext xmlns:c16="http://schemas.microsoft.com/office/drawing/2014/chart" uri="{C3380CC4-5D6E-409C-BE32-E72D297353CC}">
                <c16:uniqueId val="{00000001-2348-4AD0-989B-0E205B9777F0}"/>
              </c:ext>
            </c:extLst>
          </c:dPt>
          <c:dPt>
            <c:idx val="1"/>
            <c:invertIfNegative val="0"/>
            <c:bubble3D val="0"/>
            <c:spPr>
              <a:solidFill>
                <a:srgbClr val="008B39">
                  <a:alpha val="60000"/>
                </a:srgbClr>
              </a:solidFill>
              <a:ln>
                <a:noFill/>
              </a:ln>
              <a:effectLst/>
            </c:spPr>
            <c:extLst>
              <c:ext xmlns:c16="http://schemas.microsoft.com/office/drawing/2014/chart" uri="{C3380CC4-5D6E-409C-BE32-E72D297353CC}">
                <c16:uniqueId val="{00000003-2348-4AD0-989B-0E205B9777F0}"/>
              </c:ext>
            </c:extLst>
          </c:dPt>
          <c:dPt>
            <c:idx val="3"/>
            <c:invertIfNegative val="0"/>
            <c:bubble3D val="0"/>
            <c:spPr>
              <a:solidFill>
                <a:srgbClr val="008B39"/>
              </a:solidFill>
              <a:ln>
                <a:noFill/>
              </a:ln>
              <a:effectLst/>
            </c:spPr>
            <c:extLst>
              <c:ext xmlns:c16="http://schemas.microsoft.com/office/drawing/2014/chart" uri="{C3380CC4-5D6E-409C-BE32-E72D297353CC}">
                <c16:uniqueId val="{00000005-2348-4AD0-989B-0E205B9777F0}"/>
              </c:ext>
            </c:extLst>
          </c:dPt>
          <c:dPt>
            <c:idx val="4"/>
            <c:invertIfNegative val="0"/>
            <c:bubble3D val="0"/>
            <c:spPr>
              <a:solidFill>
                <a:srgbClr val="008B39">
                  <a:alpha val="60000"/>
                </a:srgbClr>
              </a:solidFill>
              <a:ln>
                <a:noFill/>
              </a:ln>
              <a:effectLst/>
            </c:spPr>
            <c:extLst>
              <c:ext xmlns:c16="http://schemas.microsoft.com/office/drawing/2014/chart" uri="{C3380CC4-5D6E-409C-BE32-E72D297353CC}">
                <c16:uniqueId val="{00000007-2348-4AD0-989B-0E205B9777F0}"/>
              </c:ext>
            </c:extLst>
          </c:dPt>
          <c:dPt>
            <c:idx val="7"/>
            <c:invertIfNegative val="0"/>
            <c:bubble3D val="0"/>
            <c:spPr>
              <a:solidFill>
                <a:srgbClr val="008B39">
                  <a:alpha val="60000"/>
                </a:srgbClr>
              </a:solidFill>
              <a:ln>
                <a:noFill/>
              </a:ln>
              <a:effectLst/>
            </c:spPr>
            <c:extLst>
              <c:ext xmlns:c16="http://schemas.microsoft.com/office/drawing/2014/chart" uri="{C3380CC4-5D6E-409C-BE32-E72D297353CC}">
                <c16:uniqueId val="{00000009-2348-4AD0-989B-0E205B9777F0}"/>
              </c:ext>
            </c:extLst>
          </c:dPt>
          <c:dLbls>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'A06'!$A$37:$B$44</c:f>
              <c:multiLvlStrCache>
                <c:ptCount val="8"/>
                <c:lvl>
                  <c:pt idx="0">
                    <c:v>2026</c:v>
                  </c:pt>
                  <c:pt idx="1">
                    <c:v>2023</c:v>
                  </c:pt>
                  <c:pt idx="3">
                    <c:v>2026</c:v>
                  </c:pt>
                  <c:pt idx="4">
                    <c:v>2023</c:v>
                  </c:pt>
                  <c:pt idx="6">
                    <c:v>2026</c:v>
                  </c:pt>
                  <c:pt idx="7">
                    <c:v>2023</c:v>
                  </c:pt>
                </c:lvl>
                <c:lvl>
                  <c:pt idx="0">
                    <c:v>Tjejer</c:v>
                  </c:pt>
                  <c:pt idx="2">
                    <c:v> </c:v>
                  </c:pt>
                  <c:pt idx="3">
                    <c:v>Killar</c:v>
                  </c:pt>
                  <c:pt idx="5">
                    <c:v> </c:v>
                  </c:pt>
                  <c:pt idx="6">
                    <c:v>Totalt</c:v>
                  </c:pt>
                </c:lvl>
              </c:multiLvlStrCache>
            </c:multiLvlStrRef>
          </c:cat>
          <c:val>
            <c:numRef>
              <c:f>'A06'!$C$37:$C$44</c:f>
              <c:numCache>
                <c:formatCode>0;;;</c:formatCode>
                <c:ptCount val="8"/>
                <c:pt idx="0">
                  <c:v>68.309859154929583</c:v>
                </c:pt>
                <c:pt idx="1">
                  <c:v>72.41379310344827</c:v>
                </c:pt>
                <c:pt idx="3">
                  <c:v>65.853658536585371</c:v>
                </c:pt>
                <c:pt idx="4">
                  <c:v>56.551724137931032</c:v>
                </c:pt>
                <c:pt idx="6">
                  <c:v>67.036011080332415</c:v>
                </c:pt>
                <c:pt idx="7">
                  <c:v>62.248995983935743</c:v>
                </c:pt>
              </c:numCache>
            </c:numRef>
          </c:val>
          <c:extLst>
            <c:ext xmlns:c16="http://schemas.microsoft.com/office/drawing/2014/chart" uri="{C3380CC4-5D6E-409C-BE32-E72D297353CC}">
              <c16:uniqueId val="{0000000A-2348-4AD0-989B-0E205B9777F0}"/>
            </c:ext>
          </c:extLst>
        </c:ser>
        <c:ser>
          <c:idx val="2"/>
          <c:order val="1"/>
          <c:tx>
            <c:strRef>
              <c:f>'A06'!$D$36</c:f>
              <c:strCache>
                <c:ptCount val="1"/>
                <c:pt idx="0">
                  <c:v>Det är okej</c:v>
                </c:pt>
              </c:strCache>
            </c:strRef>
          </c:tx>
          <c:spPr>
            <a:solidFill>
              <a:srgbClr val="E63900"/>
            </a:solidFill>
            <a:ln>
              <a:noFill/>
            </a:ln>
            <a:effectLst/>
          </c:spPr>
          <c:invertIfNegative val="0"/>
          <c:dPt>
            <c:idx val="0"/>
            <c:invertIfNegative val="0"/>
            <c:bubble3D val="0"/>
            <c:spPr>
              <a:solidFill>
                <a:srgbClr val="E63900"/>
              </a:solidFill>
              <a:ln>
                <a:noFill/>
              </a:ln>
              <a:effectLst/>
            </c:spPr>
            <c:extLst>
              <c:ext xmlns:c16="http://schemas.microsoft.com/office/drawing/2014/chart" uri="{C3380CC4-5D6E-409C-BE32-E72D297353CC}">
                <c16:uniqueId val="{0000000C-2348-4AD0-989B-0E205B9777F0}"/>
              </c:ext>
            </c:extLst>
          </c:dPt>
          <c:dPt>
            <c:idx val="1"/>
            <c:invertIfNegative val="0"/>
            <c:bubble3D val="0"/>
            <c:spPr>
              <a:solidFill>
                <a:srgbClr val="E63900">
                  <a:alpha val="60000"/>
                </a:srgbClr>
              </a:solidFill>
              <a:ln>
                <a:noFill/>
              </a:ln>
              <a:effectLst/>
            </c:spPr>
            <c:extLst>
              <c:ext xmlns:c16="http://schemas.microsoft.com/office/drawing/2014/chart" uri="{C3380CC4-5D6E-409C-BE32-E72D297353CC}">
                <c16:uniqueId val="{0000000E-2348-4AD0-989B-0E205B9777F0}"/>
              </c:ext>
            </c:extLst>
          </c:dPt>
          <c:dPt>
            <c:idx val="3"/>
            <c:invertIfNegative val="0"/>
            <c:bubble3D val="0"/>
            <c:spPr>
              <a:solidFill>
                <a:srgbClr val="E63900"/>
              </a:solidFill>
              <a:ln>
                <a:noFill/>
              </a:ln>
              <a:effectLst/>
            </c:spPr>
            <c:extLst>
              <c:ext xmlns:c16="http://schemas.microsoft.com/office/drawing/2014/chart" uri="{C3380CC4-5D6E-409C-BE32-E72D297353CC}">
                <c16:uniqueId val="{00000010-2348-4AD0-989B-0E205B9777F0}"/>
              </c:ext>
            </c:extLst>
          </c:dPt>
          <c:dPt>
            <c:idx val="4"/>
            <c:invertIfNegative val="0"/>
            <c:bubble3D val="0"/>
            <c:spPr>
              <a:solidFill>
                <a:srgbClr val="E63900">
                  <a:alpha val="60000"/>
                </a:srgbClr>
              </a:solidFill>
              <a:ln>
                <a:noFill/>
              </a:ln>
              <a:effectLst/>
            </c:spPr>
            <c:extLst>
              <c:ext xmlns:c16="http://schemas.microsoft.com/office/drawing/2014/chart" uri="{C3380CC4-5D6E-409C-BE32-E72D297353CC}">
                <c16:uniqueId val="{00000012-2348-4AD0-989B-0E205B9777F0}"/>
              </c:ext>
            </c:extLst>
          </c:dPt>
          <c:dPt>
            <c:idx val="7"/>
            <c:invertIfNegative val="0"/>
            <c:bubble3D val="0"/>
            <c:spPr>
              <a:solidFill>
                <a:srgbClr val="E63900">
                  <a:alpha val="60000"/>
                </a:srgbClr>
              </a:solidFill>
              <a:ln>
                <a:noFill/>
              </a:ln>
              <a:effectLst/>
            </c:spPr>
            <c:extLst>
              <c:ext xmlns:c16="http://schemas.microsoft.com/office/drawing/2014/chart" uri="{C3380CC4-5D6E-409C-BE32-E72D297353CC}">
                <c16:uniqueId val="{00000014-2348-4AD0-989B-0E205B9777F0}"/>
              </c:ext>
            </c:extLst>
          </c:dPt>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'A06'!$A$37:$B$44</c:f>
              <c:multiLvlStrCache>
                <c:ptCount val="8"/>
                <c:lvl>
                  <c:pt idx="0">
                    <c:v>2026</c:v>
                  </c:pt>
                  <c:pt idx="1">
                    <c:v>2023</c:v>
                  </c:pt>
                  <c:pt idx="3">
                    <c:v>2026</c:v>
                  </c:pt>
                  <c:pt idx="4">
                    <c:v>2023</c:v>
                  </c:pt>
                  <c:pt idx="6">
                    <c:v>2026</c:v>
                  </c:pt>
                  <c:pt idx="7">
                    <c:v>2023</c:v>
                  </c:pt>
                </c:lvl>
                <c:lvl>
                  <c:pt idx="0">
                    <c:v>Tjejer</c:v>
                  </c:pt>
                  <c:pt idx="2">
                    <c:v> </c:v>
                  </c:pt>
                  <c:pt idx="3">
                    <c:v>Killar</c:v>
                  </c:pt>
                  <c:pt idx="5">
                    <c:v> </c:v>
                  </c:pt>
                  <c:pt idx="6">
                    <c:v>Totalt</c:v>
                  </c:pt>
                </c:lvl>
              </c:multiLvlStrCache>
            </c:multiLvlStrRef>
          </c:cat>
          <c:val>
            <c:numRef>
              <c:f>'A06'!$D$37:$D$44</c:f>
              <c:numCache>
                <c:formatCode>0;;;</c:formatCode>
                <c:ptCount val="8"/>
                <c:pt idx="0">
                  <c:v>9.1549295774647881</c:v>
                </c:pt>
                <c:pt idx="1">
                  <c:v>9.1954022988505741</c:v>
                </c:pt>
                <c:pt idx="3">
                  <c:v>15.121951219512194</c:v>
                </c:pt>
                <c:pt idx="4">
                  <c:v>13.793103448275861</c:v>
                </c:pt>
                <c:pt idx="6">
                  <c:v>12.465373961218837</c:v>
                </c:pt>
                <c:pt idx="7">
                  <c:v>12.048192771084338</c:v>
                </c:pt>
              </c:numCache>
            </c:numRef>
          </c:val>
          <c:extLst xmlns:c15="http://schemas.microsoft.com/office/drawing/2012/chart">
            <c:ext xmlns:c16="http://schemas.microsoft.com/office/drawing/2014/chart" uri="{C3380CC4-5D6E-409C-BE32-E72D297353CC}">
              <c16:uniqueId val="{00000015-2348-4AD0-989B-0E205B9777F0}"/>
            </c:ext>
          </c:extLst>
        </c:ser>
        <c:ser>
          <c:idx val="1"/>
          <c:order val="2"/>
          <c:tx>
            <c:strRef>
              <c:f>'A06'!$E$36</c:f>
              <c:strCache>
                <c:ptCount val="1"/>
                <c:pt idx="0">
                  <c:v>Vet inte</c:v>
                </c:pt>
              </c:strCache>
            </c:strRef>
          </c:tx>
          <c:spPr>
            <a:solidFill>
              <a:srgbClr val="9F9F9F"/>
            </a:solidFill>
            <a:ln>
              <a:noFill/>
            </a:ln>
            <a:effectLst/>
          </c:spPr>
          <c:invertIfNegative val="0"/>
          <c:dPt>
            <c:idx val="0"/>
            <c:invertIfNegative val="0"/>
            <c:bubble3D val="0"/>
            <c:spPr>
              <a:solidFill>
                <a:srgbClr val="9F9F9F"/>
              </a:solidFill>
              <a:ln>
                <a:noFill/>
              </a:ln>
              <a:effectLst/>
            </c:spPr>
            <c:extLst>
              <c:ext xmlns:c16="http://schemas.microsoft.com/office/drawing/2014/chart" uri="{C3380CC4-5D6E-409C-BE32-E72D297353CC}">
                <c16:uniqueId val="{00000017-2348-4AD0-989B-0E205B9777F0}"/>
              </c:ext>
            </c:extLst>
          </c:dPt>
          <c:dPt>
            <c:idx val="1"/>
            <c:invertIfNegative val="0"/>
            <c:bubble3D val="0"/>
            <c:spPr>
              <a:solidFill>
                <a:srgbClr val="9F9F9F">
                  <a:alpha val="50000"/>
                </a:srgbClr>
              </a:solidFill>
              <a:ln>
                <a:noFill/>
              </a:ln>
              <a:effectLst/>
            </c:spPr>
            <c:extLst>
              <c:ext xmlns:c16="http://schemas.microsoft.com/office/drawing/2014/chart" uri="{C3380CC4-5D6E-409C-BE32-E72D297353CC}">
                <c16:uniqueId val="{00000019-2348-4AD0-989B-0E205B9777F0}"/>
              </c:ext>
            </c:extLst>
          </c:dPt>
          <c:dPt>
            <c:idx val="3"/>
            <c:invertIfNegative val="0"/>
            <c:bubble3D val="0"/>
            <c:spPr>
              <a:solidFill>
                <a:srgbClr val="9F9F9F"/>
              </a:solidFill>
              <a:ln>
                <a:noFill/>
              </a:ln>
              <a:effectLst/>
            </c:spPr>
            <c:extLst>
              <c:ext xmlns:c16="http://schemas.microsoft.com/office/drawing/2014/chart" uri="{C3380CC4-5D6E-409C-BE32-E72D297353CC}">
                <c16:uniqueId val="{0000001B-2348-4AD0-989B-0E205B9777F0}"/>
              </c:ext>
            </c:extLst>
          </c:dPt>
          <c:dPt>
            <c:idx val="4"/>
            <c:invertIfNegative val="0"/>
            <c:bubble3D val="0"/>
            <c:spPr>
              <a:solidFill>
                <a:srgbClr val="9F9F9F">
                  <a:alpha val="50000"/>
                </a:srgbClr>
              </a:solidFill>
              <a:ln>
                <a:noFill/>
              </a:ln>
              <a:effectLst/>
            </c:spPr>
            <c:extLst>
              <c:ext xmlns:c16="http://schemas.microsoft.com/office/drawing/2014/chart" uri="{C3380CC4-5D6E-409C-BE32-E72D297353CC}">
                <c16:uniqueId val="{0000001D-2348-4AD0-989B-0E205B9777F0}"/>
              </c:ext>
            </c:extLst>
          </c:dPt>
          <c:dPt>
            <c:idx val="7"/>
            <c:invertIfNegative val="0"/>
            <c:bubble3D val="0"/>
            <c:spPr>
              <a:solidFill>
                <a:srgbClr val="9F9F9F">
                  <a:alpha val="50000"/>
                </a:srgbClr>
              </a:solidFill>
              <a:ln>
                <a:noFill/>
              </a:ln>
              <a:effectLst/>
            </c:spPr>
            <c:extLst>
              <c:ext xmlns:c16="http://schemas.microsoft.com/office/drawing/2014/chart" uri="{C3380CC4-5D6E-409C-BE32-E72D297353CC}">
                <c16:uniqueId val="{0000001F-2348-4AD0-989B-0E205B9777F0}"/>
              </c:ext>
            </c:extLst>
          </c:dPt>
          <c:dLbls>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'A06'!$A$37:$B$44</c:f>
              <c:multiLvlStrCache>
                <c:ptCount val="8"/>
                <c:lvl>
                  <c:pt idx="0">
                    <c:v>2026</c:v>
                  </c:pt>
                  <c:pt idx="1">
                    <c:v>2023</c:v>
                  </c:pt>
                  <c:pt idx="3">
                    <c:v>2026</c:v>
                  </c:pt>
                  <c:pt idx="4">
                    <c:v>2023</c:v>
                  </c:pt>
                  <c:pt idx="6">
                    <c:v>2026</c:v>
                  </c:pt>
                  <c:pt idx="7">
                    <c:v>2023</c:v>
                  </c:pt>
                </c:lvl>
                <c:lvl>
                  <c:pt idx="0">
                    <c:v>Tjejer</c:v>
                  </c:pt>
                  <c:pt idx="2">
                    <c:v> </c:v>
                  </c:pt>
                  <c:pt idx="3">
                    <c:v>Killar</c:v>
                  </c:pt>
                  <c:pt idx="5">
                    <c:v> </c:v>
                  </c:pt>
                  <c:pt idx="6">
                    <c:v>Totalt</c:v>
                  </c:pt>
                </c:lvl>
              </c:multiLvlStrCache>
            </c:multiLvlStrRef>
          </c:cat>
          <c:val>
            <c:numRef>
              <c:f>'A06'!$E$37:$E$44</c:f>
              <c:numCache>
                <c:formatCode>0;;;</c:formatCode>
                <c:ptCount val="8"/>
                <c:pt idx="0">
                  <c:v>22.535211267605632</c:v>
                </c:pt>
                <c:pt idx="1">
                  <c:v>18.390804597701148</c:v>
                </c:pt>
                <c:pt idx="3">
                  <c:v>19.024390243902438</c:v>
                </c:pt>
                <c:pt idx="4">
                  <c:v>29.655172413793103</c:v>
                </c:pt>
                <c:pt idx="6">
                  <c:v>20.498614958448755</c:v>
                </c:pt>
                <c:pt idx="7">
                  <c:v>25.70281124497992</c:v>
                </c:pt>
              </c:numCache>
            </c:numRef>
          </c:val>
          <c:extLst>
            <c:ext xmlns:c16="http://schemas.microsoft.com/office/drawing/2014/chart" uri="{C3380CC4-5D6E-409C-BE32-E72D297353CC}">
              <c16:uniqueId val="{00000020-2348-4AD0-989B-0E205B9777F0}"/>
            </c:ext>
          </c:extLst>
        </c:ser>
        <c:dLbls>
          <c:dLblPos val="inBase"/>
          <c:showLegendKey val="0"/>
          <c:showVal val="1"/>
          <c:showCatName val="0"/>
          <c:showSerName val="0"/>
          <c:showPercent val="0"/>
          <c:showBubbleSize val="0"/>
        </c:dLbls>
        <c:gapWidth val="25"/>
        <c:overlap val="100"/>
        <c:axId val="1073906592"/>
        <c:axId val="1073899376"/>
        <c:extLst/>
      </c:barChart>
      <c:catAx>
        <c:axId val="1073906592"/>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073899376"/>
        <c:crosses val="autoZero"/>
        <c:auto val="1"/>
        <c:lblAlgn val="ctr"/>
        <c:lblOffset val="100"/>
        <c:noMultiLvlLbl val="0"/>
      </c:catAx>
      <c:valAx>
        <c:axId val="1073899376"/>
        <c:scaling>
          <c:orientation val="minMax"/>
          <c:max val="100"/>
          <c:min val="0"/>
        </c:scaling>
        <c:delete val="0"/>
        <c:axPos val="b"/>
        <c:title>
          <c:tx>
            <c:rich>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sv-SE"/>
                  <a:t>Andel i procent</a:t>
                </a:r>
              </a:p>
            </c:rich>
          </c:tx>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073906592"/>
        <c:crosses val="max"/>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200">
          <a:solidFill>
            <a:sysClr val="windowText" lastClr="000000"/>
          </a:solidFill>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1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'A06'!$A$50</c:f>
          <c:strCache>
            <c:ptCount val="1"/>
            <c:pt idx="0">
              <c:v>Vad skulle du tycka om din bästa kompis skulle dricka sig full?</c:v>
            </c:pt>
          </c:strCache>
        </c:strRef>
      </c:tx>
      <c:layout>
        <c:manualLayout>
          <c:xMode val="edge"/>
          <c:yMode val="edge"/>
          <c:x val="0.24958974762291544"/>
          <c:y val="3.015334747577977E-2"/>
        </c:manualLayout>
      </c:layout>
      <c:overlay val="0"/>
      <c:spPr>
        <a:noFill/>
        <a:ln>
          <a:noFill/>
        </a:ln>
        <a:effectLst/>
      </c:spPr>
      <c:txPr>
        <a:bodyPr rot="0" spcFirstLastPara="1" vertOverflow="ellipsis" vert="horz" wrap="square" anchor="ctr" anchorCtr="1"/>
        <a:lstStyle/>
        <a:p>
          <a:pPr>
            <a:defRPr sz="16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sv-SE"/>
        </a:p>
      </c:txPr>
    </c:title>
    <c:autoTitleDeleted val="0"/>
    <c:plotArea>
      <c:layout>
        <c:manualLayout>
          <c:layoutTarget val="inner"/>
          <c:xMode val="edge"/>
          <c:yMode val="edge"/>
          <c:x val="0.16657627944764605"/>
          <c:y val="9.7365257885068168E-2"/>
          <c:w val="0.80891562270300321"/>
          <c:h val="0.78984434959811578"/>
        </c:manualLayout>
      </c:layout>
      <c:barChart>
        <c:barDir val="bar"/>
        <c:grouping val="stacked"/>
        <c:varyColors val="0"/>
        <c:ser>
          <c:idx val="0"/>
          <c:order val="0"/>
          <c:tx>
            <c:strRef>
              <c:f>'A06'!$D$117</c:f>
              <c:strCache>
                <c:ptCount val="1"/>
                <c:pt idx="0">
                  <c:v>Det är inte okej</c:v>
                </c:pt>
              </c:strCache>
            </c:strRef>
          </c:tx>
          <c:spPr>
            <a:solidFill>
              <a:srgbClr val="008B39"/>
            </a:solidFill>
            <a:ln>
              <a:noFill/>
            </a:ln>
            <a:effectLst/>
          </c:spPr>
          <c:invertIfNegative val="0"/>
          <c:dPt>
            <c:idx val="1"/>
            <c:invertIfNegative val="0"/>
            <c:bubble3D val="0"/>
            <c:spPr>
              <a:solidFill>
                <a:srgbClr val="008B39">
                  <a:alpha val="60000"/>
                </a:srgbClr>
              </a:solidFill>
              <a:ln>
                <a:noFill/>
              </a:ln>
              <a:effectLst/>
            </c:spPr>
            <c:extLst>
              <c:ext xmlns:c16="http://schemas.microsoft.com/office/drawing/2014/chart" uri="{C3380CC4-5D6E-409C-BE32-E72D297353CC}">
                <c16:uniqueId val="{00000029-0E5F-431F-862E-8A9EE2FDFFFB}"/>
              </c:ext>
            </c:extLst>
          </c:dPt>
          <c:dPt>
            <c:idx val="2"/>
            <c:invertIfNegative val="0"/>
            <c:bubble3D val="0"/>
            <c:spPr>
              <a:solidFill>
                <a:srgbClr val="008B39">
                  <a:alpha val="50000"/>
                </a:srgbClr>
              </a:solidFill>
              <a:ln>
                <a:noFill/>
              </a:ln>
              <a:effectLst/>
            </c:spPr>
            <c:extLst>
              <c:ext xmlns:c16="http://schemas.microsoft.com/office/drawing/2014/chart" uri="{C3380CC4-5D6E-409C-BE32-E72D297353CC}">
                <c16:uniqueId val="{0000002B-0E5F-431F-862E-8A9EE2FDFFFB}"/>
              </c:ext>
            </c:extLst>
          </c:dPt>
          <c:dPt>
            <c:idx val="4"/>
            <c:invertIfNegative val="0"/>
            <c:bubble3D val="0"/>
            <c:spPr>
              <a:solidFill>
                <a:srgbClr val="008B39">
                  <a:alpha val="60000"/>
                </a:srgbClr>
              </a:solidFill>
              <a:ln>
                <a:noFill/>
              </a:ln>
              <a:effectLst/>
            </c:spPr>
            <c:extLst>
              <c:ext xmlns:c16="http://schemas.microsoft.com/office/drawing/2014/chart" uri="{C3380CC4-5D6E-409C-BE32-E72D297353CC}">
                <c16:uniqueId val="{0000006F-0E5F-431F-862E-8A9EE2FDFFFB}"/>
              </c:ext>
            </c:extLst>
          </c:dPt>
          <c:dPt>
            <c:idx val="5"/>
            <c:invertIfNegative val="0"/>
            <c:bubble3D val="0"/>
            <c:spPr>
              <a:solidFill>
                <a:srgbClr val="008B39">
                  <a:alpha val="50000"/>
                </a:srgbClr>
              </a:solidFill>
              <a:ln>
                <a:noFill/>
              </a:ln>
              <a:effectLst/>
            </c:spPr>
            <c:extLst>
              <c:ext xmlns:c16="http://schemas.microsoft.com/office/drawing/2014/chart" uri="{C3380CC4-5D6E-409C-BE32-E72D297353CC}">
                <c16:uniqueId val="{00000071-0E5F-431F-862E-8A9EE2FDFFFB}"/>
              </c:ext>
            </c:extLst>
          </c:dPt>
          <c:dPt>
            <c:idx val="7"/>
            <c:invertIfNegative val="0"/>
            <c:bubble3D val="0"/>
            <c:spPr>
              <a:solidFill>
                <a:srgbClr val="008B39">
                  <a:alpha val="60000"/>
                </a:srgbClr>
              </a:solidFill>
              <a:ln>
                <a:noFill/>
              </a:ln>
              <a:effectLst/>
            </c:spPr>
            <c:extLst>
              <c:ext xmlns:c16="http://schemas.microsoft.com/office/drawing/2014/chart" uri="{C3380CC4-5D6E-409C-BE32-E72D297353CC}">
                <c16:uniqueId val="{0000009B-0E5F-431F-862E-8A9EE2FDFFFB}"/>
              </c:ext>
            </c:extLst>
          </c:dPt>
          <c:dPt>
            <c:idx val="8"/>
            <c:invertIfNegative val="0"/>
            <c:bubble3D val="0"/>
            <c:spPr>
              <a:solidFill>
                <a:srgbClr val="008B39">
                  <a:alpha val="50000"/>
                </a:srgbClr>
              </a:solidFill>
              <a:ln>
                <a:noFill/>
              </a:ln>
              <a:effectLst/>
            </c:spPr>
            <c:extLst>
              <c:ext xmlns:c16="http://schemas.microsoft.com/office/drawing/2014/chart" uri="{C3380CC4-5D6E-409C-BE32-E72D297353CC}">
                <c16:uniqueId val="{0000009D-0E5F-431F-862E-8A9EE2FDFFFB}"/>
              </c:ext>
            </c:extLst>
          </c:dPt>
          <c:dPt>
            <c:idx val="10"/>
            <c:invertIfNegative val="0"/>
            <c:bubble3D val="0"/>
            <c:spPr>
              <a:solidFill>
                <a:srgbClr val="008B39">
                  <a:alpha val="60000"/>
                </a:srgbClr>
              </a:solidFill>
              <a:ln>
                <a:noFill/>
              </a:ln>
              <a:effectLst/>
            </c:spPr>
            <c:extLst>
              <c:ext xmlns:c16="http://schemas.microsoft.com/office/drawing/2014/chart" uri="{C3380CC4-5D6E-409C-BE32-E72D297353CC}">
                <c16:uniqueId val="{0000009F-0E5F-431F-862E-8A9EE2FDFFFB}"/>
              </c:ext>
            </c:extLst>
          </c:dPt>
          <c:dPt>
            <c:idx val="12"/>
            <c:invertIfNegative val="0"/>
            <c:bubble3D val="0"/>
            <c:spPr>
              <a:solidFill>
                <a:srgbClr val="008B39">
                  <a:alpha val="60000"/>
                </a:srgbClr>
              </a:solidFill>
              <a:ln>
                <a:noFill/>
              </a:ln>
              <a:effectLst/>
            </c:spPr>
            <c:extLst>
              <c:ext xmlns:c16="http://schemas.microsoft.com/office/drawing/2014/chart" uri="{C3380CC4-5D6E-409C-BE32-E72D297353CC}">
                <c16:uniqueId val="{000000A1-0E5F-431F-862E-8A9EE2FDFFFB}"/>
              </c:ext>
            </c:extLst>
          </c:dPt>
          <c:dPt>
            <c:idx val="14"/>
            <c:invertIfNegative val="0"/>
            <c:bubble3D val="0"/>
            <c:spPr>
              <a:solidFill>
                <a:srgbClr val="008B39">
                  <a:alpha val="60000"/>
                </a:srgbClr>
              </a:solidFill>
              <a:ln>
                <a:noFill/>
              </a:ln>
              <a:effectLst/>
            </c:spPr>
            <c:extLst>
              <c:ext xmlns:c16="http://schemas.microsoft.com/office/drawing/2014/chart" uri="{C3380CC4-5D6E-409C-BE32-E72D297353CC}">
                <c16:uniqueId val="{000000A3-0E5F-431F-862E-8A9EE2FDFFFB}"/>
              </c:ext>
            </c:extLst>
          </c:dPt>
          <c:dLbls>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xmlns:c15="http://schemas.microsoft.com/office/drawing/2012/chart" uri="{02D57815-91ED-43cb-92C2-25804820EDAC}">
                  <c15:fullRef>
                    <c15:sqref>'A06'!$A$118:$C$217</c15:sqref>
                  </c15:fullRef>
                </c:ext>
              </c:extLst>
              <c:f>('A06'!$A$146:$C$148,'A06'!$A$183:$C$185,'A06'!$A$209:$C$217)</c:f>
              <c:multiLvlStrCache>
                <c:ptCount val="15"/>
                <c:lvl>
                  <c:pt idx="0">
                    <c:v>2026</c:v>
                  </c:pt>
                  <c:pt idx="1">
                    <c:v>2023</c:v>
                  </c:pt>
                  <c:pt idx="3">
                    <c:v>2026</c:v>
                  </c:pt>
                  <c:pt idx="4">
                    <c:v>2023</c:v>
                  </c:pt>
                  <c:pt idx="6">
                    <c:v>2026</c:v>
                  </c:pt>
                  <c:pt idx="7">
                    <c:v>2023</c:v>
                  </c:pt>
                  <c:pt idx="9">
                    <c:v>2026</c:v>
                  </c:pt>
                  <c:pt idx="10">
                    <c:v>2023</c:v>
                  </c:pt>
                  <c:pt idx="11">
                    <c:v>2026</c:v>
                  </c:pt>
                  <c:pt idx="12">
                    <c:v>2023</c:v>
                  </c:pt>
                  <c:pt idx="13">
                    <c:v>2026</c:v>
                  </c:pt>
                  <c:pt idx="14">
                    <c:v>2023</c:v>
                  </c:pt>
                </c:lvl>
                <c:lvl>
                  <c:pt idx="0">
                    <c:v>Totalt</c:v>
                  </c:pt>
                  <c:pt idx="3">
                    <c:v>Totalt</c:v>
                  </c:pt>
                  <c:pt idx="6">
                    <c:v>Totalt</c:v>
                  </c:pt>
                  <c:pt idx="9">
                    <c:v>Tjejer</c:v>
                  </c:pt>
                  <c:pt idx="11">
                    <c:v>Killar</c:v>
                  </c:pt>
                  <c:pt idx="13">
                    <c:v>Totalt</c:v>
                  </c:pt>
                </c:lvl>
                <c:lvl>
                  <c:pt idx="2">
                    <c:v> </c:v>
                  </c:pt>
                  <c:pt idx="5">
                    <c:v> </c:v>
                  </c:pt>
                  <c:pt idx="8">
                    <c:v> </c:v>
                  </c:pt>
                  <c:pt idx="9">
                    <c:v>Örebro län</c:v>
                  </c:pt>
                </c:lvl>
              </c:multiLvlStrCache>
            </c:multiLvlStrRef>
          </c:cat>
          <c:val>
            <c:numRef>
              <c:extLst>
                <c:ext xmlns:c15="http://schemas.microsoft.com/office/drawing/2012/chart" uri="{02D57815-91ED-43cb-92C2-25804820EDAC}">
                  <c15:fullRef>
                    <c15:sqref>'A06'!$D$118:$D$217</c15:sqref>
                  </c15:fullRef>
                </c:ext>
              </c:extLst>
              <c:f>('A06'!$D$146:$D$148,'A06'!$D$183:$D$185,'A06'!$D$209:$D$217)</c:f>
              <c:numCache>
                <c:formatCode>0;;;</c:formatCode>
                <c:ptCount val="15"/>
                <c:pt idx="0">
                  <c:v>85.714285714285708</c:v>
                </c:pt>
                <c:pt idx="1">
                  <c:v>56</c:v>
                </c:pt>
                <c:pt idx="3">
                  <c:v>70</c:v>
                </c:pt>
                <c:pt idx="4">
                  <c:v>52.38095238095238</c:v>
                </c:pt>
                <c:pt idx="6">
                  <c:v>63.636363636363633</c:v>
                </c:pt>
                <c:pt idx="7">
                  <c:v>65.492957746478879</c:v>
                </c:pt>
                <c:pt idx="9">
                  <c:v>68.309859154929583</c:v>
                </c:pt>
                <c:pt idx="10">
                  <c:v>72.41379310344827</c:v>
                </c:pt>
                <c:pt idx="11">
                  <c:v>65.853658536585371</c:v>
                </c:pt>
                <c:pt idx="12">
                  <c:v>56.551724137931032</c:v>
                </c:pt>
                <c:pt idx="13">
                  <c:v>67.036011080332415</c:v>
                </c:pt>
                <c:pt idx="14">
                  <c:v>62.248995983935743</c:v>
                </c:pt>
              </c:numCache>
            </c:numRef>
          </c:val>
          <c:extLst>
            <c:ext xmlns:c15="http://schemas.microsoft.com/office/drawing/2012/chart" uri="{02D57815-91ED-43cb-92C2-25804820EDAC}">
              <c15:categoryFilterExceptions>
                <c15:categoryFilterException>
                  <c15:sqref>'A06'!$D$119</c15:sqref>
                  <c15:spPr xmlns:c15="http://schemas.microsoft.com/office/drawing/2012/chart">
                    <a:solidFill>
                      <a:srgbClr val="008B39">
                        <a:alpha val="60000"/>
                      </a:srgbClr>
                    </a:solidFill>
                    <a:ln>
                      <a:noFill/>
                    </a:ln>
                    <a:effectLst/>
                  </c15:spPr>
                  <c15:invertIfNegative val="0"/>
                  <c15:bubble3D val="0"/>
                </c15:categoryFilterException>
                <c15:categoryFilterException>
                  <c15:sqref>'A06'!$D$121</c15:sqref>
                  <c15:spPr xmlns:c15="http://schemas.microsoft.com/office/drawing/2012/chart">
                    <a:solidFill>
                      <a:srgbClr val="008B39">
                        <a:alpha val="60000"/>
                      </a:srgbClr>
                    </a:solidFill>
                    <a:ln>
                      <a:noFill/>
                    </a:ln>
                    <a:effectLst/>
                  </c15:spPr>
                  <c15:invertIfNegative val="0"/>
                  <c15:bubble3D val="0"/>
                </c15:categoryFilterException>
                <c15:categoryFilterException>
                  <c15:sqref>'A06'!$D$123</c15:sqref>
                  <c15:spPr xmlns:c15="http://schemas.microsoft.com/office/drawing/2012/chart">
                    <a:solidFill>
                      <a:srgbClr val="008B39">
                        <a:alpha val="60000"/>
                      </a:srgbClr>
                    </a:solidFill>
                    <a:ln>
                      <a:noFill/>
                    </a:ln>
                    <a:effectLst/>
                  </c15:spPr>
                  <c15:invertIfNegative val="0"/>
                  <c15:bubble3D val="0"/>
                </c15:categoryFilterException>
                <c15:categoryFilterException>
                  <c15:sqref>'A06'!$D$125</c15:sqref>
                  <c15:spPr xmlns:c15="http://schemas.microsoft.com/office/drawing/2012/chart">
                    <a:solidFill>
                      <a:srgbClr val="008B39">
                        <a:alpha val="60000"/>
                      </a:srgbClr>
                    </a:solidFill>
                    <a:ln>
                      <a:noFill/>
                    </a:ln>
                    <a:effectLst/>
                  </c15:spPr>
                  <c15:invertIfNegative val="0"/>
                  <c15:bubble3D val="0"/>
                </c15:categoryFilterException>
                <c15:categoryFilterException>
                  <c15:sqref>'A06'!$D$127</c15:sqref>
                  <c15:spPr xmlns:c15="http://schemas.microsoft.com/office/drawing/2012/chart">
                    <a:solidFill>
                      <a:srgbClr val="008B39">
                        <a:alpha val="60000"/>
                      </a:srgbClr>
                    </a:solidFill>
                    <a:ln>
                      <a:noFill/>
                    </a:ln>
                    <a:effectLst/>
                  </c15:spPr>
                  <c15:invertIfNegative val="0"/>
                  <c15:bubble3D val="0"/>
                </c15:categoryFilterException>
                <c15:categoryFilterException>
                  <c15:sqref>'A06'!$D$129</c15:sqref>
                  <c15:spPr xmlns:c15="http://schemas.microsoft.com/office/drawing/2012/chart">
                    <a:solidFill>
                      <a:srgbClr val="008B39">
                        <a:alpha val="60000"/>
                      </a:srgbClr>
                    </a:solidFill>
                    <a:ln>
                      <a:noFill/>
                    </a:ln>
                    <a:effectLst/>
                  </c15:spPr>
                  <c15:invertIfNegative val="0"/>
                  <c15:bubble3D val="0"/>
                </c15:categoryFilterException>
                <c15:categoryFilterException>
                  <c15:sqref>'A06'!$D$131</c15:sqref>
                  <c15:spPr xmlns:c15="http://schemas.microsoft.com/office/drawing/2012/chart">
                    <a:solidFill>
                      <a:srgbClr val="008B39">
                        <a:alpha val="60000"/>
                      </a:srgbClr>
                    </a:solidFill>
                    <a:ln>
                      <a:noFill/>
                    </a:ln>
                    <a:effectLst/>
                  </c15:spPr>
                  <c15:invertIfNegative val="0"/>
                  <c15:bubble3D val="0"/>
                </c15:categoryFilterException>
                <c15:categoryFilterException>
                  <c15:sqref>'A06'!$D$133</c15:sqref>
                  <c15:spPr xmlns:c15="http://schemas.microsoft.com/office/drawing/2012/chart">
                    <a:solidFill>
                      <a:srgbClr val="008B39">
                        <a:alpha val="60000"/>
                      </a:srgbClr>
                    </a:solidFill>
                    <a:ln>
                      <a:noFill/>
                    </a:ln>
                    <a:effectLst/>
                  </c15:spPr>
                  <c15:invertIfNegative val="0"/>
                  <c15:bubble3D val="0"/>
                </c15:categoryFilterException>
                <c15:categoryFilterException>
                  <c15:sqref>'A06'!$D$134</c15:sqref>
                  <c15:spPr xmlns:c15="http://schemas.microsoft.com/office/drawing/2012/chart">
                    <a:solidFill>
                      <a:srgbClr val="008B39"/>
                    </a:solidFill>
                    <a:ln>
                      <a:noFill/>
                    </a:ln>
                    <a:effectLst/>
                  </c15:spPr>
                  <c15:invertIfNegative val="0"/>
                  <c15:bubble3D val="0"/>
                </c15:categoryFilterException>
                <c15:categoryFilterException>
                  <c15:sqref>'A06'!$D$135</c15:sqref>
                  <c15:spPr xmlns:c15="http://schemas.microsoft.com/office/drawing/2012/chart">
                    <a:solidFill>
                      <a:srgbClr val="008B39">
                        <a:alpha val="60000"/>
                      </a:srgbClr>
                    </a:solidFill>
                    <a:ln>
                      <a:noFill/>
                    </a:ln>
                    <a:effectLst/>
                  </c15:spPr>
                  <c15:invertIfNegative val="0"/>
                  <c15:bubble3D val="0"/>
                </c15:categoryFilterException>
                <c15:categoryFilterException>
                  <c15:sqref>'A06'!$D$136</c15:sqref>
                  <c15:spPr xmlns:c15="http://schemas.microsoft.com/office/drawing/2012/chart">
                    <a:solidFill>
                      <a:srgbClr val="008B39"/>
                    </a:solidFill>
                    <a:ln>
                      <a:noFill/>
                    </a:ln>
                    <a:effectLst/>
                  </c15:spPr>
                  <c15:invertIfNegative val="0"/>
                  <c15:bubble3D val="0"/>
                </c15:categoryFilterException>
                <c15:categoryFilterException>
                  <c15:sqref>'A06'!$D$137</c15:sqref>
                  <c15:spPr xmlns:c15="http://schemas.microsoft.com/office/drawing/2012/chart">
                    <a:solidFill>
                      <a:srgbClr val="008B39">
                        <a:alpha val="60000"/>
                      </a:srgbClr>
                    </a:solidFill>
                    <a:ln>
                      <a:noFill/>
                    </a:ln>
                    <a:effectLst/>
                  </c15:spPr>
                  <c15:invertIfNegative val="0"/>
                  <c15:bubble3D val="0"/>
                </c15:categoryFilterException>
                <c15:categoryFilterException>
                  <c15:sqref>'A06'!$D$138</c15:sqref>
                  <c15:spPr xmlns:c15="http://schemas.microsoft.com/office/drawing/2012/chart">
                    <a:solidFill>
                      <a:srgbClr val="008B39"/>
                    </a:solidFill>
                    <a:ln>
                      <a:noFill/>
                    </a:ln>
                    <a:effectLst/>
                  </c15:spPr>
                  <c15:invertIfNegative val="0"/>
                  <c15:bubble3D val="0"/>
                </c15:categoryFilterException>
                <c15:categoryFilterException>
                  <c15:sqref>'A06'!$D$139</c15:sqref>
                  <c15:spPr xmlns:c15="http://schemas.microsoft.com/office/drawing/2012/chart">
                    <a:solidFill>
                      <a:srgbClr val="008B39">
                        <a:alpha val="60000"/>
                      </a:srgbClr>
                    </a:solidFill>
                    <a:ln>
                      <a:noFill/>
                    </a:ln>
                    <a:effectLst/>
                  </c15:spPr>
                  <c15:invertIfNegative val="0"/>
                  <c15:bubble3D val="0"/>
                </c15:categoryFilterException>
                <c15:categoryFilterException>
                  <c15:sqref>'A06'!$D$140</c15:sqref>
                  <c15:spPr xmlns:c15="http://schemas.microsoft.com/office/drawing/2012/chart">
                    <a:solidFill>
                      <a:srgbClr val="008B39"/>
                    </a:solidFill>
                    <a:ln>
                      <a:noFill/>
                    </a:ln>
                    <a:effectLst/>
                  </c15:spPr>
                  <c15:invertIfNegative val="0"/>
                  <c15:bubble3D val="0"/>
                </c15:categoryFilterException>
                <c15:categoryFilterException>
                  <c15:sqref>'A06'!$D$141</c15:sqref>
                  <c15:spPr xmlns:c15="http://schemas.microsoft.com/office/drawing/2012/chart">
                    <a:solidFill>
                      <a:srgbClr val="008B39">
                        <a:alpha val="60000"/>
                      </a:srgbClr>
                    </a:solidFill>
                    <a:ln>
                      <a:noFill/>
                    </a:ln>
                    <a:effectLst/>
                  </c15:spPr>
                  <c15:invertIfNegative val="0"/>
                  <c15:bubble3D val="0"/>
                </c15:categoryFilterException>
                <c15:categoryFilterException>
                  <c15:sqref>'A06'!$D$142</c15:sqref>
                  <c15:spPr xmlns:c15="http://schemas.microsoft.com/office/drawing/2012/chart">
                    <a:solidFill>
                      <a:srgbClr val="008B39"/>
                    </a:solidFill>
                    <a:ln>
                      <a:noFill/>
                    </a:ln>
                    <a:effectLst/>
                  </c15:spPr>
                  <c15:invertIfNegative val="0"/>
                  <c15:bubble3D val="0"/>
                </c15:categoryFilterException>
                <c15:categoryFilterException>
                  <c15:sqref>'A06'!$D$143</c15:sqref>
                  <c15:spPr xmlns:c15="http://schemas.microsoft.com/office/drawing/2012/chart">
                    <a:solidFill>
                      <a:srgbClr val="008B39">
                        <a:alpha val="60000"/>
                      </a:srgbClr>
                    </a:solidFill>
                    <a:ln>
                      <a:noFill/>
                    </a:ln>
                    <a:effectLst/>
                  </c15:spPr>
                  <c15:invertIfNegative val="0"/>
                  <c15:bubble3D val="0"/>
                </c15:categoryFilterException>
                <c15:categoryFilterException>
                  <c15:sqref>'A06'!$D$144</c15:sqref>
                  <c15:spPr xmlns:c15="http://schemas.microsoft.com/office/drawing/2012/chart">
                    <a:solidFill>
                      <a:srgbClr val="008B39"/>
                    </a:solidFill>
                    <a:ln>
                      <a:noFill/>
                    </a:ln>
                    <a:effectLst/>
                  </c15:spPr>
                  <c15:invertIfNegative val="0"/>
                  <c15:bubble3D val="0"/>
                </c15:categoryFilterException>
                <c15:categoryFilterException>
                  <c15:sqref>'A06'!$D$145</c15:sqref>
                  <c15:spPr xmlns:c15="http://schemas.microsoft.com/office/drawing/2012/chart">
                    <a:solidFill>
                      <a:srgbClr val="008B39">
                        <a:alpha val="60000"/>
                      </a:srgbClr>
                    </a:solidFill>
                    <a:ln>
                      <a:noFill/>
                    </a:ln>
                    <a:effectLst/>
                  </c15:spPr>
                  <c15:invertIfNegative val="0"/>
                  <c15:bubble3D val="0"/>
                </c15:categoryFilterException>
                <c15:categoryFilterException>
                  <c15:sqref>'A06'!$D$150</c15:sqref>
                  <c15:spPr xmlns:c15="http://schemas.microsoft.com/office/drawing/2012/chart">
                    <a:solidFill>
                      <a:srgbClr val="008B39">
                        <a:alpha val="60000"/>
                      </a:srgbClr>
                    </a:solidFill>
                    <a:ln>
                      <a:noFill/>
                    </a:ln>
                    <a:effectLst/>
                  </c15:spPr>
                  <c15:invertIfNegative val="0"/>
                  <c15:bubble3D val="0"/>
                </c15:categoryFilterException>
                <c15:categoryFilterException>
                  <c15:sqref>'A06'!$D$151</c15:sqref>
                  <c15:spPr xmlns:c15="http://schemas.microsoft.com/office/drawing/2012/chart">
                    <a:solidFill>
                      <a:srgbClr val="008B39"/>
                    </a:solidFill>
                    <a:ln>
                      <a:noFill/>
                    </a:ln>
                    <a:effectLst/>
                  </c15:spPr>
                  <c15:invertIfNegative val="0"/>
                  <c15:bubble3D val="0"/>
                </c15:categoryFilterException>
                <c15:categoryFilterException>
                  <c15:sqref>'A06'!$D$152</c15:sqref>
                  <c15:spPr xmlns:c15="http://schemas.microsoft.com/office/drawing/2012/chart">
                    <a:solidFill>
                      <a:srgbClr val="008B39">
                        <a:alpha val="60000"/>
                      </a:srgbClr>
                    </a:solidFill>
                    <a:ln>
                      <a:noFill/>
                    </a:ln>
                    <a:effectLst/>
                  </c15:spPr>
                  <c15:invertIfNegative val="0"/>
                  <c15:bubble3D val="0"/>
                </c15:categoryFilterException>
                <c15:categoryFilterException>
                  <c15:sqref>'A06'!$D$153</c15:sqref>
                  <c15:spPr xmlns:c15="http://schemas.microsoft.com/office/drawing/2012/chart">
                    <a:solidFill>
                      <a:srgbClr val="008B39"/>
                    </a:solidFill>
                    <a:ln>
                      <a:noFill/>
                    </a:ln>
                    <a:effectLst/>
                  </c15:spPr>
                  <c15:invertIfNegative val="0"/>
                  <c15:bubble3D val="0"/>
                </c15:categoryFilterException>
                <c15:categoryFilterException>
                  <c15:sqref>'A06'!$D$154</c15:sqref>
                  <c15:spPr xmlns:c15="http://schemas.microsoft.com/office/drawing/2012/chart">
                    <a:solidFill>
                      <a:srgbClr val="008B39">
                        <a:alpha val="60000"/>
                      </a:srgbClr>
                    </a:solidFill>
                    <a:ln>
                      <a:noFill/>
                    </a:ln>
                    <a:effectLst/>
                  </c15:spPr>
                  <c15:invertIfNegative val="0"/>
                  <c15:bubble3D val="0"/>
                </c15:categoryFilterException>
                <c15:categoryFilterException>
                  <c15:sqref>'A06'!$D$155</c15:sqref>
                  <c15:spPr xmlns:c15="http://schemas.microsoft.com/office/drawing/2012/chart">
                    <a:solidFill>
                      <a:srgbClr val="008B39"/>
                    </a:solidFill>
                    <a:ln>
                      <a:noFill/>
                    </a:ln>
                    <a:effectLst/>
                  </c15:spPr>
                  <c15:invertIfNegative val="0"/>
                  <c15:bubble3D val="0"/>
                </c15:categoryFilterException>
                <c15:categoryFilterException>
                  <c15:sqref>'A06'!$D$156</c15:sqref>
                  <c15:spPr xmlns:c15="http://schemas.microsoft.com/office/drawing/2012/chart">
                    <a:solidFill>
                      <a:srgbClr val="008B39">
                        <a:alpha val="60000"/>
                      </a:srgbClr>
                    </a:solidFill>
                    <a:ln>
                      <a:noFill/>
                    </a:ln>
                    <a:effectLst/>
                  </c15:spPr>
                  <c15:invertIfNegative val="0"/>
                  <c15:bubble3D val="0"/>
                </c15:categoryFilterException>
                <c15:categoryFilterException>
                  <c15:sqref>'A06'!$D$157</c15:sqref>
                  <c15:spPr xmlns:c15="http://schemas.microsoft.com/office/drawing/2012/chart">
                    <a:solidFill>
                      <a:srgbClr val="008B39"/>
                    </a:solidFill>
                    <a:ln>
                      <a:noFill/>
                    </a:ln>
                    <a:effectLst/>
                  </c15:spPr>
                  <c15:invertIfNegative val="0"/>
                  <c15:bubble3D val="0"/>
                </c15:categoryFilterException>
                <c15:categoryFilterException>
                  <c15:sqref>'A06'!$D$158</c15:sqref>
                  <c15:spPr xmlns:c15="http://schemas.microsoft.com/office/drawing/2012/chart">
                    <a:solidFill>
                      <a:srgbClr val="008B39">
                        <a:alpha val="60000"/>
                      </a:srgbClr>
                    </a:solidFill>
                    <a:ln>
                      <a:noFill/>
                    </a:ln>
                    <a:effectLst/>
                  </c15:spPr>
                  <c15:invertIfNegative val="0"/>
                  <c15:bubble3D val="0"/>
                </c15:categoryFilterException>
                <c15:categoryFilterException>
                  <c15:sqref>'A06'!$D$159</c15:sqref>
                  <c15:spPr xmlns:c15="http://schemas.microsoft.com/office/drawing/2012/chart">
                    <a:solidFill>
                      <a:srgbClr val="008B39"/>
                    </a:solidFill>
                    <a:ln>
                      <a:noFill/>
                    </a:ln>
                    <a:effectLst/>
                  </c15:spPr>
                  <c15:invertIfNegative val="0"/>
                  <c15:bubble3D val="0"/>
                </c15:categoryFilterException>
                <c15:categoryFilterException>
                  <c15:sqref>'A06'!$D$160</c15:sqref>
                  <c15:spPr xmlns:c15="http://schemas.microsoft.com/office/drawing/2012/chart">
                    <a:solidFill>
                      <a:srgbClr val="008B39">
                        <a:alpha val="60000"/>
                      </a:srgbClr>
                    </a:solidFill>
                    <a:ln>
                      <a:noFill/>
                    </a:ln>
                    <a:effectLst/>
                  </c15:spPr>
                  <c15:invertIfNegative val="0"/>
                  <c15:bubble3D val="0"/>
                </c15:categoryFilterException>
                <c15:categoryFilterException>
                  <c15:sqref>'A06'!$D$161</c15:sqref>
                  <c15:spPr xmlns:c15="http://schemas.microsoft.com/office/drawing/2012/chart">
                    <a:solidFill>
                      <a:srgbClr val="008B39"/>
                    </a:solidFill>
                    <a:ln>
                      <a:noFill/>
                    </a:ln>
                    <a:effectLst/>
                  </c15:spPr>
                  <c15:invertIfNegative val="0"/>
                  <c15:bubble3D val="0"/>
                </c15:categoryFilterException>
                <c15:categoryFilterException>
                  <c15:sqref>'A06'!$D$162</c15:sqref>
                  <c15:spPr xmlns:c15="http://schemas.microsoft.com/office/drawing/2012/chart">
                    <a:solidFill>
                      <a:srgbClr val="008B39">
                        <a:alpha val="60000"/>
                      </a:srgbClr>
                    </a:solidFill>
                    <a:ln>
                      <a:noFill/>
                    </a:ln>
                    <a:effectLst/>
                  </c15:spPr>
                  <c15:invertIfNegative val="0"/>
                  <c15:bubble3D val="0"/>
                </c15:categoryFilterException>
                <c15:categoryFilterException>
                  <c15:sqref>'A06'!$D$163</c15:sqref>
                  <c15:spPr xmlns:c15="http://schemas.microsoft.com/office/drawing/2012/chart">
                    <a:solidFill>
                      <a:srgbClr val="008B39"/>
                    </a:solidFill>
                    <a:ln>
                      <a:noFill/>
                    </a:ln>
                    <a:effectLst/>
                  </c15:spPr>
                  <c15:invertIfNegative val="0"/>
                  <c15:bubble3D val="0"/>
                </c15:categoryFilterException>
                <c15:categoryFilterException>
                  <c15:sqref>'A06'!$D$164</c15:sqref>
                  <c15:spPr xmlns:c15="http://schemas.microsoft.com/office/drawing/2012/chart">
                    <a:solidFill>
                      <a:srgbClr val="008B39">
                        <a:alpha val="60000"/>
                      </a:srgbClr>
                    </a:solidFill>
                    <a:ln>
                      <a:noFill/>
                    </a:ln>
                    <a:effectLst/>
                  </c15:spPr>
                  <c15:invertIfNegative val="0"/>
                  <c15:bubble3D val="0"/>
                </c15:categoryFilterException>
                <c15:categoryFilterException>
                  <c15:sqref>'A06'!$D$165</c15:sqref>
                  <c15:spPr xmlns:c15="http://schemas.microsoft.com/office/drawing/2012/chart">
                    <a:solidFill>
                      <a:srgbClr val="008B39"/>
                    </a:solidFill>
                    <a:ln>
                      <a:noFill/>
                    </a:ln>
                    <a:effectLst/>
                  </c15:spPr>
                  <c15:invertIfNegative val="0"/>
                  <c15:bubble3D val="0"/>
                </c15:categoryFilterException>
                <c15:categoryFilterException>
                  <c15:sqref>'A06'!$D$166</c15:sqref>
                  <c15:spPr xmlns:c15="http://schemas.microsoft.com/office/drawing/2012/chart">
                    <a:solidFill>
                      <a:srgbClr val="008B39">
                        <a:alpha val="60000"/>
                      </a:srgbClr>
                    </a:solidFill>
                    <a:ln>
                      <a:noFill/>
                    </a:ln>
                    <a:effectLst/>
                  </c15:spPr>
                  <c15:invertIfNegative val="0"/>
                  <c15:bubble3D val="0"/>
                </c15:categoryFilterException>
                <c15:categoryFilterException>
                  <c15:sqref>'A06'!$D$167</c15:sqref>
                  <c15:spPr xmlns:c15="http://schemas.microsoft.com/office/drawing/2012/chart">
                    <a:solidFill>
                      <a:srgbClr val="008B39"/>
                    </a:solidFill>
                    <a:ln>
                      <a:noFill/>
                    </a:ln>
                    <a:effectLst/>
                  </c15:spPr>
                  <c15:invertIfNegative val="0"/>
                  <c15:bubble3D val="0"/>
                </c15:categoryFilterException>
                <c15:categoryFilterException>
                  <c15:sqref>'A06'!$D$168</c15:sqref>
                  <c15:spPr xmlns:c15="http://schemas.microsoft.com/office/drawing/2012/chart">
                    <a:solidFill>
                      <a:srgbClr val="008B39">
                        <a:alpha val="60000"/>
                      </a:srgbClr>
                    </a:solidFill>
                    <a:ln>
                      <a:noFill/>
                    </a:ln>
                    <a:effectLst/>
                  </c15:spPr>
                  <c15:invertIfNegative val="0"/>
                  <c15:bubble3D val="0"/>
                </c15:categoryFilterException>
                <c15:categoryFilterException>
                  <c15:sqref>'A06'!$D$169</c15:sqref>
                  <c15:spPr xmlns:c15="http://schemas.microsoft.com/office/drawing/2012/chart">
                    <a:solidFill>
                      <a:srgbClr val="008B39"/>
                    </a:solidFill>
                    <a:ln>
                      <a:noFill/>
                    </a:ln>
                    <a:effectLst/>
                  </c15:spPr>
                  <c15:invertIfNegative val="0"/>
                  <c15:bubble3D val="0"/>
                </c15:categoryFilterException>
                <c15:categoryFilterException>
                  <c15:sqref>'A06'!$D$170</c15:sqref>
                  <c15:spPr xmlns:c15="http://schemas.microsoft.com/office/drawing/2012/chart">
                    <a:solidFill>
                      <a:srgbClr val="008B39">
                        <a:alpha val="60000"/>
                      </a:srgbClr>
                    </a:solidFill>
                    <a:ln>
                      <a:noFill/>
                    </a:ln>
                    <a:effectLst/>
                  </c15:spPr>
                  <c15:invertIfNegative val="0"/>
                  <c15:bubble3D val="0"/>
                </c15:categoryFilterException>
                <c15:categoryFilterException>
                  <c15:sqref>'A06'!$D$171</c15:sqref>
                  <c15:spPr xmlns:c15="http://schemas.microsoft.com/office/drawing/2012/chart">
                    <a:solidFill>
                      <a:srgbClr val="008B39"/>
                    </a:solidFill>
                    <a:ln>
                      <a:noFill/>
                    </a:ln>
                    <a:effectLst/>
                  </c15:spPr>
                  <c15:invertIfNegative val="0"/>
                  <c15:bubble3D val="0"/>
                </c15:categoryFilterException>
                <c15:categoryFilterException>
                  <c15:sqref>'A06'!$D$172</c15:sqref>
                  <c15:spPr xmlns:c15="http://schemas.microsoft.com/office/drawing/2012/chart">
                    <a:solidFill>
                      <a:srgbClr val="008B39">
                        <a:alpha val="60000"/>
                      </a:srgbClr>
                    </a:solidFill>
                    <a:ln>
                      <a:noFill/>
                    </a:ln>
                    <a:effectLst/>
                  </c15:spPr>
                  <c15:invertIfNegative val="0"/>
                  <c15:bubble3D val="0"/>
                </c15:categoryFilterException>
                <c15:categoryFilterException>
                  <c15:sqref>'A06'!$D$173</c15:sqref>
                  <c15:spPr xmlns:c15="http://schemas.microsoft.com/office/drawing/2012/chart">
                    <a:solidFill>
                      <a:srgbClr val="008B39"/>
                    </a:solidFill>
                    <a:ln>
                      <a:noFill/>
                    </a:ln>
                    <a:effectLst/>
                  </c15:spPr>
                  <c15:invertIfNegative val="0"/>
                  <c15:bubble3D val="0"/>
                </c15:categoryFilterException>
                <c15:categoryFilterException>
                  <c15:sqref>'A06'!$D$174</c15:sqref>
                  <c15:spPr xmlns:c15="http://schemas.microsoft.com/office/drawing/2012/chart">
                    <a:solidFill>
                      <a:srgbClr val="008B39">
                        <a:alpha val="60000"/>
                      </a:srgbClr>
                    </a:solidFill>
                    <a:ln>
                      <a:noFill/>
                    </a:ln>
                    <a:effectLst/>
                  </c15:spPr>
                  <c15:invertIfNegative val="0"/>
                  <c15:bubble3D val="0"/>
                </c15:categoryFilterException>
                <c15:categoryFilterException>
                  <c15:sqref>'A06'!$D$175</c15:sqref>
                  <c15:spPr xmlns:c15="http://schemas.microsoft.com/office/drawing/2012/chart">
                    <a:solidFill>
                      <a:srgbClr val="008B39"/>
                    </a:solidFill>
                    <a:ln>
                      <a:noFill/>
                    </a:ln>
                    <a:effectLst/>
                  </c15:spPr>
                  <c15:invertIfNegative val="0"/>
                  <c15:bubble3D val="0"/>
                </c15:categoryFilterException>
                <c15:categoryFilterException>
                  <c15:sqref>'A06'!$D$176</c15:sqref>
                  <c15:spPr xmlns:c15="http://schemas.microsoft.com/office/drawing/2012/chart">
                    <a:solidFill>
                      <a:srgbClr val="008B39">
                        <a:alpha val="60000"/>
                      </a:srgbClr>
                    </a:solidFill>
                    <a:ln>
                      <a:noFill/>
                    </a:ln>
                    <a:effectLst/>
                  </c15:spPr>
                  <c15:invertIfNegative val="0"/>
                  <c15:bubble3D val="0"/>
                </c15:categoryFilterException>
                <c15:categoryFilterException>
                  <c15:sqref>'A06'!$D$177</c15:sqref>
                  <c15:spPr xmlns:c15="http://schemas.microsoft.com/office/drawing/2012/chart">
                    <a:solidFill>
                      <a:srgbClr val="008B39"/>
                    </a:solidFill>
                    <a:ln>
                      <a:noFill/>
                    </a:ln>
                    <a:effectLst/>
                  </c15:spPr>
                  <c15:invertIfNegative val="0"/>
                  <c15:bubble3D val="0"/>
                </c15:categoryFilterException>
                <c15:categoryFilterException>
                  <c15:sqref>'A06'!$D$178</c15:sqref>
                  <c15:spPr xmlns:c15="http://schemas.microsoft.com/office/drawing/2012/chart">
                    <a:solidFill>
                      <a:srgbClr val="008B39">
                        <a:alpha val="60000"/>
                      </a:srgbClr>
                    </a:solidFill>
                    <a:ln>
                      <a:noFill/>
                    </a:ln>
                    <a:effectLst/>
                  </c15:spPr>
                  <c15:invertIfNegative val="0"/>
                  <c15:bubble3D val="0"/>
                </c15:categoryFilterException>
                <c15:categoryFilterException>
                  <c15:sqref>'A06'!$D$179</c15:sqref>
                  <c15:spPr xmlns:c15="http://schemas.microsoft.com/office/drawing/2012/chart">
                    <a:solidFill>
                      <a:srgbClr val="008B39"/>
                    </a:solidFill>
                    <a:ln>
                      <a:noFill/>
                    </a:ln>
                    <a:effectLst/>
                  </c15:spPr>
                  <c15:invertIfNegative val="0"/>
                  <c15:bubble3D val="0"/>
                </c15:categoryFilterException>
                <c15:categoryFilterException>
                  <c15:sqref>'A06'!$D$180</c15:sqref>
                  <c15:spPr xmlns:c15="http://schemas.microsoft.com/office/drawing/2012/chart">
                    <a:solidFill>
                      <a:srgbClr val="008B39">
                        <a:alpha val="60000"/>
                      </a:srgbClr>
                    </a:solidFill>
                    <a:ln>
                      <a:noFill/>
                    </a:ln>
                    <a:effectLst/>
                  </c15:spPr>
                  <c15:invertIfNegative val="0"/>
                  <c15:bubble3D val="0"/>
                </c15:categoryFilterException>
                <c15:categoryFilterException>
                  <c15:sqref>'A06'!$D$181</c15:sqref>
                  <c15:spPr xmlns:c15="http://schemas.microsoft.com/office/drawing/2012/chart">
                    <a:solidFill>
                      <a:srgbClr val="008B39"/>
                    </a:solidFill>
                    <a:ln>
                      <a:noFill/>
                    </a:ln>
                    <a:effectLst/>
                  </c15:spPr>
                  <c15:invertIfNegative val="0"/>
                  <c15:bubble3D val="0"/>
                </c15:categoryFilterException>
                <c15:categoryFilterException>
                  <c15:sqref>'A06'!$D$182</c15:sqref>
                  <c15:spPr xmlns:c15="http://schemas.microsoft.com/office/drawing/2012/chart">
                    <a:solidFill>
                      <a:srgbClr val="008B39">
                        <a:alpha val="60000"/>
                      </a:srgbClr>
                    </a:solidFill>
                    <a:ln>
                      <a:noFill/>
                    </a:ln>
                    <a:effectLst/>
                  </c15:spPr>
                  <c15:invertIfNegative val="0"/>
                  <c15:bubble3D val="0"/>
                </c15:categoryFilterException>
                <c15:categoryFilterException>
                  <c15:sqref>'A06'!$D$187</c15:sqref>
                  <c15:spPr xmlns:c15="http://schemas.microsoft.com/office/drawing/2012/chart">
                    <a:solidFill>
                      <a:srgbClr val="008B39">
                        <a:alpha val="60000"/>
                      </a:srgbClr>
                    </a:solidFill>
                    <a:ln>
                      <a:noFill/>
                    </a:ln>
                    <a:effectLst/>
                  </c15:spPr>
                  <c15:invertIfNegative val="0"/>
                  <c15:bubble3D val="0"/>
                </c15:categoryFilterException>
                <c15:categoryFilterException>
                  <c15:sqref>'A06'!$D$188</c15:sqref>
                  <c15:spPr xmlns:c15="http://schemas.microsoft.com/office/drawing/2012/chart">
                    <a:solidFill>
                      <a:srgbClr val="008B39"/>
                    </a:solidFill>
                    <a:ln>
                      <a:noFill/>
                    </a:ln>
                    <a:effectLst/>
                  </c15:spPr>
                  <c15:invertIfNegative val="0"/>
                  <c15:bubble3D val="0"/>
                </c15:categoryFilterException>
                <c15:categoryFilterException>
                  <c15:sqref>'A06'!$D$189</c15:sqref>
                  <c15:spPr xmlns:c15="http://schemas.microsoft.com/office/drawing/2012/chart">
                    <a:solidFill>
                      <a:srgbClr val="008B39">
                        <a:alpha val="60000"/>
                      </a:srgbClr>
                    </a:solidFill>
                    <a:ln>
                      <a:noFill/>
                    </a:ln>
                    <a:effectLst/>
                  </c15:spPr>
                  <c15:invertIfNegative val="0"/>
                  <c15:bubble3D val="0"/>
                </c15:categoryFilterException>
                <c15:categoryFilterException>
                  <c15:sqref>'A06'!$D$190</c15:sqref>
                  <c15:spPr xmlns:c15="http://schemas.microsoft.com/office/drawing/2012/chart">
                    <a:solidFill>
                      <a:srgbClr val="008B39"/>
                    </a:solidFill>
                    <a:ln>
                      <a:noFill/>
                    </a:ln>
                    <a:effectLst/>
                  </c15:spPr>
                  <c15:invertIfNegative val="0"/>
                  <c15:bubble3D val="0"/>
                </c15:categoryFilterException>
                <c15:categoryFilterException>
                  <c15:sqref>'A06'!$D$191</c15:sqref>
                  <c15:spPr xmlns:c15="http://schemas.microsoft.com/office/drawing/2012/chart">
                    <a:solidFill>
                      <a:srgbClr val="008B39">
                        <a:alpha val="60000"/>
                      </a:srgbClr>
                    </a:solidFill>
                    <a:ln>
                      <a:noFill/>
                    </a:ln>
                    <a:effectLst/>
                  </c15:spPr>
                  <c15:invertIfNegative val="0"/>
                  <c15:bubble3D val="0"/>
                </c15:categoryFilterException>
                <c15:categoryFilterException>
                  <c15:sqref>'A06'!$D$192</c15:sqref>
                  <c15:spPr xmlns:c15="http://schemas.microsoft.com/office/drawing/2012/chart">
                    <a:solidFill>
                      <a:srgbClr val="008B39"/>
                    </a:solidFill>
                    <a:ln>
                      <a:noFill/>
                    </a:ln>
                    <a:effectLst/>
                  </c15:spPr>
                  <c15:invertIfNegative val="0"/>
                  <c15:bubble3D val="0"/>
                </c15:categoryFilterException>
                <c15:categoryFilterException>
                  <c15:sqref>'A06'!$D$193</c15:sqref>
                  <c15:spPr xmlns:c15="http://schemas.microsoft.com/office/drawing/2012/chart">
                    <a:solidFill>
                      <a:srgbClr val="008B39">
                        <a:alpha val="60000"/>
                      </a:srgbClr>
                    </a:solidFill>
                    <a:ln>
                      <a:noFill/>
                    </a:ln>
                    <a:effectLst/>
                  </c15:spPr>
                  <c15:invertIfNegative val="0"/>
                  <c15:bubble3D val="0"/>
                </c15:categoryFilterException>
                <c15:categoryFilterException>
                  <c15:sqref>'A06'!$D$194</c15:sqref>
                  <c15:spPr xmlns:c15="http://schemas.microsoft.com/office/drawing/2012/chart">
                    <a:solidFill>
                      <a:srgbClr val="008B39"/>
                    </a:solidFill>
                    <a:ln>
                      <a:noFill/>
                    </a:ln>
                    <a:effectLst/>
                  </c15:spPr>
                  <c15:invertIfNegative val="0"/>
                  <c15:bubble3D val="0"/>
                </c15:categoryFilterException>
                <c15:categoryFilterException>
                  <c15:sqref>'A06'!$D$195</c15:sqref>
                  <c15:spPr xmlns:c15="http://schemas.microsoft.com/office/drawing/2012/chart">
                    <a:solidFill>
                      <a:srgbClr val="008B39">
                        <a:alpha val="60000"/>
                      </a:srgbClr>
                    </a:solidFill>
                    <a:ln>
                      <a:noFill/>
                    </a:ln>
                    <a:effectLst/>
                  </c15:spPr>
                  <c15:invertIfNegative val="0"/>
                  <c15:bubble3D val="0"/>
                </c15:categoryFilterException>
                <c15:categoryFilterException>
                  <c15:sqref>'A06'!$D$196</c15:sqref>
                  <c15:spPr xmlns:c15="http://schemas.microsoft.com/office/drawing/2012/chart">
                    <a:solidFill>
                      <a:srgbClr val="008B39"/>
                    </a:solidFill>
                    <a:ln>
                      <a:noFill/>
                    </a:ln>
                    <a:effectLst/>
                  </c15:spPr>
                  <c15:invertIfNegative val="0"/>
                  <c15:bubble3D val="0"/>
                </c15:categoryFilterException>
                <c15:categoryFilterException>
                  <c15:sqref>'A06'!$D$197</c15:sqref>
                  <c15:spPr xmlns:c15="http://schemas.microsoft.com/office/drawing/2012/chart">
                    <a:solidFill>
                      <a:srgbClr val="008B39">
                        <a:alpha val="60000"/>
                      </a:srgbClr>
                    </a:solidFill>
                    <a:ln>
                      <a:noFill/>
                    </a:ln>
                    <a:effectLst/>
                  </c15:spPr>
                  <c15:invertIfNegative val="0"/>
                  <c15:bubble3D val="0"/>
                </c15:categoryFilterException>
                <c15:categoryFilterException>
                  <c15:sqref>'A06'!$D$198</c15:sqref>
                  <c15:spPr xmlns:c15="http://schemas.microsoft.com/office/drawing/2012/chart">
                    <a:solidFill>
                      <a:srgbClr val="008B39"/>
                    </a:solidFill>
                    <a:ln>
                      <a:noFill/>
                    </a:ln>
                    <a:effectLst/>
                  </c15:spPr>
                  <c15:invertIfNegative val="0"/>
                  <c15:bubble3D val="0"/>
                </c15:categoryFilterException>
                <c15:categoryFilterException>
                  <c15:sqref>'A06'!$D$199</c15:sqref>
                  <c15:spPr xmlns:c15="http://schemas.microsoft.com/office/drawing/2012/chart">
                    <a:solidFill>
                      <a:srgbClr val="008B39">
                        <a:alpha val="60000"/>
                      </a:srgbClr>
                    </a:solidFill>
                    <a:ln>
                      <a:noFill/>
                    </a:ln>
                    <a:effectLst/>
                  </c15:spPr>
                  <c15:invertIfNegative val="0"/>
                  <c15:bubble3D val="0"/>
                </c15:categoryFilterException>
                <c15:categoryFilterException>
                  <c15:sqref>'A06'!$D$200</c15:sqref>
                  <c15:spPr xmlns:c15="http://schemas.microsoft.com/office/drawing/2012/chart">
                    <a:solidFill>
                      <a:srgbClr val="008B39"/>
                    </a:solidFill>
                    <a:ln>
                      <a:noFill/>
                    </a:ln>
                    <a:effectLst/>
                  </c15:spPr>
                  <c15:invertIfNegative val="0"/>
                  <c15:bubble3D val="0"/>
                </c15:categoryFilterException>
                <c15:categoryFilterException>
                  <c15:sqref>'A06'!$D$201</c15:sqref>
                  <c15:spPr xmlns:c15="http://schemas.microsoft.com/office/drawing/2012/chart">
                    <a:solidFill>
                      <a:srgbClr val="008B39">
                        <a:alpha val="60000"/>
                      </a:srgbClr>
                    </a:solidFill>
                    <a:ln>
                      <a:noFill/>
                    </a:ln>
                    <a:effectLst/>
                  </c15:spPr>
                  <c15:invertIfNegative val="0"/>
                  <c15:bubble3D val="0"/>
                </c15:categoryFilterException>
                <c15:categoryFilterException>
                  <c15:sqref>'A06'!$D$203</c15:sqref>
                  <c15:spPr xmlns:c15="http://schemas.microsoft.com/office/drawing/2012/chart">
                    <a:solidFill>
                      <a:srgbClr val="008B39">
                        <a:alpha val="60000"/>
                      </a:srgbClr>
                    </a:solidFill>
                    <a:ln>
                      <a:noFill/>
                    </a:ln>
                    <a:effectLst/>
                  </c15:spPr>
                  <c15:invertIfNegative val="0"/>
                  <c15:bubble3D val="0"/>
                </c15:categoryFilterException>
                <c15:categoryFilterException>
                  <c15:sqref>'A06'!$D$204</c15:sqref>
                  <c15:spPr xmlns:c15="http://schemas.microsoft.com/office/drawing/2012/chart">
                    <a:solidFill>
                      <a:srgbClr val="008B39">
                        <a:alpha val="50000"/>
                      </a:srgbClr>
                    </a:solidFill>
                    <a:ln>
                      <a:noFill/>
                    </a:ln>
                    <a:effectLst/>
                  </c15:spPr>
                  <c15:invertIfNegative val="0"/>
                  <c15:bubble3D val="0"/>
                </c15:categoryFilterException>
                <c15:categoryFilterException>
                  <c15:sqref>'A06'!$D$206</c15:sqref>
                  <c15:spPr xmlns:c15="http://schemas.microsoft.com/office/drawing/2012/chart">
                    <a:solidFill>
                      <a:srgbClr val="008B39">
                        <a:alpha val="60000"/>
                      </a:srgbClr>
                    </a:solidFill>
                    <a:ln>
                      <a:noFill/>
                    </a:ln>
                    <a:effectLst/>
                  </c15:spPr>
                  <c15:invertIfNegative val="0"/>
                  <c15:bubble3D val="0"/>
                </c15:categoryFilterException>
                <c15:categoryFilterException>
                  <c15:sqref>'A06'!$D$207</c15:sqref>
                  <c15:spPr xmlns:c15="http://schemas.microsoft.com/office/drawing/2012/chart">
                    <a:solidFill>
                      <a:srgbClr val="008B39"/>
                    </a:solidFill>
                    <a:ln>
                      <a:noFill/>
                    </a:ln>
                    <a:effectLst/>
                  </c15:spPr>
                  <c15:invertIfNegative val="0"/>
                  <c15:bubble3D val="0"/>
                </c15:categoryFilterException>
                <c15:categoryFilterException>
                  <c15:sqref>'A06'!$D$208</c15:sqref>
                  <c15:spPr xmlns:c15="http://schemas.microsoft.com/office/drawing/2012/chart">
                    <a:solidFill>
                      <a:srgbClr val="008B39">
                        <a:alpha val="60000"/>
                      </a:srgbClr>
                    </a:solidFill>
                    <a:ln>
                      <a:noFill/>
                    </a:ln>
                    <a:effectLst/>
                  </c15:spPr>
                  <c15:invertIfNegative val="0"/>
                  <c15:bubble3D val="0"/>
                </c15:categoryFilterException>
              </c15:categoryFilterExceptions>
            </c:ext>
            <c:ext xmlns:c16="http://schemas.microsoft.com/office/drawing/2014/chart" uri="{C3380CC4-5D6E-409C-BE32-E72D297353CC}">
              <c16:uniqueId val="{000000A4-0E5F-431F-862E-8A9EE2FDFFFB}"/>
            </c:ext>
          </c:extLst>
        </c:ser>
        <c:ser>
          <c:idx val="2"/>
          <c:order val="1"/>
          <c:tx>
            <c:strRef>
              <c:f>'A06'!$E$117</c:f>
              <c:strCache>
                <c:ptCount val="1"/>
                <c:pt idx="0">
                  <c:v>Det är okej</c:v>
                </c:pt>
              </c:strCache>
            </c:strRef>
          </c:tx>
          <c:spPr>
            <a:solidFill>
              <a:srgbClr val="E63900"/>
            </a:solidFill>
            <a:ln>
              <a:noFill/>
            </a:ln>
            <a:effectLst/>
          </c:spPr>
          <c:invertIfNegative val="0"/>
          <c:dPt>
            <c:idx val="1"/>
            <c:invertIfNegative val="0"/>
            <c:bubble3D val="0"/>
            <c:spPr>
              <a:solidFill>
                <a:srgbClr val="E63900">
                  <a:alpha val="60000"/>
                </a:srgbClr>
              </a:solidFill>
              <a:ln>
                <a:noFill/>
              </a:ln>
              <a:effectLst/>
            </c:spPr>
            <c:extLst>
              <c:ext xmlns:c16="http://schemas.microsoft.com/office/drawing/2014/chart" uri="{C3380CC4-5D6E-409C-BE32-E72D297353CC}">
                <c16:uniqueId val="{000000DC-0E5F-431F-862E-8A9EE2FDFFFB}"/>
              </c:ext>
            </c:extLst>
          </c:dPt>
          <c:dPt>
            <c:idx val="2"/>
            <c:invertIfNegative val="0"/>
            <c:bubble3D val="0"/>
            <c:spPr>
              <a:solidFill>
                <a:srgbClr val="E63900">
                  <a:alpha val="50000"/>
                </a:srgbClr>
              </a:solidFill>
              <a:ln>
                <a:noFill/>
              </a:ln>
              <a:effectLst/>
            </c:spPr>
            <c:extLst>
              <c:ext xmlns:c16="http://schemas.microsoft.com/office/drawing/2014/chart" uri="{C3380CC4-5D6E-409C-BE32-E72D297353CC}">
                <c16:uniqueId val="{000000DE-0E5F-431F-862E-8A9EE2FDFFFB}"/>
              </c:ext>
            </c:extLst>
          </c:dPt>
          <c:dPt>
            <c:idx val="4"/>
            <c:invertIfNegative val="0"/>
            <c:bubble3D val="0"/>
            <c:spPr>
              <a:solidFill>
                <a:srgbClr val="E63900">
                  <a:alpha val="60000"/>
                </a:srgbClr>
              </a:solidFill>
              <a:ln>
                <a:noFill/>
              </a:ln>
              <a:effectLst/>
            </c:spPr>
            <c:extLst>
              <c:ext xmlns:c16="http://schemas.microsoft.com/office/drawing/2014/chart" uri="{C3380CC4-5D6E-409C-BE32-E72D297353CC}">
                <c16:uniqueId val="{00000122-0E5F-431F-862E-8A9EE2FDFFFB}"/>
              </c:ext>
            </c:extLst>
          </c:dPt>
          <c:dPt>
            <c:idx val="5"/>
            <c:invertIfNegative val="0"/>
            <c:bubble3D val="0"/>
            <c:spPr>
              <a:solidFill>
                <a:srgbClr val="E63900">
                  <a:alpha val="50000"/>
                </a:srgbClr>
              </a:solidFill>
              <a:ln>
                <a:noFill/>
              </a:ln>
              <a:effectLst/>
            </c:spPr>
            <c:extLst>
              <c:ext xmlns:c16="http://schemas.microsoft.com/office/drawing/2014/chart" uri="{C3380CC4-5D6E-409C-BE32-E72D297353CC}">
                <c16:uniqueId val="{00000124-0E5F-431F-862E-8A9EE2FDFFFB}"/>
              </c:ext>
            </c:extLst>
          </c:dPt>
          <c:dPt>
            <c:idx val="7"/>
            <c:invertIfNegative val="0"/>
            <c:bubble3D val="0"/>
            <c:spPr>
              <a:solidFill>
                <a:srgbClr val="E63900">
                  <a:alpha val="60000"/>
                </a:srgbClr>
              </a:solidFill>
              <a:ln>
                <a:noFill/>
              </a:ln>
              <a:effectLst/>
            </c:spPr>
            <c:extLst>
              <c:ext xmlns:c16="http://schemas.microsoft.com/office/drawing/2014/chart" uri="{C3380CC4-5D6E-409C-BE32-E72D297353CC}">
                <c16:uniqueId val="{0000014E-0E5F-431F-862E-8A9EE2FDFFFB}"/>
              </c:ext>
            </c:extLst>
          </c:dPt>
          <c:dPt>
            <c:idx val="8"/>
            <c:invertIfNegative val="0"/>
            <c:bubble3D val="0"/>
            <c:spPr>
              <a:solidFill>
                <a:srgbClr val="E63900">
                  <a:alpha val="50000"/>
                </a:srgbClr>
              </a:solidFill>
              <a:ln>
                <a:noFill/>
              </a:ln>
              <a:effectLst/>
            </c:spPr>
            <c:extLst>
              <c:ext xmlns:c16="http://schemas.microsoft.com/office/drawing/2014/chart" uri="{C3380CC4-5D6E-409C-BE32-E72D297353CC}">
                <c16:uniqueId val="{00000150-0E5F-431F-862E-8A9EE2FDFFFB}"/>
              </c:ext>
            </c:extLst>
          </c:dPt>
          <c:dPt>
            <c:idx val="10"/>
            <c:invertIfNegative val="0"/>
            <c:bubble3D val="0"/>
            <c:spPr>
              <a:solidFill>
                <a:srgbClr val="E63900">
                  <a:alpha val="60000"/>
                </a:srgbClr>
              </a:solidFill>
              <a:ln>
                <a:noFill/>
              </a:ln>
              <a:effectLst/>
            </c:spPr>
            <c:extLst>
              <c:ext xmlns:c16="http://schemas.microsoft.com/office/drawing/2014/chart" uri="{C3380CC4-5D6E-409C-BE32-E72D297353CC}">
                <c16:uniqueId val="{00000152-0E5F-431F-862E-8A9EE2FDFFFB}"/>
              </c:ext>
            </c:extLst>
          </c:dPt>
          <c:dPt>
            <c:idx val="12"/>
            <c:invertIfNegative val="0"/>
            <c:bubble3D val="0"/>
            <c:spPr>
              <a:solidFill>
                <a:srgbClr val="E63900">
                  <a:alpha val="60000"/>
                </a:srgbClr>
              </a:solidFill>
              <a:ln>
                <a:noFill/>
              </a:ln>
              <a:effectLst/>
            </c:spPr>
            <c:extLst>
              <c:ext xmlns:c16="http://schemas.microsoft.com/office/drawing/2014/chart" uri="{C3380CC4-5D6E-409C-BE32-E72D297353CC}">
                <c16:uniqueId val="{00000154-0E5F-431F-862E-8A9EE2FDFFFB}"/>
              </c:ext>
            </c:extLst>
          </c:dPt>
          <c:dPt>
            <c:idx val="14"/>
            <c:invertIfNegative val="0"/>
            <c:bubble3D val="0"/>
            <c:spPr>
              <a:solidFill>
                <a:srgbClr val="E63900">
                  <a:alpha val="60000"/>
                </a:srgbClr>
              </a:solidFill>
              <a:ln>
                <a:noFill/>
              </a:ln>
              <a:effectLst/>
            </c:spPr>
            <c:extLst>
              <c:ext xmlns:c16="http://schemas.microsoft.com/office/drawing/2014/chart" uri="{C3380CC4-5D6E-409C-BE32-E72D297353CC}">
                <c16:uniqueId val="{00000156-0E5F-431F-862E-8A9EE2FDFFFB}"/>
              </c:ext>
            </c:extLst>
          </c:dPt>
          <c:dLbls>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xmlns:c15="http://schemas.microsoft.com/office/drawing/2012/chart" uri="{02D57815-91ED-43cb-92C2-25804820EDAC}">
                  <c15:fullRef>
                    <c15:sqref>'A06'!$A$118:$C$217</c15:sqref>
                  </c15:fullRef>
                </c:ext>
              </c:extLst>
              <c:f>('A06'!$A$146:$C$148,'A06'!$A$183:$C$185,'A06'!$A$209:$C$217)</c:f>
              <c:multiLvlStrCache>
                <c:ptCount val="15"/>
                <c:lvl>
                  <c:pt idx="0">
                    <c:v>2026</c:v>
                  </c:pt>
                  <c:pt idx="1">
                    <c:v>2023</c:v>
                  </c:pt>
                  <c:pt idx="3">
                    <c:v>2026</c:v>
                  </c:pt>
                  <c:pt idx="4">
                    <c:v>2023</c:v>
                  </c:pt>
                  <c:pt idx="6">
                    <c:v>2026</c:v>
                  </c:pt>
                  <c:pt idx="7">
                    <c:v>2023</c:v>
                  </c:pt>
                  <c:pt idx="9">
                    <c:v>2026</c:v>
                  </c:pt>
                  <c:pt idx="10">
                    <c:v>2023</c:v>
                  </c:pt>
                  <c:pt idx="11">
                    <c:v>2026</c:v>
                  </c:pt>
                  <c:pt idx="12">
                    <c:v>2023</c:v>
                  </c:pt>
                  <c:pt idx="13">
                    <c:v>2026</c:v>
                  </c:pt>
                  <c:pt idx="14">
                    <c:v>2023</c:v>
                  </c:pt>
                </c:lvl>
                <c:lvl>
                  <c:pt idx="0">
                    <c:v>Totalt</c:v>
                  </c:pt>
                  <c:pt idx="3">
                    <c:v>Totalt</c:v>
                  </c:pt>
                  <c:pt idx="6">
                    <c:v>Totalt</c:v>
                  </c:pt>
                  <c:pt idx="9">
                    <c:v>Tjejer</c:v>
                  </c:pt>
                  <c:pt idx="11">
                    <c:v>Killar</c:v>
                  </c:pt>
                  <c:pt idx="13">
                    <c:v>Totalt</c:v>
                  </c:pt>
                </c:lvl>
                <c:lvl>
                  <c:pt idx="2">
                    <c:v> </c:v>
                  </c:pt>
                  <c:pt idx="5">
                    <c:v> </c:v>
                  </c:pt>
                  <c:pt idx="8">
                    <c:v> </c:v>
                  </c:pt>
                  <c:pt idx="9">
                    <c:v>Örebro län</c:v>
                  </c:pt>
                </c:lvl>
              </c:multiLvlStrCache>
            </c:multiLvlStrRef>
          </c:cat>
          <c:val>
            <c:numRef>
              <c:extLst>
                <c:ext xmlns:c15="http://schemas.microsoft.com/office/drawing/2012/chart" uri="{02D57815-91ED-43cb-92C2-25804820EDAC}">
                  <c15:fullRef>
                    <c15:sqref>'A06'!$E$118:$E$217</c15:sqref>
                  </c15:fullRef>
                </c:ext>
              </c:extLst>
              <c:f>('A06'!$E$146:$E$148,'A06'!$E$183:$E$185,'A06'!$E$209:$E$217)</c:f>
              <c:numCache>
                <c:formatCode>0;;;</c:formatCode>
                <c:ptCount val="15"/>
                <c:pt idx="0">
                  <c:v>7.1428571428571432</c:v>
                </c:pt>
                <c:pt idx="1">
                  <c:v>12</c:v>
                </c:pt>
                <c:pt idx="3">
                  <c:v>13.333333333333334</c:v>
                </c:pt>
                <c:pt idx="4">
                  <c:v>16.666666666666668</c:v>
                </c:pt>
                <c:pt idx="6">
                  <c:v>13.181818181818182</c:v>
                </c:pt>
                <c:pt idx="7">
                  <c:v>9.8591549295774641</c:v>
                </c:pt>
                <c:pt idx="9">
                  <c:v>9.1549295774647881</c:v>
                </c:pt>
                <c:pt idx="10">
                  <c:v>9.1954022988505741</c:v>
                </c:pt>
                <c:pt idx="11">
                  <c:v>15.121951219512194</c:v>
                </c:pt>
                <c:pt idx="12">
                  <c:v>13.793103448275861</c:v>
                </c:pt>
                <c:pt idx="13">
                  <c:v>12.465373961218837</c:v>
                </c:pt>
                <c:pt idx="14">
                  <c:v>12.048192771084338</c:v>
                </c:pt>
              </c:numCache>
            </c:numRef>
          </c:val>
          <c:extLst xmlns:c15="http://schemas.microsoft.com/office/drawing/2012/chart">
            <c:ext xmlns:c15="http://schemas.microsoft.com/office/drawing/2012/chart" uri="{02D57815-91ED-43cb-92C2-25804820EDAC}">
              <c15:categoryFilterExceptions>
                <c15:categoryFilterException>
                  <c15:sqref>'A06'!$E$119</c15:sqref>
                  <c15:spPr xmlns:c15="http://schemas.microsoft.com/office/drawing/2012/chart">
                    <a:solidFill>
                      <a:srgbClr val="E63900">
                        <a:alpha val="60000"/>
                      </a:srgbClr>
                    </a:solidFill>
                    <a:ln>
                      <a:noFill/>
                    </a:ln>
                    <a:effectLst/>
                  </c15:spPr>
                  <c15:invertIfNegative val="0"/>
                  <c15:bubble3D val="0"/>
                </c15:categoryFilterException>
                <c15:categoryFilterException>
                  <c15:sqref>'A06'!$E$120</c15:sqref>
                  <c15:spPr xmlns:c15="http://schemas.microsoft.com/office/drawing/2012/chart">
                    <a:solidFill>
                      <a:srgbClr val="E63900"/>
                    </a:solidFill>
                    <a:ln>
                      <a:noFill/>
                    </a:ln>
                    <a:effectLst/>
                  </c15:spPr>
                  <c15:invertIfNegative val="0"/>
                  <c15:bubble3D val="0"/>
                </c15:categoryFilterException>
                <c15:categoryFilterException>
                  <c15:sqref>'A06'!$E$121</c15:sqref>
                  <c15:spPr xmlns:c15="http://schemas.microsoft.com/office/drawing/2012/chart">
                    <a:solidFill>
                      <a:srgbClr val="E63900">
                        <a:alpha val="60000"/>
                      </a:srgbClr>
                    </a:solidFill>
                    <a:ln>
                      <a:noFill/>
                    </a:ln>
                    <a:effectLst/>
                  </c15:spPr>
                  <c15:invertIfNegative val="0"/>
                  <c15:bubble3D val="0"/>
                </c15:categoryFilterException>
                <c15:categoryFilterException>
                  <c15:sqref>'A06'!$E$122</c15:sqref>
                  <c15:spPr xmlns:c15="http://schemas.microsoft.com/office/drawing/2012/chart">
                    <a:solidFill>
                      <a:srgbClr val="E63900"/>
                    </a:solidFill>
                    <a:ln>
                      <a:noFill/>
                    </a:ln>
                    <a:effectLst/>
                  </c15:spPr>
                  <c15:invertIfNegative val="0"/>
                  <c15:bubble3D val="0"/>
                </c15:categoryFilterException>
                <c15:categoryFilterException>
                  <c15:sqref>'A06'!$E$123</c15:sqref>
                  <c15:spPr xmlns:c15="http://schemas.microsoft.com/office/drawing/2012/chart">
                    <a:solidFill>
                      <a:srgbClr val="E63900">
                        <a:alpha val="60000"/>
                      </a:srgbClr>
                    </a:solidFill>
                    <a:ln>
                      <a:noFill/>
                    </a:ln>
                    <a:effectLst/>
                  </c15:spPr>
                  <c15:invertIfNegative val="0"/>
                  <c15:bubble3D val="0"/>
                </c15:categoryFilterException>
                <c15:categoryFilterException>
                  <c15:sqref>'A06'!$E$124</c15:sqref>
                  <c15:spPr xmlns:c15="http://schemas.microsoft.com/office/drawing/2012/chart">
                    <a:solidFill>
                      <a:srgbClr val="E63900"/>
                    </a:solidFill>
                    <a:ln>
                      <a:noFill/>
                    </a:ln>
                    <a:effectLst/>
                  </c15:spPr>
                  <c15:invertIfNegative val="0"/>
                  <c15:bubble3D val="0"/>
                </c15:categoryFilterException>
                <c15:categoryFilterException>
                  <c15:sqref>'A06'!$E$125</c15:sqref>
                  <c15:spPr xmlns:c15="http://schemas.microsoft.com/office/drawing/2012/chart">
                    <a:solidFill>
                      <a:srgbClr val="E63900">
                        <a:alpha val="60000"/>
                      </a:srgbClr>
                    </a:solidFill>
                    <a:ln>
                      <a:noFill/>
                    </a:ln>
                    <a:effectLst/>
                  </c15:spPr>
                  <c15:invertIfNegative val="0"/>
                  <c15:bubble3D val="0"/>
                </c15:categoryFilterException>
                <c15:categoryFilterException>
                  <c15:sqref>'A06'!$E$126</c15:sqref>
                  <c15:spPr xmlns:c15="http://schemas.microsoft.com/office/drawing/2012/chart">
                    <a:solidFill>
                      <a:srgbClr val="E63900"/>
                    </a:solidFill>
                    <a:ln>
                      <a:noFill/>
                    </a:ln>
                    <a:effectLst/>
                  </c15:spPr>
                  <c15:invertIfNegative val="0"/>
                  <c15:bubble3D val="0"/>
                </c15:categoryFilterException>
                <c15:categoryFilterException>
                  <c15:sqref>'A06'!$E$127</c15:sqref>
                  <c15:spPr xmlns:c15="http://schemas.microsoft.com/office/drawing/2012/chart">
                    <a:solidFill>
                      <a:srgbClr val="E63900">
                        <a:alpha val="60000"/>
                      </a:srgbClr>
                    </a:solidFill>
                    <a:ln>
                      <a:noFill/>
                    </a:ln>
                    <a:effectLst/>
                  </c15:spPr>
                  <c15:invertIfNegative val="0"/>
                  <c15:bubble3D val="0"/>
                </c15:categoryFilterException>
                <c15:categoryFilterException>
                  <c15:sqref>'A06'!$E$128</c15:sqref>
                  <c15:spPr xmlns:c15="http://schemas.microsoft.com/office/drawing/2012/chart">
                    <a:solidFill>
                      <a:srgbClr val="E63900"/>
                    </a:solidFill>
                    <a:ln>
                      <a:noFill/>
                    </a:ln>
                    <a:effectLst/>
                  </c15:spPr>
                  <c15:invertIfNegative val="0"/>
                  <c15:bubble3D val="0"/>
                </c15:categoryFilterException>
                <c15:categoryFilterException>
                  <c15:sqref>'A06'!$E$129</c15:sqref>
                  <c15:spPr xmlns:c15="http://schemas.microsoft.com/office/drawing/2012/chart">
                    <a:solidFill>
                      <a:srgbClr val="E63900">
                        <a:alpha val="60000"/>
                      </a:srgbClr>
                    </a:solidFill>
                    <a:ln>
                      <a:noFill/>
                    </a:ln>
                    <a:effectLst/>
                  </c15:spPr>
                  <c15:invertIfNegative val="0"/>
                  <c15:bubble3D val="0"/>
                </c15:categoryFilterException>
                <c15:categoryFilterException>
                  <c15:sqref>'A06'!$E$130</c15:sqref>
                  <c15:spPr xmlns:c15="http://schemas.microsoft.com/office/drawing/2012/chart">
                    <a:solidFill>
                      <a:srgbClr val="E63900"/>
                    </a:solidFill>
                    <a:ln>
                      <a:noFill/>
                    </a:ln>
                    <a:effectLst/>
                  </c15:spPr>
                  <c15:invertIfNegative val="0"/>
                  <c15:bubble3D val="0"/>
                </c15:categoryFilterException>
                <c15:categoryFilterException>
                  <c15:sqref>'A06'!$E$131</c15:sqref>
                  <c15:spPr xmlns:c15="http://schemas.microsoft.com/office/drawing/2012/chart">
                    <a:solidFill>
                      <a:srgbClr val="E63900">
                        <a:alpha val="60000"/>
                      </a:srgbClr>
                    </a:solidFill>
                    <a:ln>
                      <a:noFill/>
                    </a:ln>
                    <a:effectLst/>
                  </c15:spPr>
                  <c15:invertIfNegative val="0"/>
                  <c15:bubble3D val="0"/>
                </c15:categoryFilterException>
                <c15:categoryFilterException>
                  <c15:sqref>'A06'!$E$132</c15:sqref>
                  <c15:spPr xmlns:c15="http://schemas.microsoft.com/office/drawing/2012/chart">
                    <a:solidFill>
                      <a:srgbClr val="E63900"/>
                    </a:solidFill>
                    <a:ln>
                      <a:noFill/>
                    </a:ln>
                    <a:effectLst/>
                  </c15:spPr>
                  <c15:invertIfNegative val="0"/>
                  <c15:bubble3D val="0"/>
                </c15:categoryFilterException>
                <c15:categoryFilterException>
                  <c15:sqref>'A06'!$E$133</c15:sqref>
                  <c15:spPr xmlns:c15="http://schemas.microsoft.com/office/drawing/2012/chart">
                    <a:solidFill>
                      <a:srgbClr val="E63900">
                        <a:alpha val="60000"/>
                      </a:srgbClr>
                    </a:solidFill>
                    <a:ln>
                      <a:noFill/>
                    </a:ln>
                    <a:effectLst/>
                  </c15:spPr>
                  <c15:invertIfNegative val="0"/>
                  <c15:bubble3D val="0"/>
                </c15:categoryFilterException>
                <c15:categoryFilterException>
                  <c15:sqref>'A06'!$E$134</c15:sqref>
                  <c15:spPr xmlns:c15="http://schemas.microsoft.com/office/drawing/2012/chart">
                    <a:solidFill>
                      <a:srgbClr val="E63900"/>
                    </a:solidFill>
                    <a:ln>
                      <a:noFill/>
                    </a:ln>
                    <a:effectLst/>
                  </c15:spPr>
                  <c15:invertIfNegative val="0"/>
                  <c15:bubble3D val="0"/>
                </c15:categoryFilterException>
                <c15:categoryFilterException>
                  <c15:sqref>'A06'!$E$135</c15:sqref>
                  <c15:spPr xmlns:c15="http://schemas.microsoft.com/office/drawing/2012/chart">
                    <a:solidFill>
                      <a:srgbClr val="E63900">
                        <a:alpha val="60000"/>
                      </a:srgbClr>
                    </a:solidFill>
                    <a:ln>
                      <a:noFill/>
                    </a:ln>
                    <a:effectLst/>
                  </c15:spPr>
                  <c15:invertIfNegative val="0"/>
                  <c15:bubble3D val="0"/>
                </c15:categoryFilterException>
                <c15:categoryFilterException>
                  <c15:sqref>'A06'!$E$136</c15:sqref>
                  <c15:spPr xmlns:c15="http://schemas.microsoft.com/office/drawing/2012/chart">
                    <a:solidFill>
                      <a:srgbClr val="E63900"/>
                    </a:solidFill>
                    <a:ln>
                      <a:noFill/>
                    </a:ln>
                    <a:effectLst/>
                  </c15:spPr>
                  <c15:invertIfNegative val="0"/>
                  <c15:bubble3D val="0"/>
                </c15:categoryFilterException>
                <c15:categoryFilterException>
                  <c15:sqref>'A06'!$E$137</c15:sqref>
                  <c15:spPr xmlns:c15="http://schemas.microsoft.com/office/drawing/2012/chart">
                    <a:solidFill>
                      <a:srgbClr val="E63900">
                        <a:alpha val="60000"/>
                      </a:srgbClr>
                    </a:solidFill>
                    <a:ln>
                      <a:noFill/>
                    </a:ln>
                    <a:effectLst/>
                  </c15:spPr>
                  <c15:invertIfNegative val="0"/>
                  <c15:bubble3D val="0"/>
                </c15:categoryFilterException>
                <c15:categoryFilterException>
                  <c15:sqref>'A06'!$E$138</c15:sqref>
                  <c15:spPr xmlns:c15="http://schemas.microsoft.com/office/drawing/2012/chart">
                    <a:solidFill>
                      <a:srgbClr val="E63900"/>
                    </a:solidFill>
                    <a:ln>
                      <a:noFill/>
                    </a:ln>
                    <a:effectLst/>
                  </c15:spPr>
                  <c15:invertIfNegative val="0"/>
                  <c15:bubble3D val="0"/>
                </c15:categoryFilterException>
                <c15:categoryFilterException>
                  <c15:sqref>'A06'!$E$139</c15:sqref>
                  <c15:spPr xmlns:c15="http://schemas.microsoft.com/office/drawing/2012/chart">
                    <a:solidFill>
                      <a:srgbClr val="E63900">
                        <a:alpha val="60000"/>
                      </a:srgbClr>
                    </a:solidFill>
                    <a:ln>
                      <a:noFill/>
                    </a:ln>
                    <a:effectLst/>
                  </c15:spPr>
                  <c15:invertIfNegative val="0"/>
                  <c15:bubble3D val="0"/>
                </c15:categoryFilterException>
                <c15:categoryFilterException>
                  <c15:sqref>'A06'!$E$140</c15:sqref>
                  <c15:spPr xmlns:c15="http://schemas.microsoft.com/office/drawing/2012/chart">
                    <a:solidFill>
                      <a:srgbClr val="E63900"/>
                    </a:solidFill>
                    <a:ln>
                      <a:noFill/>
                    </a:ln>
                    <a:effectLst/>
                  </c15:spPr>
                  <c15:invertIfNegative val="0"/>
                  <c15:bubble3D val="0"/>
                </c15:categoryFilterException>
                <c15:categoryFilterException>
                  <c15:sqref>'A06'!$E$141</c15:sqref>
                  <c15:spPr xmlns:c15="http://schemas.microsoft.com/office/drawing/2012/chart">
                    <a:solidFill>
                      <a:srgbClr val="E63900">
                        <a:alpha val="60000"/>
                      </a:srgbClr>
                    </a:solidFill>
                    <a:ln>
                      <a:noFill/>
                    </a:ln>
                    <a:effectLst/>
                  </c15:spPr>
                  <c15:invertIfNegative val="0"/>
                  <c15:bubble3D val="0"/>
                </c15:categoryFilterException>
                <c15:categoryFilterException>
                  <c15:sqref>'A06'!$E$142</c15:sqref>
                  <c15:spPr xmlns:c15="http://schemas.microsoft.com/office/drawing/2012/chart">
                    <a:solidFill>
                      <a:srgbClr val="E63900"/>
                    </a:solidFill>
                    <a:ln>
                      <a:noFill/>
                    </a:ln>
                    <a:effectLst/>
                  </c15:spPr>
                  <c15:invertIfNegative val="0"/>
                  <c15:bubble3D val="0"/>
                </c15:categoryFilterException>
                <c15:categoryFilterException>
                  <c15:sqref>'A06'!$E$143</c15:sqref>
                  <c15:spPr xmlns:c15="http://schemas.microsoft.com/office/drawing/2012/chart">
                    <a:solidFill>
                      <a:srgbClr val="E63900">
                        <a:alpha val="60000"/>
                      </a:srgbClr>
                    </a:solidFill>
                    <a:ln>
                      <a:noFill/>
                    </a:ln>
                    <a:effectLst/>
                  </c15:spPr>
                  <c15:invertIfNegative val="0"/>
                  <c15:bubble3D val="0"/>
                </c15:categoryFilterException>
                <c15:categoryFilterException>
                  <c15:sqref>'A06'!$E$144</c15:sqref>
                  <c15:spPr xmlns:c15="http://schemas.microsoft.com/office/drawing/2012/chart">
                    <a:solidFill>
                      <a:srgbClr val="E63900"/>
                    </a:solidFill>
                    <a:ln>
                      <a:noFill/>
                    </a:ln>
                    <a:effectLst/>
                  </c15:spPr>
                  <c15:invertIfNegative val="0"/>
                  <c15:bubble3D val="0"/>
                </c15:categoryFilterException>
                <c15:categoryFilterException>
                  <c15:sqref>'A06'!$E$145</c15:sqref>
                  <c15:spPr xmlns:c15="http://schemas.microsoft.com/office/drawing/2012/chart">
                    <a:solidFill>
                      <a:srgbClr val="E63900">
                        <a:alpha val="60000"/>
                      </a:srgbClr>
                    </a:solidFill>
                    <a:ln>
                      <a:noFill/>
                    </a:ln>
                    <a:effectLst/>
                  </c15:spPr>
                  <c15:invertIfNegative val="0"/>
                  <c15:bubble3D val="0"/>
                </c15:categoryFilterException>
                <c15:categoryFilterException>
                  <c15:sqref>'A06'!$E$150</c15:sqref>
                  <c15:spPr xmlns:c15="http://schemas.microsoft.com/office/drawing/2012/chart">
                    <a:solidFill>
                      <a:srgbClr val="E63900">
                        <a:alpha val="60000"/>
                      </a:srgbClr>
                    </a:solidFill>
                    <a:ln>
                      <a:noFill/>
                    </a:ln>
                    <a:effectLst/>
                  </c15:spPr>
                  <c15:invertIfNegative val="0"/>
                  <c15:bubble3D val="0"/>
                </c15:categoryFilterException>
                <c15:categoryFilterException>
                  <c15:sqref>'A06'!$E$151</c15:sqref>
                  <c15:spPr xmlns:c15="http://schemas.microsoft.com/office/drawing/2012/chart">
                    <a:solidFill>
                      <a:srgbClr val="E63900"/>
                    </a:solidFill>
                    <a:ln>
                      <a:noFill/>
                    </a:ln>
                    <a:effectLst/>
                  </c15:spPr>
                  <c15:invertIfNegative val="0"/>
                  <c15:bubble3D val="0"/>
                </c15:categoryFilterException>
                <c15:categoryFilterException>
                  <c15:sqref>'A06'!$E$152</c15:sqref>
                  <c15:spPr xmlns:c15="http://schemas.microsoft.com/office/drawing/2012/chart">
                    <a:solidFill>
                      <a:srgbClr val="E63900">
                        <a:alpha val="60000"/>
                      </a:srgbClr>
                    </a:solidFill>
                    <a:ln>
                      <a:noFill/>
                    </a:ln>
                    <a:effectLst/>
                  </c15:spPr>
                  <c15:invertIfNegative val="0"/>
                  <c15:bubble3D val="0"/>
                </c15:categoryFilterException>
                <c15:categoryFilterException>
                  <c15:sqref>'A06'!$E$153</c15:sqref>
                  <c15:spPr xmlns:c15="http://schemas.microsoft.com/office/drawing/2012/chart">
                    <a:solidFill>
                      <a:srgbClr val="E63900"/>
                    </a:solidFill>
                    <a:ln>
                      <a:noFill/>
                    </a:ln>
                    <a:effectLst/>
                  </c15:spPr>
                  <c15:invertIfNegative val="0"/>
                  <c15:bubble3D val="0"/>
                </c15:categoryFilterException>
                <c15:categoryFilterException>
                  <c15:sqref>'A06'!$E$154</c15:sqref>
                  <c15:spPr xmlns:c15="http://schemas.microsoft.com/office/drawing/2012/chart">
                    <a:solidFill>
                      <a:srgbClr val="E63900">
                        <a:alpha val="60000"/>
                      </a:srgbClr>
                    </a:solidFill>
                    <a:ln>
                      <a:noFill/>
                    </a:ln>
                    <a:effectLst/>
                  </c15:spPr>
                  <c15:invertIfNegative val="0"/>
                  <c15:bubble3D val="0"/>
                </c15:categoryFilterException>
                <c15:categoryFilterException>
                  <c15:sqref>'A06'!$E$155</c15:sqref>
                  <c15:spPr xmlns:c15="http://schemas.microsoft.com/office/drawing/2012/chart">
                    <a:solidFill>
                      <a:srgbClr val="E63900"/>
                    </a:solidFill>
                    <a:ln>
                      <a:noFill/>
                    </a:ln>
                    <a:effectLst/>
                  </c15:spPr>
                  <c15:invertIfNegative val="0"/>
                  <c15:bubble3D val="0"/>
                </c15:categoryFilterException>
                <c15:categoryFilterException>
                  <c15:sqref>'A06'!$E$156</c15:sqref>
                  <c15:spPr xmlns:c15="http://schemas.microsoft.com/office/drawing/2012/chart">
                    <a:solidFill>
                      <a:srgbClr val="E63900">
                        <a:alpha val="60000"/>
                      </a:srgbClr>
                    </a:solidFill>
                    <a:ln>
                      <a:noFill/>
                    </a:ln>
                    <a:effectLst/>
                  </c15:spPr>
                  <c15:invertIfNegative val="0"/>
                  <c15:bubble3D val="0"/>
                </c15:categoryFilterException>
                <c15:categoryFilterException>
                  <c15:sqref>'A06'!$E$157</c15:sqref>
                  <c15:spPr xmlns:c15="http://schemas.microsoft.com/office/drawing/2012/chart">
                    <a:solidFill>
                      <a:srgbClr val="E63900"/>
                    </a:solidFill>
                    <a:ln>
                      <a:noFill/>
                    </a:ln>
                    <a:effectLst/>
                  </c15:spPr>
                  <c15:invertIfNegative val="0"/>
                  <c15:bubble3D val="0"/>
                </c15:categoryFilterException>
                <c15:categoryFilterException>
                  <c15:sqref>'A06'!$E$158</c15:sqref>
                  <c15:spPr xmlns:c15="http://schemas.microsoft.com/office/drawing/2012/chart">
                    <a:solidFill>
                      <a:srgbClr val="E63900">
                        <a:alpha val="60000"/>
                      </a:srgbClr>
                    </a:solidFill>
                    <a:ln>
                      <a:noFill/>
                    </a:ln>
                    <a:effectLst/>
                  </c15:spPr>
                  <c15:invertIfNegative val="0"/>
                  <c15:bubble3D val="0"/>
                </c15:categoryFilterException>
                <c15:categoryFilterException>
                  <c15:sqref>'A06'!$E$159</c15:sqref>
                  <c15:spPr xmlns:c15="http://schemas.microsoft.com/office/drawing/2012/chart">
                    <a:solidFill>
                      <a:srgbClr val="E63900"/>
                    </a:solidFill>
                    <a:ln>
                      <a:noFill/>
                    </a:ln>
                    <a:effectLst/>
                  </c15:spPr>
                  <c15:invertIfNegative val="0"/>
                  <c15:bubble3D val="0"/>
                </c15:categoryFilterException>
                <c15:categoryFilterException>
                  <c15:sqref>'A06'!$E$160</c15:sqref>
                  <c15:spPr xmlns:c15="http://schemas.microsoft.com/office/drawing/2012/chart">
                    <a:solidFill>
                      <a:srgbClr val="E63900">
                        <a:alpha val="60000"/>
                      </a:srgbClr>
                    </a:solidFill>
                    <a:ln>
                      <a:noFill/>
                    </a:ln>
                    <a:effectLst/>
                  </c15:spPr>
                  <c15:invertIfNegative val="0"/>
                  <c15:bubble3D val="0"/>
                </c15:categoryFilterException>
                <c15:categoryFilterException>
                  <c15:sqref>'A06'!$E$161</c15:sqref>
                  <c15:spPr xmlns:c15="http://schemas.microsoft.com/office/drawing/2012/chart">
                    <a:solidFill>
                      <a:srgbClr val="E63900"/>
                    </a:solidFill>
                    <a:ln>
                      <a:noFill/>
                    </a:ln>
                    <a:effectLst/>
                  </c15:spPr>
                  <c15:invertIfNegative val="0"/>
                  <c15:bubble3D val="0"/>
                </c15:categoryFilterException>
                <c15:categoryFilterException>
                  <c15:sqref>'A06'!$E$162</c15:sqref>
                  <c15:spPr xmlns:c15="http://schemas.microsoft.com/office/drawing/2012/chart">
                    <a:solidFill>
                      <a:srgbClr val="E63900">
                        <a:alpha val="60000"/>
                      </a:srgbClr>
                    </a:solidFill>
                    <a:ln>
                      <a:noFill/>
                    </a:ln>
                    <a:effectLst/>
                  </c15:spPr>
                  <c15:invertIfNegative val="0"/>
                  <c15:bubble3D val="0"/>
                </c15:categoryFilterException>
                <c15:categoryFilterException>
                  <c15:sqref>'A06'!$E$163</c15:sqref>
                  <c15:spPr xmlns:c15="http://schemas.microsoft.com/office/drawing/2012/chart">
                    <a:solidFill>
                      <a:srgbClr val="E63900"/>
                    </a:solidFill>
                    <a:ln>
                      <a:noFill/>
                    </a:ln>
                    <a:effectLst/>
                  </c15:spPr>
                  <c15:invertIfNegative val="0"/>
                  <c15:bubble3D val="0"/>
                </c15:categoryFilterException>
                <c15:categoryFilterException>
                  <c15:sqref>'A06'!$E$164</c15:sqref>
                  <c15:spPr xmlns:c15="http://schemas.microsoft.com/office/drawing/2012/chart">
                    <a:solidFill>
                      <a:srgbClr val="E63900">
                        <a:alpha val="60000"/>
                      </a:srgbClr>
                    </a:solidFill>
                    <a:ln>
                      <a:noFill/>
                    </a:ln>
                    <a:effectLst/>
                  </c15:spPr>
                  <c15:invertIfNegative val="0"/>
                  <c15:bubble3D val="0"/>
                </c15:categoryFilterException>
                <c15:categoryFilterException>
                  <c15:sqref>'A06'!$E$165</c15:sqref>
                  <c15:spPr xmlns:c15="http://schemas.microsoft.com/office/drawing/2012/chart">
                    <a:solidFill>
                      <a:srgbClr val="E63900"/>
                    </a:solidFill>
                    <a:ln>
                      <a:noFill/>
                    </a:ln>
                    <a:effectLst/>
                  </c15:spPr>
                  <c15:invertIfNegative val="0"/>
                  <c15:bubble3D val="0"/>
                </c15:categoryFilterException>
                <c15:categoryFilterException>
                  <c15:sqref>'A06'!$E$166</c15:sqref>
                  <c15:spPr xmlns:c15="http://schemas.microsoft.com/office/drawing/2012/chart">
                    <a:solidFill>
                      <a:srgbClr val="E63900">
                        <a:alpha val="60000"/>
                      </a:srgbClr>
                    </a:solidFill>
                    <a:ln>
                      <a:noFill/>
                    </a:ln>
                    <a:effectLst/>
                  </c15:spPr>
                  <c15:invertIfNegative val="0"/>
                  <c15:bubble3D val="0"/>
                </c15:categoryFilterException>
                <c15:categoryFilterException>
                  <c15:sqref>'A06'!$E$167</c15:sqref>
                  <c15:spPr xmlns:c15="http://schemas.microsoft.com/office/drawing/2012/chart">
                    <a:solidFill>
                      <a:srgbClr val="E63900"/>
                    </a:solidFill>
                    <a:ln>
                      <a:noFill/>
                    </a:ln>
                    <a:effectLst/>
                  </c15:spPr>
                  <c15:invertIfNegative val="0"/>
                  <c15:bubble3D val="0"/>
                </c15:categoryFilterException>
                <c15:categoryFilterException>
                  <c15:sqref>'A06'!$E$168</c15:sqref>
                  <c15:spPr xmlns:c15="http://schemas.microsoft.com/office/drawing/2012/chart">
                    <a:solidFill>
                      <a:srgbClr val="E63900">
                        <a:alpha val="60000"/>
                      </a:srgbClr>
                    </a:solidFill>
                    <a:ln>
                      <a:noFill/>
                    </a:ln>
                    <a:effectLst/>
                  </c15:spPr>
                  <c15:invertIfNegative val="0"/>
                  <c15:bubble3D val="0"/>
                </c15:categoryFilterException>
                <c15:categoryFilterException>
                  <c15:sqref>'A06'!$E$169</c15:sqref>
                  <c15:spPr xmlns:c15="http://schemas.microsoft.com/office/drawing/2012/chart">
                    <a:solidFill>
                      <a:srgbClr val="E63900"/>
                    </a:solidFill>
                    <a:ln>
                      <a:noFill/>
                    </a:ln>
                    <a:effectLst/>
                  </c15:spPr>
                  <c15:invertIfNegative val="0"/>
                  <c15:bubble3D val="0"/>
                </c15:categoryFilterException>
                <c15:categoryFilterException>
                  <c15:sqref>'A06'!$E$170</c15:sqref>
                  <c15:spPr xmlns:c15="http://schemas.microsoft.com/office/drawing/2012/chart">
                    <a:solidFill>
                      <a:srgbClr val="E63900">
                        <a:alpha val="60000"/>
                      </a:srgbClr>
                    </a:solidFill>
                    <a:ln>
                      <a:noFill/>
                    </a:ln>
                    <a:effectLst/>
                  </c15:spPr>
                  <c15:invertIfNegative val="0"/>
                  <c15:bubble3D val="0"/>
                </c15:categoryFilterException>
                <c15:categoryFilterException>
                  <c15:sqref>'A06'!$E$171</c15:sqref>
                  <c15:spPr xmlns:c15="http://schemas.microsoft.com/office/drawing/2012/chart">
                    <a:solidFill>
                      <a:srgbClr val="E63900"/>
                    </a:solidFill>
                    <a:ln>
                      <a:noFill/>
                    </a:ln>
                    <a:effectLst/>
                  </c15:spPr>
                  <c15:invertIfNegative val="0"/>
                  <c15:bubble3D val="0"/>
                </c15:categoryFilterException>
                <c15:categoryFilterException>
                  <c15:sqref>'A06'!$E$172</c15:sqref>
                  <c15:spPr xmlns:c15="http://schemas.microsoft.com/office/drawing/2012/chart">
                    <a:solidFill>
                      <a:srgbClr val="E63900">
                        <a:alpha val="60000"/>
                      </a:srgbClr>
                    </a:solidFill>
                    <a:ln>
                      <a:noFill/>
                    </a:ln>
                    <a:effectLst/>
                  </c15:spPr>
                  <c15:invertIfNegative val="0"/>
                  <c15:bubble3D val="0"/>
                </c15:categoryFilterException>
                <c15:categoryFilterException>
                  <c15:sqref>'A06'!$E$173</c15:sqref>
                  <c15:spPr xmlns:c15="http://schemas.microsoft.com/office/drawing/2012/chart">
                    <a:solidFill>
                      <a:srgbClr val="E63900"/>
                    </a:solidFill>
                    <a:ln>
                      <a:noFill/>
                    </a:ln>
                    <a:effectLst/>
                  </c15:spPr>
                  <c15:invertIfNegative val="0"/>
                  <c15:bubble3D val="0"/>
                </c15:categoryFilterException>
                <c15:categoryFilterException>
                  <c15:sqref>'A06'!$E$174</c15:sqref>
                  <c15:spPr xmlns:c15="http://schemas.microsoft.com/office/drawing/2012/chart">
                    <a:solidFill>
                      <a:srgbClr val="E63900">
                        <a:alpha val="60000"/>
                      </a:srgbClr>
                    </a:solidFill>
                    <a:ln>
                      <a:noFill/>
                    </a:ln>
                    <a:effectLst/>
                  </c15:spPr>
                  <c15:invertIfNegative val="0"/>
                  <c15:bubble3D val="0"/>
                </c15:categoryFilterException>
                <c15:categoryFilterException>
                  <c15:sqref>'A06'!$E$175</c15:sqref>
                  <c15:spPr xmlns:c15="http://schemas.microsoft.com/office/drawing/2012/chart">
                    <a:solidFill>
                      <a:srgbClr val="E63900"/>
                    </a:solidFill>
                    <a:ln>
                      <a:noFill/>
                    </a:ln>
                    <a:effectLst/>
                  </c15:spPr>
                  <c15:invertIfNegative val="0"/>
                  <c15:bubble3D val="0"/>
                </c15:categoryFilterException>
                <c15:categoryFilterException>
                  <c15:sqref>'A06'!$E$176</c15:sqref>
                  <c15:spPr xmlns:c15="http://schemas.microsoft.com/office/drawing/2012/chart">
                    <a:solidFill>
                      <a:srgbClr val="E63900">
                        <a:alpha val="60000"/>
                      </a:srgbClr>
                    </a:solidFill>
                    <a:ln>
                      <a:noFill/>
                    </a:ln>
                    <a:effectLst/>
                  </c15:spPr>
                  <c15:invertIfNegative val="0"/>
                  <c15:bubble3D val="0"/>
                </c15:categoryFilterException>
                <c15:categoryFilterException>
                  <c15:sqref>'A06'!$E$177</c15:sqref>
                  <c15:spPr xmlns:c15="http://schemas.microsoft.com/office/drawing/2012/chart">
                    <a:solidFill>
                      <a:srgbClr val="E63900"/>
                    </a:solidFill>
                    <a:ln>
                      <a:noFill/>
                    </a:ln>
                    <a:effectLst/>
                  </c15:spPr>
                  <c15:invertIfNegative val="0"/>
                  <c15:bubble3D val="0"/>
                </c15:categoryFilterException>
                <c15:categoryFilterException>
                  <c15:sqref>'A06'!$E$178</c15:sqref>
                  <c15:spPr xmlns:c15="http://schemas.microsoft.com/office/drawing/2012/chart">
                    <a:solidFill>
                      <a:srgbClr val="E63900">
                        <a:alpha val="60000"/>
                      </a:srgbClr>
                    </a:solidFill>
                    <a:ln>
                      <a:noFill/>
                    </a:ln>
                    <a:effectLst/>
                  </c15:spPr>
                  <c15:invertIfNegative val="0"/>
                  <c15:bubble3D val="0"/>
                </c15:categoryFilterException>
                <c15:categoryFilterException>
                  <c15:sqref>'A06'!$E$179</c15:sqref>
                  <c15:spPr xmlns:c15="http://schemas.microsoft.com/office/drawing/2012/chart">
                    <a:solidFill>
                      <a:srgbClr val="E63900"/>
                    </a:solidFill>
                    <a:ln>
                      <a:noFill/>
                    </a:ln>
                    <a:effectLst/>
                  </c15:spPr>
                  <c15:invertIfNegative val="0"/>
                  <c15:bubble3D val="0"/>
                </c15:categoryFilterException>
                <c15:categoryFilterException>
                  <c15:sqref>'A06'!$E$180</c15:sqref>
                  <c15:spPr xmlns:c15="http://schemas.microsoft.com/office/drawing/2012/chart">
                    <a:solidFill>
                      <a:srgbClr val="E63900">
                        <a:alpha val="60000"/>
                      </a:srgbClr>
                    </a:solidFill>
                    <a:ln>
                      <a:noFill/>
                    </a:ln>
                    <a:effectLst/>
                  </c15:spPr>
                  <c15:invertIfNegative val="0"/>
                  <c15:bubble3D val="0"/>
                </c15:categoryFilterException>
                <c15:categoryFilterException>
                  <c15:sqref>'A06'!$E$181</c15:sqref>
                  <c15:spPr xmlns:c15="http://schemas.microsoft.com/office/drawing/2012/chart">
                    <a:solidFill>
                      <a:srgbClr val="E63900"/>
                    </a:solidFill>
                    <a:ln>
                      <a:noFill/>
                    </a:ln>
                    <a:effectLst/>
                  </c15:spPr>
                  <c15:invertIfNegative val="0"/>
                  <c15:bubble3D val="0"/>
                </c15:categoryFilterException>
                <c15:categoryFilterException>
                  <c15:sqref>'A06'!$E$182</c15:sqref>
                  <c15:spPr xmlns:c15="http://schemas.microsoft.com/office/drawing/2012/chart">
                    <a:solidFill>
                      <a:srgbClr val="E63900">
                        <a:alpha val="60000"/>
                      </a:srgbClr>
                    </a:solidFill>
                    <a:ln>
                      <a:noFill/>
                    </a:ln>
                    <a:effectLst/>
                  </c15:spPr>
                  <c15:invertIfNegative val="0"/>
                  <c15:bubble3D val="0"/>
                </c15:categoryFilterException>
                <c15:categoryFilterException>
                  <c15:sqref>'A06'!$E$187</c15:sqref>
                  <c15:spPr xmlns:c15="http://schemas.microsoft.com/office/drawing/2012/chart">
                    <a:solidFill>
                      <a:srgbClr val="E63900">
                        <a:alpha val="60000"/>
                      </a:srgbClr>
                    </a:solidFill>
                    <a:ln>
                      <a:noFill/>
                    </a:ln>
                    <a:effectLst/>
                  </c15:spPr>
                  <c15:invertIfNegative val="0"/>
                  <c15:bubble3D val="0"/>
                </c15:categoryFilterException>
                <c15:categoryFilterException>
                  <c15:sqref>'A06'!$E$188</c15:sqref>
                  <c15:spPr xmlns:c15="http://schemas.microsoft.com/office/drawing/2012/chart">
                    <a:solidFill>
                      <a:srgbClr val="E63900"/>
                    </a:solidFill>
                    <a:ln>
                      <a:noFill/>
                    </a:ln>
                    <a:effectLst/>
                  </c15:spPr>
                  <c15:invertIfNegative val="0"/>
                  <c15:bubble3D val="0"/>
                </c15:categoryFilterException>
                <c15:categoryFilterException>
                  <c15:sqref>'A06'!$E$189</c15:sqref>
                  <c15:spPr xmlns:c15="http://schemas.microsoft.com/office/drawing/2012/chart">
                    <a:solidFill>
                      <a:srgbClr val="E63900">
                        <a:alpha val="60000"/>
                      </a:srgbClr>
                    </a:solidFill>
                    <a:ln>
                      <a:noFill/>
                    </a:ln>
                    <a:effectLst/>
                  </c15:spPr>
                  <c15:invertIfNegative val="0"/>
                  <c15:bubble3D val="0"/>
                </c15:categoryFilterException>
                <c15:categoryFilterException>
                  <c15:sqref>'A06'!$E$190</c15:sqref>
                  <c15:spPr xmlns:c15="http://schemas.microsoft.com/office/drawing/2012/chart">
                    <a:solidFill>
                      <a:srgbClr val="E63900"/>
                    </a:solidFill>
                    <a:ln>
                      <a:noFill/>
                    </a:ln>
                    <a:effectLst/>
                  </c15:spPr>
                  <c15:invertIfNegative val="0"/>
                  <c15:bubble3D val="0"/>
                </c15:categoryFilterException>
                <c15:categoryFilterException>
                  <c15:sqref>'A06'!$E$191</c15:sqref>
                  <c15:spPr xmlns:c15="http://schemas.microsoft.com/office/drawing/2012/chart">
                    <a:solidFill>
                      <a:srgbClr val="E63900">
                        <a:alpha val="60000"/>
                      </a:srgbClr>
                    </a:solidFill>
                    <a:ln>
                      <a:noFill/>
                    </a:ln>
                    <a:effectLst/>
                  </c15:spPr>
                  <c15:invertIfNegative val="0"/>
                  <c15:bubble3D val="0"/>
                </c15:categoryFilterException>
                <c15:categoryFilterException>
                  <c15:sqref>'A06'!$E$192</c15:sqref>
                  <c15:spPr xmlns:c15="http://schemas.microsoft.com/office/drawing/2012/chart">
                    <a:solidFill>
                      <a:srgbClr val="E63900"/>
                    </a:solidFill>
                    <a:ln>
                      <a:noFill/>
                    </a:ln>
                    <a:effectLst/>
                  </c15:spPr>
                  <c15:invertIfNegative val="0"/>
                  <c15:bubble3D val="0"/>
                </c15:categoryFilterException>
                <c15:categoryFilterException>
                  <c15:sqref>'A06'!$E$193</c15:sqref>
                  <c15:spPr xmlns:c15="http://schemas.microsoft.com/office/drawing/2012/chart">
                    <a:solidFill>
                      <a:srgbClr val="E63900">
                        <a:alpha val="60000"/>
                      </a:srgbClr>
                    </a:solidFill>
                    <a:ln>
                      <a:noFill/>
                    </a:ln>
                    <a:effectLst/>
                  </c15:spPr>
                  <c15:invertIfNegative val="0"/>
                  <c15:bubble3D val="0"/>
                </c15:categoryFilterException>
                <c15:categoryFilterException>
                  <c15:sqref>'A06'!$E$194</c15:sqref>
                  <c15:spPr xmlns:c15="http://schemas.microsoft.com/office/drawing/2012/chart">
                    <a:solidFill>
                      <a:srgbClr val="E63900"/>
                    </a:solidFill>
                    <a:ln>
                      <a:noFill/>
                    </a:ln>
                    <a:effectLst/>
                  </c15:spPr>
                  <c15:invertIfNegative val="0"/>
                  <c15:bubble3D val="0"/>
                </c15:categoryFilterException>
                <c15:categoryFilterException>
                  <c15:sqref>'A06'!$E$195</c15:sqref>
                  <c15:spPr xmlns:c15="http://schemas.microsoft.com/office/drawing/2012/chart">
                    <a:solidFill>
                      <a:srgbClr val="E63900">
                        <a:alpha val="60000"/>
                      </a:srgbClr>
                    </a:solidFill>
                    <a:ln>
                      <a:noFill/>
                    </a:ln>
                    <a:effectLst/>
                  </c15:spPr>
                  <c15:invertIfNegative val="0"/>
                  <c15:bubble3D val="0"/>
                </c15:categoryFilterException>
                <c15:categoryFilterException>
                  <c15:sqref>'A06'!$E$196</c15:sqref>
                  <c15:spPr xmlns:c15="http://schemas.microsoft.com/office/drawing/2012/chart">
                    <a:solidFill>
                      <a:srgbClr val="E63900"/>
                    </a:solidFill>
                    <a:ln>
                      <a:noFill/>
                    </a:ln>
                    <a:effectLst/>
                  </c15:spPr>
                  <c15:invertIfNegative val="0"/>
                  <c15:bubble3D val="0"/>
                </c15:categoryFilterException>
                <c15:categoryFilterException>
                  <c15:sqref>'A06'!$E$197</c15:sqref>
                  <c15:spPr xmlns:c15="http://schemas.microsoft.com/office/drawing/2012/chart">
                    <a:solidFill>
                      <a:srgbClr val="E63900">
                        <a:alpha val="60000"/>
                      </a:srgbClr>
                    </a:solidFill>
                    <a:ln>
                      <a:noFill/>
                    </a:ln>
                    <a:effectLst/>
                  </c15:spPr>
                  <c15:invertIfNegative val="0"/>
                  <c15:bubble3D val="0"/>
                </c15:categoryFilterException>
                <c15:categoryFilterException>
                  <c15:sqref>'A06'!$E$198</c15:sqref>
                  <c15:spPr xmlns:c15="http://schemas.microsoft.com/office/drawing/2012/chart">
                    <a:solidFill>
                      <a:srgbClr val="E63900"/>
                    </a:solidFill>
                    <a:ln>
                      <a:noFill/>
                    </a:ln>
                    <a:effectLst/>
                  </c15:spPr>
                  <c15:invertIfNegative val="0"/>
                  <c15:bubble3D val="0"/>
                </c15:categoryFilterException>
                <c15:categoryFilterException>
                  <c15:sqref>'A06'!$E$199</c15:sqref>
                  <c15:spPr xmlns:c15="http://schemas.microsoft.com/office/drawing/2012/chart">
                    <a:solidFill>
                      <a:srgbClr val="E63900">
                        <a:alpha val="60000"/>
                      </a:srgbClr>
                    </a:solidFill>
                    <a:ln>
                      <a:noFill/>
                    </a:ln>
                    <a:effectLst/>
                  </c15:spPr>
                  <c15:invertIfNegative val="0"/>
                  <c15:bubble3D val="0"/>
                </c15:categoryFilterException>
                <c15:categoryFilterException>
                  <c15:sqref>'A06'!$E$200</c15:sqref>
                  <c15:spPr xmlns:c15="http://schemas.microsoft.com/office/drawing/2012/chart">
                    <a:solidFill>
                      <a:srgbClr val="E63900"/>
                    </a:solidFill>
                    <a:ln>
                      <a:noFill/>
                    </a:ln>
                    <a:effectLst/>
                  </c15:spPr>
                  <c15:invertIfNegative val="0"/>
                  <c15:bubble3D val="0"/>
                </c15:categoryFilterException>
                <c15:categoryFilterException>
                  <c15:sqref>'A06'!$E$201</c15:sqref>
                  <c15:spPr xmlns:c15="http://schemas.microsoft.com/office/drawing/2012/chart">
                    <a:solidFill>
                      <a:srgbClr val="E63900">
                        <a:alpha val="60000"/>
                      </a:srgbClr>
                    </a:solidFill>
                    <a:ln>
                      <a:noFill/>
                    </a:ln>
                    <a:effectLst/>
                  </c15:spPr>
                  <c15:invertIfNegative val="0"/>
                  <c15:bubble3D val="0"/>
                </c15:categoryFilterException>
                <c15:categoryFilterException>
                  <c15:sqref>'A06'!$E$203</c15:sqref>
                  <c15:spPr xmlns:c15="http://schemas.microsoft.com/office/drawing/2012/chart">
                    <a:solidFill>
                      <a:srgbClr val="E63900">
                        <a:alpha val="60000"/>
                      </a:srgbClr>
                    </a:solidFill>
                    <a:ln>
                      <a:noFill/>
                    </a:ln>
                    <a:effectLst/>
                  </c15:spPr>
                  <c15:invertIfNegative val="0"/>
                  <c15:bubble3D val="0"/>
                </c15:categoryFilterException>
                <c15:categoryFilterException>
                  <c15:sqref>'A06'!$E$204</c15:sqref>
                  <c15:spPr xmlns:c15="http://schemas.microsoft.com/office/drawing/2012/chart">
                    <a:solidFill>
                      <a:srgbClr val="E63900">
                        <a:alpha val="50000"/>
                      </a:srgbClr>
                    </a:solidFill>
                    <a:ln>
                      <a:noFill/>
                    </a:ln>
                    <a:effectLst/>
                  </c15:spPr>
                  <c15:invertIfNegative val="0"/>
                  <c15:bubble3D val="0"/>
                </c15:categoryFilterException>
                <c15:categoryFilterException>
                  <c15:sqref>'A06'!$E$206</c15:sqref>
                  <c15:spPr xmlns:c15="http://schemas.microsoft.com/office/drawing/2012/chart">
                    <a:solidFill>
                      <a:srgbClr val="E63900">
                        <a:alpha val="60000"/>
                      </a:srgbClr>
                    </a:solidFill>
                    <a:ln>
                      <a:noFill/>
                    </a:ln>
                    <a:effectLst/>
                  </c15:spPr>
                  <c15:invertIfNegative val="0"/>
                  <c15:bubble3D val="0"/>
                </c15:categoryFilterException>
                <c15:categoryFilterException>
                  <c15:sqref>'A06'!$E$207</c15:sqref>
                  <c15:spPr xmlns:c15="http://schemas.microsoft.com/office/drawing/2012/chart">
                    <a:solidFill>
                      <a:srgbClr val="E63900"/>
                    </a:solidFill>
                    <a:ln>
                      <a:noFill/>
                    </a:ln>
                    <a:effectLst/>
                  </c15:spPr>
                  <c15:invertIfNegative val="0"/>
                  <c15:bubble3D val="0"/>
                </c15:categoryFilterException>
                <c15:categoryFilterException>
                  <c15:sqref>'A06'!$E$208</c15:sqref>
                  <c15:spPr xmlns:c15="http://schemas.microsoft.com/office/drawing/2012/chart">
                    <a:solidFill>
                      <a:srgbClr val="E63900">
                        <a:alpha val="60000"/>
                      </a:srgbClr>
                    </a:solidFill>
                    <a:ln>
                      <a:noFill/>
                    </a:ln>
                    <a:effectLst/>
                  </c15:spPr>
                  <c15:invertIfNegative val="0"/>
                  <c15:bubble3D val="0"/>
                </c15:categoryFilterException>
              </c15:categoryFilterExceptions>
            </c:ext>
            <c:ext xmlns:c16="http://schemas.microsoft.com/office/drawing/2014/chart" uri="{C3380CC4-5D6E-409C-BE32-E72D297353CC}">
              <c16:uniqueId val="{00000157-0E5F-431F-862E-8A9EE2FDFFFB}"/>
            </c:ext>
          </c:extLst>
        </c:ser>
        <c:ser>
          <c:idx val="1"/>
          <c:order val="2"/>
          <c:tx>
            <c:strRef>
              <c:f>'A06'!$F$117</c:f>
              <c:strCache>
                <c:ptCount val="1"/>
                <c:pt idx="0">
                  <c:v>Vet inte</c:v>
                </c:pt>
              </c:strCache>
            </c:strRef>
          </c:tx>
          <c:spPr>
            <a:solidFill>
              <a:srgbClr val="9F9F9F"/>
            </a:solidFill>
            <a:ln>
              <a:noFill/>
            </a:ln>
            <a:effectLst/>
          </c:spPr>
          <c:invertIfNegative val="0"/>
          <c:dPt>
            <c:idx val="1"/>
            <c:invertIfNegative val="0"/>
            <c:bubble3D val="0"/>
            <c:spPr>
              <a:solidFill>
                <a:srgbClr val="9F9F9F">
                  <a:alpha val="50000"/>
                </a:srgbClr>
              </a:solidFill>
              <a:ln>
                <a:noFill/>
              </a:ln>
              <a:effectLst/>
            </c:spPr>
            <c:extLst>
              <c:ext xmlns:c16="http://schemas.microsoft.com/office/drawing/2014/chart" uri="{C3380CC4-5D6E-409C-BE32-E72D297353CC}">
                <c16:uniqueId val="{0000018F-0E5F-431F-862E-8A9EE2FDFFFB}"/>
              </c:ext>
            </c:extLst>
          </c:dPt>
          <c:dPt>
            <c:idx val="2"/>
            <c:invertIfNegative val="0"/>
            <c:bubble3D val="0"/>
            <c:spPr>
              <a:solidFill>
                <a:srgbClr val="9F9F9F">
                  <a:alpha val="50000"/>
                </a:srgbClr>
              </a:solidFill>
              <a:ln>
                <a:noFill/>
              </a:ln>
              <a:effectLst/>
            </c:spPr>
            <c:extLst>
              <c:ext xmlns:c16="http://schemas.microsoft.com/office/drawing/2014/chart" uri="{C3380CC4-5D6E-409C-BE32-E72D297353CC}">
                <c16:uniqueId val="{00000191-0E5F-431F-862E-8A9EE2FDFFFB}"/>
              </c:ext>
            </c:extLst>
          </c:dPt>
          <c:dPt>
            <c:idx val="4"/>
            <c:invertIfNegative val="0"/>
            <c:bubble3D val="0"/>
            <c:spPr>
              <a:solidFill>
                <a:srgbClr val="9F9F9F">
                  <a:alpha val="50000"/>
                </a:srgbClr>
              </a:solidFill>
              <a:ln>
                <a:noFill/>
              </a:ln>
              <a:effectLst/>
            </c:spPr>
            <c:extLst>
              <c:ext xmlns:c16="http://schemas.microsoft.com/office/drawing/2014/chart" uri="{C3380CC4-5D6E-409C-BE32-E72D297353CC}">
                <c16:uniqueId val="{000001D5-0E5F-431F-862E-8A9EE2FDFFFB}"/>
              </c:ext>
            </c:extLst>
          </c:dPt>
          <c:dPt>
            <c:idx val="5"/>
            <c:invertIfNegative val="0"/>
            <c:bubble3D val="0"/>
            <c:spPr>
              <a:solidFill>
                <a:srgbClr val="9F9F9F">
                  <a:alpha val="50000"/>
                </a:srgbClr>
              </a:solidFill>
              <a:ln>
                <a:noFill/>
              </a:ln>
              <a:effectLst/>
            </c:spPr>
            <c:extLst>
              <c:ext xmlns:c16="http://schemas.microsoft.com/office/drawing/2014/chart" uri="{C3380CC4-5D6E-409C-BE32-E72D297353CC}">
                <c16:uniqueId val="{000001D7-0E5F-431F-862E-8A9EE2FDFFFB}"/>
              </c:ext>
            </c:extLst>
          </c:dPt>
          <c:dPt>
            <c:idx val="7"/>
            <c:invertIfNegative val="0"/>
            <c:bubble3D val="0"/>
            <c:spPr>
              <a:solidFill>
                <a:srgbClr val="9F9F9F">
                  <a:alpha val="50000"/>
                </a:srgbClr>
              </a:solidFill>
              <a:ln>
                <a:noFill/>
              </a:ln>
              <a:effectLst/>
            </c:spPr>
            <c:extLst>
              <c:ext xmlns:c16="http://schemas.microsoft.com/office/drawing/2014/chart" uri="{C3380CC4-5D6E-409C-BE32-E72D297353CC}">
                <c16:uniqueId val="{00000201-0E5F-431F-862E-8A9EE2FDFFFB}"/>
              </c:ext>
            </c:extLst>
          </c:dPt>
          <c:dPt>
            <c:idx val="8"/>
            <c:invertIfNegative val="0"/>
            <c:bubble3D val="0"/>
            <c:spPr>
              <a:solidFill>
                <a:srgbClr val="9F9F9F">
                  <a:alpha val="50000"/>
                </a:srgbClr>
              </a:solidFill>
              <a:ln>
                <a:noFill/>
              </a:ln>
              <a:effectLst/>
            </c:spPr>
            <c:extLst>
              <c:ext xmlns:c16="http://schemas.microsoft.com/office/drawing/2014/chart" uri="{C3380CC4-5D6E-409C-BE32-E72D297353CC}">
                <c16:uniqueId val="{00000203-0E5F-431F-862E-8A9EE2FDFFFB}"/>
              </c:ext>
            </c:extLst>
          </c:dPt>
          <c:dPt>
            <c:idx val="10"/>
            <c:invertIfNegative val="0"/>
            <c:bubble3D val="0"/>
            <c:spPr>
              <a:solidFill>
                <a:srgbClr val="9F9F9F">
                  <a:alpha val="50000"/>
                </a:srgbClr>
              </a:solidFill>
              <a:ln>
                <a:noFill/>
              </a:ln>
              <a:effectLst/>
            </c:spPr>
            <c:extLst>
              <c:ext xmlns:c16="http://schemas.microsoft.com/office/drawing/2014/chart" uri="{C3380CC4-5D6E-409C-BE32-E72D297353CC}">
                <c16:uniqueId val="{00000205-0E5F-431F-862E-8A9EE2FDFFFB}"/>
              </c:ext>
            </c:extLst>
          </c:dPt>
          <c:dPt>
            <c:idx val="12"/>
            <c:invertIfNegative val="0"/>
            <c:bubble3D val="0"/>
            <c:spPr>
              <a:solidFill>
                <a:srgbClr val="9F9F9F">
                  <a:alpha val="50000"/>
                </a:srgbClr>
              </a:solidFill>
              <a:ln>
                <a:noFill/>
              </a:ln>
              <a:effectLst/>
            </c:spPr>
            <c:extLst>
              <c:ext xmlns:c16="http://schemas.microsoft.com/office/drawing/2014/chart" uri="{C3380CC4-5D6E-409C-BE32-E72D297353CC}">
                <c16:uniqueId val="{00000207-0E5F-431F-862E-8A9EE2FDFFFB}"/>
              </c:ext>
            </c:extLst>
          </c:dPt>
          <c:dPt>
            <c:idx val="14"/>
            <c:invertIfNegative val="0"/>
            <c:bubble3D val="0"/>
            <c:spPr>
              <a:solidFill>
                <a:srgbClr val="9F9F9F">
                  <a:alpha val="50000"/>
                </a:srgbClr>
              </a:solidFill>
              <a:ln>
                <a:noFill/>
              </a:ln>
              <a:effectLst/>
            </c:spPr>
            <c:extLst>
              <c:ext xmlns:c16="http://schemas.microsoft.com/office/drawing/2014/chart" uri="{C3380CC4-5D6E-409C-BE32-E72D297353CC}">
                <c16:uniqueId val="{00000209-0E5F-431F-862E-8A9EE2FDFFFB}"/>
              </c:ext>
            </c:extLst>
          </c:dPt>
          <c:dLbls>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xmlns:c15="http://schemas.microsoft.com/office/drawing/2012/chart" uri="{02D57815-91ED-43cb-92C2-25804820EDAC}">
                  <c15:fullRef>
                    <c15:sqref>'A06'!$A$118:$C$217</c15:sqref>
                  </c15:fullRef>
                </c:ext>
              </c:extLst>
              <c:f>('A06'!$A$146:$C$148,'A06'!$A$183:$C$185,'A06'!$A$209:$C$217)</c:f>
              <c:multiLvlStrCache>
                <c:ptCount val="15"/>
                <c:lvl>
                  <c:pt idx="0">
                    <c:v>2026</c:v>
                  </c:pt>
                  <c:pt idx="1">
                    <c:v>2023</c:v>
                  </c:pt>
                  <c:pt idx="3">
                    <c:v>2026</c:v>
                  </c:pt>
                  <c:pt idx="4">
                    <c:v>2023</c:v>
                  </c:pt>
                  <c:pt idx="6">
                    <c:v>2026</c:v>
                  </c:pt>
                  <c:pt idx="7">
                    <c:v>2023</c:v>
                  </c:pt>
                  <c:pt idx="9">
                    <c:v>2026</c:v>
                  </c:pt>
                  <c:pt idx="10">
                    <c:v>2023</c:v>
                  </c:pt>
                  <c:pt idx="11">
                    <c:v>2026</c:v>
                  </c:pt>
                  <c:pt idx="12">
                    <c:v>2023</c:v>
                  </c:pt>
                  <c:pt idx="13">
                    <c:v>2026</c:v>
                  </c:pt>
                  <c:pt idx="14">
                    <c:v>2023</c:v>
                  </c:pt>
                </c:lvl>
                <c:lvl>
                  <c:pt idx="0">
                    <c:v>Totalt</c:v>
                  </c:pt>
                  <c:pt idx="3">
                    <c:v>Totalt</c:v>
                  </c:pt>
                  <c:pt idx="6">
                    <c:v>Totalt</c:v>
                  </c:pt>
                  <c:pt idx="9">
                    <c:v>Tjejer</c:v>
                  </c:pt>
                  <c:pt idx="11">
                    <c:v>Killar</c:v>
                  </c:pt>
                  <c:pt idx="13">
                    <c:v>Totalt</c:v>
                  </c:pt>
                </c:lvl>
                <c:lvl>
                  <c:pt idx="2">
                    <c:v> </c:v>
                  </c:pt>
                  <c:pt idx="5">
                    <c:v> </c:v>
                  </c:pt>
                  <c:pt idx="8">
                    <c:v> </c:v>
                  </c:pt>
                  <c:pt idx="9">
                    <c:v>Örebro län</c:v>
                  </c:pt>
                </c:lvl>
              </c:multiLvlStrCache>
            </c:multiLvlStrRef>
          </c:cat>
          <c:val>
            <c:numRef>
              <c:extLst>
                <c:ext xmlns:c15="http://schemas.microsoft.com/office/drawing/2012/chart" uri="{02D57815-91ED-43cb-92C2-25804820EDAC}">
                  <c15:fullRef>
                    <c15:sqref>'A06'!$F$118:$F$217</c15:sqref>
                  </c15:fullRef>
                </c:ext>
              </c:extLst>
              <c:f>('A06'!$F$146:$F$148,'A06'!$F$183:$F$185,'A06'!$F$209:$F$217)</c:f>
              <c:numCache>
                <c:formatCode>0;;;</c:formatCode>
                <c:ptCount val="15"/>
                <c:pt idx="0">
                  <c:v>7.1428571428571432</c:v>
                </c:pt>
                <c:pt idx="1">
                  <c:v>32</c:v>
                </c:pt>
                <c:pt idx="3">
                  <c:v>16.666666666666668</c:v>
                </c:pt>
                <c:pt idx="4">
                  <c:v>30.952380952380953</c:v>
                </c:pt>
                <c:pt idx="6">
                  <c:v>23.181818181818183</c:v>
                </c:pt>
                <c:pt idx="7">
                  <c:v>24.64788732394366</c:v>
                </c:pt>
                <c:pt idx="9">
                  <c:v>22.535211267605632</c:v>
                </c:pt>
                <c:pt idx="10">
                  <c:v>18.390804597701148</c:v>
                </c:pt>
                <c:pt idx="11">
                  <c:v>19.024390243902438</c:v>
                </c:pt>
                <c:pt idx="12">
                  <c:v>29.655172413793103</c:v>
                </c:pt>
                <c:pt idx="13">
                  <c:v>20.498614958448755</c:v>
                </c:pt>
                <c:pt idx="14">
                  <c:v>25.70281124497992</c:v>
                </c:pt>
              </c:numCache>
            </c:numRef>
          </c:val>
          <c:extLst>
            <c:ext xmlns:c15="http://schemas.microsoft.com/office/drawing/2012/chart" uri="{02D57815-91ED-43cb-92C2-25804820EDAC}">
              <c15:categoryFilterExceptions>
                <c15:categoryFilterException>
                  <c15:sqref>'A06'!$F$119</c15:sqref>
                  <c15:spPr xmlns:c15="http://schemas.microsoft.com/office/drawing/2012/chart">
                    <a:solidFill>
                      <a:srgbClr val="9F9F9F">
                        <a:alpha val="50000"/>
                      </a:srgbClr>
                    </a:solidFill>
                    <a:ln>
                      <a:noFill/>
                    </a:ln>
                    <a:effectLst/>
                  </c15:spPr>
                  <c15:invertIfNegative val="0"/>
                  <c15:bubble3D val="0"/>
                </c15:categoryFilterException>
                <c15:categoryFilterException>
                  <c15:sqref>'A06'!$F$120</c15:sqref>
                  <c15:spPr xmlns:c15="http://schemas.microsoft.com/office/drawing/2012/chart">
                    <a:solidFill>
                      <a:srgbClr val="9F9F9F"/>
                    </a:solidFill>
                    <a:ln>
                      <a:noFill/>
                    </a:ln>
                    <a:effectLst/>
                  </c15:spPr>
                  <c15:invertIfNegative val="0"/>
                  <c15:bubble3D val="0"/>
                </c15:categoryFilterException>
                <c15:categoryFilterException>
                  <c15:sqref>'A06'!$F$121</c15:sqref>
                  <c15:spPr xmlns:c15="http://schemas.microsoft.com/office/drawing/2012/chart">
                    <a:solidFill>
                      <a:srgbClr val="9F9F9F">
                        <a:alpha val="50000"/>
                      </a:srgbClr>
                    </a:solidFill>
                    <a:ln>
                      <a:noFill/>
                    </a:ln>
                    <a:effectLst/>
                  </c15:spPr>
                  <c15:invertIfNegative val="0"/>
                  <c15:bubble3D val="0"/>
                </c15:categoryFilterException>
                <c15:categoryFilterException>
                  <c15:sqref>'A06'!$F$122</c15:sqref>
                  <c15:spPr xmlns:c15="http://schemas.microsoft.com/office/drawing/2012/chart">
                    <a:solidFill>
                      <a:srgbClr val="9F9F9F"/>
                    </a:solidFill>
                    <a:ln>
                      <a:noFill/>
                    </a:ln>
                    <a:effectLst/>
                  </c15:spPr>
                  <c15:invertIfNegative val="0"/>
                  <c15:bubble3D val="0"/>
                </c15:categoryFilterException>
                <c15:categoryFilterException>
                  <c15:sqref>'A06'!$F$123</c15:sqref>
                  <c15:spPr xmlns:c15="http://schemas.microsoft.com/office/drawing/2012/chart">
                    <a:solidFill>
                      <a:srgbClr val="9F9F9F">
                        <a:alpha val="50000"/>
                      </a:srgbClr>
                    </a:solidFill>
                    <a:ln>
                      <a:noFill/>
                    </a:ln>
                    <a:effectLst/>
                  </c15:spPr>
                  <c15:invertIfNegative val="0"/>
                  <c15:bubble3D val="0"/>
                </c15:categoryFilterException>
                <c15:categoryFilterException>
                  <c15:sqref>'A06'!$F$124</c15:sqref>
                  <c15:spPr xmlns:c15="http://schemas.microsoft.com/office/drawing/2012/chart">
                    <a:solidFill>
                      <a:srgbClr val="9F9F9F"/>
                    </a:solidFill>
                    <a:ln>
                      <a:noFill/>
                    </a:ln>
                    <a:effectLst/>
                  </c15:spPr>
                  <c15:invertIfNegative val="0"/>
                  <c15:bubble3D val="0"/>
                </c15:categoryFilterException>
                <c15:categoryFilterException>
                  <c15:sqref>'A06'!$F$125</c15:sqref>
                  <c15:spPr xmlns:c15="http://schemas.microsoft.com/office/drawing/2012/chart">
                    <a:solidFill>
                      <a:srgbClr val="9F9F9F">
                        <a:alpha val="50000"/>
                      </a:srgbClr>
                    </a:solidFill>
                    <a:ln>
                      <a:noFill/>
                    </a:ln>
                    <a:effectLst/>
                  </c15:spPr>
                  <c15:invertIfNegative val="0"/>
                  <c15:bubble3D val="0"/>
                </c15:categoryFilterException>
                <c15:categoryFilterException>
                  <c15:sqref>'A06'!$F$126</c15:sqref>
                  <c15:spPr xmlns:c15="http://schemas.microsoft.com/office/drawing/2012/chart">
                    <a:solidFill>
                      <a:srgbClr val="9F9F9F"/>
                    </a:solidFill>
                    <a:ln>
                      <a:noFill/>
                    </a:ln>
                    <a:effectLst/>
                  </c15:spPr>
                  <c15:invertIfNegative val="0"/>
                  <c15:bubble3D val="0"/>
                </c15:categoryFilterException>
                <c15:categoryFilterException>
                  <c15:sqref>'A06'!$F$127</c15:sqref>
                  <c15:spPr xmlns:c15="http://schemas.microsoft.com/office/drawing/2012/chart">
                    <a:solidFill>
                      <a:srgbClr val="9F9F9F">
                        <a:alpha val="50000"/>
                      </a:srgbClr>
                    </a:solidFill>
                    <a:ln>
                      <a:noFill/>
                    </a:ln>
                    <a:effectLst/>
                  </c15:spPr>
                  <c15:invertIfNegative val="0"/>
                  <c15:bubble3D val="0"/>
                </c15:categoryFilterException>
                <c15:categoryFilterException>
                  <c15:sqref>'A06'!$F$128</c15:sqref>
                  <c15:spPr xmlns:c15="http://schemas.microsoft.com/office/drawing/2012/chart">
                    <a:solidFill>
                      <a:srgbClr val="9F9F9F"/>
                    </a:solidFill>
                    <a:ln>
                      <a:noFill/>
                    </a:ln>
                    <a:effectLst/>
                  </c15:spPr>
                  <c15:invertIfNegative val="0"/>
                  <c15:bubble3D val="0"/>
                </c15:categoryFilterException>
                <c15:categoryFilterException>
                  <c15:sqref>'A06'!$F$129</c15:sqref>
                  <c15:spPr xmlns:c15="http://schemas.microsoft.com/office/drawing/2012/chart">
                    <a:solidFill>
                      <a:srgbClr val="9F9F9F">
                        <a:alpha val="50000"/>
                      </a:srgbClr>
                    </a:solidFill>
                    <a:ln>
                      <a:noFill/>
                    </a:ln>
                    <a:effectLst/>
                  </c15:spPr>
                  <c15:invertIfNegative val="0"/>
                  <c15:bubble3D val="0"/>
                </c15:categoryFilterException>
                <c15:categoryFilterException>
                  <c15:sqref>'A06'!$F$130</c15:sqref>
                  <c15:spPr xmlns:c15="http://schemas.microsoft.com/office/drawing/2012/chart">
                    <a:solidFill>
                      <a:srgbClr val="9F9F9F"/>
                    </a:solidFill>
                    <a:ln>
                      <a:noFill/>
                    </a:ln>
                    <a:effectLst/>
                  </c15:spPr>
                  <c15:invertIfNegative val="0"/>
                  <c15:bubble3D val="0"/>
                </c15:categoryFilterException>
                <c15:categoryFilterException>
                  <c15:sqref>'A06'!$F$131</c15:sqref>
                  <c15:spPr xmlns:c15="http://schemas.microsoft.com/office/drawing/2012/chart">
                    <a:solidFill>
                      <a:srgbClr val="9F9F9F">
                        <a:alpha val="50000"/>
                      </a:srgbClr>
                    </a:solidFill>
                    <a:ln>
                      <a:noFill/>
                    </a:ln>
                    <a:effectLst/>
                  </c15:spPr>
                  <c15:invertIfNegative val="0"/>
                  <c15:bubble3D val="0"/>
                </c15:categoryFilterException>
                <c15:categoryFilterException>
                  <c15:sqref>'A06'!$F$132</c15:sqref>
                  <c15:spPr xmlns:c15="http://schemas.microsoft.com/office/drawing/2012/chart">
                    <a:solidFill>
                      <a:srgbClr val="9F9F9F"/>
                    </a:solidFill>
                    <a:ln>
                      <a:noFill/>
                    </a:ln>
                    <a:effectLst/>
                  </c15:spPr>
                  <c15:invertIfNegative val="0"/>
                  <c15:bubble3D val="0"/>
                </c15:categoryFilterException>
                <c15:categoryFilterException>
                  <c15:sqref>'A06'!$F$133</c15:sqref>
                  <c15:spPr xmlns:c15="http://schemas.microsoft.com/office/drawing/2012/chart">
                    <a:solidFill>
                      <a:srgbClr val="9F9F9F">
                        <a:alpha val="50000"/>
                      </a:srgbClr>
                    </a:solidFill>
                    <a:ln>
                      <a:noFill/>
                    </a:ln>
                    <a:effectLst/>
                  </c15:spPr>
                  <c15:invertIfNegative val="0"/>
                  <c15:bubble3D val="0"/>
                </c15:categoryFilterException>
                <c15:categoryFilterException>
                  <c15:sqref>'A06'!$F$134</c15:sqref>
                  <c15:spPr xmlns:c15="http://schemas.microsoft.com/office/drawing/2012/chart">
                    <a:solidFill>
                      <a:srgbClr val="9F9F9F"/>
                    </a:solidFill>
                    <a:ln>
                      <a:noFill/>
                    </a:ln>
                    <a:effectLst/>
                  </c15:spPr>
                  <c15:invertIfNegative val="0"/>
                  <c15:bubble3D val="0"/>
                </c15:categoryFilterException>
                <c15:categoryFilterException>
                  <c15:sqref>'A06'!$F$135</c15:sqref>
                  <c15:spPr xmlns:c15="http://schemas.microsoft.com/office/drawing/2012/chart">
                    <a:solidFill>
                      <a:srgbClr val="9F9F9F">
                        <a:alpha val="50000"/>
                      </a:srgbClr>
                    </a:solidFill>
                    <a:ln>
                      <a:noFill/>
                    </a:ln>
                    <a:effectLst/>
                  </c15:spPr>
                  <c15:invertIfNegative val="0"/>
                  <c15:bubble3D val="0"/>
                </c15:categoryFilterException>
                <c15:categoryFilterException>
                  <c15:sqref>'A06'!$F$136</c15:sqref>
                  <c15:spPr xmlns:c15="http://schemas.microsoft.com/office/drawing/2012/chart">
                    <a:solidFill>
                      <a:srgbClr val="9F9F9F"/>
                    </a:solidFill>
                    <a:ln>
                      <a:noFill/>
                    </a:ln>
                    <a:effectLst/>
                  </c15:spPr>
                  <c15:invertIfNegative val="0"/>
                  <c15:bubble3D val="0"/>
                </c15:categoryFilterException>
                <c15:categoryFilterException>
                  <c15:sqref>'A06'!$F$137</c15:sqref>
                  <c15:spPr xmlns:c15="http://schemas.microsoft.com/office/drawing/2012/chart">
                    <a:solidFill>
                      <a:srgbClr val="9F9F9F">
                        <a:alpha val="50000"/>
                      </a:srgbClr>
                    </a:solidFill>
                    <a:ln>
                      <a:noFill/>
                    </a:ln>
                    <a:effectLst/>
                  </c15:spPr>
                  <c15:invertIfNegative val="0"/>
                  <c15:bubble3D val="0"/>
                </c15:categoryFilterException>
                <c15:categoryFilterException>
                  <c15:sqref>'A06'!$F$138</c15:sqref>
                  <c15:spPr xmlns:c15="http://schemas.microsoft.com/office/drawing/2012/chart">
                    <a:solidFill>
                      <a:srgbClr val="9F9F9F"/>
                    </a:solidFill>
                    <a:ln>
                      <a:noFill/>
                    </a:ln>
                    <a:effectLst/>
                  </c15:spPr>
                  <c15:invertIfNegative val="0"/>
                  <c15:bubble3D val="0"/>
                </c15:categoryFilterException>
                <c15:categoryFilterException>
                  <c15:sqref>'A06'!$F$139</c15:sqref>
                  <c15:spPr xmlns:c15="http://schemas.microsoft.com/office/drawing/2012/chart">
                    <a:solidFill>
                      <a:srgbClr val="9F9F9F">
                        <a:alpha val="50000"/>
                      </a:srgbClr>
                    </a:solidFill>
                    <a:ln>
                      <a:noFill/>
                    </a:ln>
                    <a:effectLst/>
                  </c15:spPr>
                  <c15:invertIfNegative val="0"/>
                  <c15:bubble3D val="0"/>
                </c15:categoryFilterException>
                <c15:categoryFilterException>
                  <c15:sqref>'A06'!$F$140</c15:sqref>
                  <c15:spPr xmlns:c15="http://schemas.microsoft.com/office/drawing/2012/chart">
                    <a:solidFill>
                      <a:srgbClr val="9F9F9F"/>
                    </a:solidFill>
                    <a:ln>
                      <a:noFill/>
                    </a:ln>
                    <a:effectLst/>
                  </c15:spPr>
                  <c15:invertIfNegative val="0"/>
                  <c15:bubble3D val="0"/>
                </c15:categoryFilterException>
                <c15:categoryFilterException>
                  <c15:sqref>'A06'!$F$141</c15:sqref>
                  <c15:spPr xmlns:c15="http://schemas.microsoft.com/office/drawing/2012/chart">
                    <a:solidFill>
                      <a:srgbClr val="9F9F9F">
                        <a:alpha val="50000"/>
                      </a:srgbClr>
                    </a:solidFill>
                    <a:ln>
                      <a:noFill/>
                    </a:ln>
                    <a:effectLst/>
                  </c15:spPr>
                  <c15:invertIfNegative val="0"/>
                  <c15:bubble3D val="0"/>
                </c15:categoryFilterException>
                <c15:categoryFilterException>
                  <c15:sqref>'A06'!$F$142</c15:sqref>
                  <c15:spPr xmlns:c15="http://schemas.microsoft.com/office/drawing/2012/chart">
                    <a:solidFill>
                      <a:srgbClr val="9F9F9F"/>
                    </a:solidFill>
                    <a:ln>
                      <a:noFill/>
                    </a:ln>
                    <a:effectLst/>
                  </c15:spPr>
                  <c15:invertIfNegative val="0"/>
                  <c15:bubble3D val="0"/>
                </c15:categoryFilterException>
                <c15:categoryFilterException>
                  <c15:sqref>'A06'!$F$143</c15:sqref>
                  <c15:spPr xmlns:c15="http://schemas.microsoft.com/office/drawing/2012/chart">
                    <a:solidFill>
                      <a:srgbClr val="9F9F9F">
                        <a:alpha val="50000"/>
                      </a:srgbClr>
                    </a:solidFill>
                    <a:ln>
                      <a:noFill/>
                    </a:ln>
                    <a:effectLst/>
                  </c15:spPr>
                  <c15:invertIfNegative val="0"/>
                  <c15:bubble3D val="0"/>
                </c15:categoryFilterException>
                <c15:categoryFilterException>
                  <c15:sqref>'A06'!$F$144</c15:sqref>
                  <c15:spPr xmlns:c15="http://schemas.microsoft.com/office/drawing/2012/chart">
                    <a:solidFill>
                      <a:srgbClr val="9F9F9F"/>
                    </a:solidFill>
                    <a:ln>
                      <a:noFill/>
                    </a:ln>
                    <a:effectLst/>
                  </c15:spPr>
                  <c15:invertIfNegative val="0"/>
                  <c15:bubble3D val="0"/>
                </c15:categoryFilterException>
                <c15:categoryFilterException>
                  <c15:sqref>'A06'!$F$145</c15:sqref>
                  <c15:spPr xmlns:c15="http://schemas.microsoft.com/office/drawing/2012/chart">
                    <a:solidFill>
                      <a:srgbClr val="9F9F9F">
                        <a:alpha val="50000"/>
                      </a:srgbClr>
                    </a:solidFill>
                    <a:ln>
                      <a:noFill/>
                    </a:ln>
                    <a:effectLst/>
                  </c15:spPr>
                  <c15:invertIfNegative val="0"/>
                  <c15:bubble3D val="0"/>
                </c15:categoryFilterException>
                <c15:categoryFilterException>
                  <c15:sqref>'A06'!$F$150</c15:sqref>
                  <c15:spPr xmlns:c15="http://schemas.microsoft.com/office/drawing/2012/chart">
                    <a:solidFill>
                      <a:srgbClr val="9F9F9F">
                        <a:alpha val="50000"/>
                      </a:srgbClr>
                    </a:solidFill>
                    <a:ln>
                      <a:noFill/>
                    </a:ln>
                    <a:effectLst/>
                  </c15:spPr>
                  <c15:invertIfNegative val="0"/>
                  <c15:bubble3D val="0"/>
                </c15:categoryFilterException>
                <c15:categoryFilterException>
                  <c15:sqref>'A06'!$F$151</c15:sqref>
                  <c15:spPr xmlns:c15="http://schemas.microsoft.com/office/drawing/2012/chart">
                    <a:solidFill>
                      <a:srgbClr val="9F9F9F"/>
                    </a:solidFill>
                    <a:ln>
                      <a:noFill/>
                    </a:ln>
                    <a:effectLst/>
                  </c15:spPr>
                  <c15:invertIfNegative val="0"/>
                  <c15:bubble3D val="0"/>
                </c15:categoryFilterException>
                <c15:categoryFilterException>
                  <c15:sqref>'A06'!$F$152</c15:sqref>
                  <c15:spPr xmlns:c15="http://schemas.microsoft.com/office/drawing/2012/chart">
                    <a:solidFill>
                      <a:srgbClr val="9F9F9F">
                        <a:alpha val="50000"/>
                      </a:srgbClr>
                    </a:solidFill>
                    <a:ln>
                      <a:noFill/>
                    </a:ln>
                    <a:effectLst/>
                  </c15:spPr>
                  <c15:invertIfNegative val="0"/>
                  <c15:bubble3D val="0"/>
                </c15:categoryFilterException>
                <c15:categoryFilterException>
                  <c15:sqref>'A06'!$F$153</c15:sqref>
                  <c15:spPr xmlns:c15="http://schemas.microsoft.com/office/drawing/2012/chart">
                    <a:solidFill>
                      <a:srgbClr val="9F9F9F"/>
                    </a:solidFill>
                    <a:ln>
                      <a:noFill/>
                    </a:ln>
                    <a:effectLst/>
                  </c15:spPr>
                  <c15:invertIfNegative val="0"/>
                  <c15:bubble3D val="0"/>
                </c15:categoryFilterException>
                <c15:categoryFilterException>
                  <c15:sqref>'A06'!$F$154</c15:sqref>
                  <c15:spPr xmlns:c15="http://schemas.microsoft.com/office/drawing/2012/chart">
                    <a:solidFill>
                      <a:srgbClr val="9F9F9F">
                        <a:alpha val="50000"/>
                      </a:srgbClr>
                    </a:solidFill>
                    <a:ln>
                      <a:noFill/>
                    </a:ln>
                    <a:effectLst/>
                  </c15:spPr>
                  <c15:invertIfNegative val="0"/>
                  <c15:bubble3D val="0"/>
                </c15:categoryFilterException>
                <c15:categoryFilterException>
                  <c15:sqref>'A06'!$F$155</c15:sqref>
                  <c15:spPr xmlns:c15="http://schemas.microsoft.com/office/drawing/2012/chart">
                    <a:solidFill>
                      <a:srgbClr val="9F9F9F"/>
                    </a:solidFill>
                    <a:ln>
                      <a:noFill/>
                    </a:ln>
                    <a:effectLst/>
                  </c15:spPr>
                  <c15:invertIfNegative val="0"/>
                  <c15:bubble3D val="0"/>
                </c15:categoryFilterException>
                <c15:categoryFilterException>
                  <c15:sqref>'A06'!$F$156</c15:sqref>
                  <c15:spPr xmlns:c15="http://schemas.microsoft.com/office/drawing/2012/chart">
                    <a:solidFill>
                      <a:srgbClr val="9F9F9F">
                        <a:alpha val="50000"/>
                      </a:srgbClr>
                    </a:solidFill>
                    <a:ln>
                      <a:noFill/>
                    </a:ln>
                    <a:effectLst/>
                  </c15:spPr>
                  <c15:invertIfNegative val="0"/>
                  <c15:bubble3D val="0"/>
                </c15:categoryFilterException>
                <c15:categoryFilterException>
                  <c15:sqref>'A06'!$F$157</c15:sqref>
                  <c15:spPr xmlns:c15="http://schemas.microsoft.com/office/drawing/2012/chart">
                    <a:solidFill>
                      <a:srgbClr val="9F9F9F"/>
                    </a:solidFill>
                    <a:ln>
                      <a:noFill/>
                    </a:ln>
                    <a:effectLst/>
                  </c15:spPr>
                  <c15:invertIfNegative val="0"/>
                  <c15:bubble3D val="0"/>
                </c15:categoryFilterException>
                <c15:categoryFilterException>
                  <c15:sqref>'A06'!$F$158</c15:sqref>
                  <c15:spPr xmlns:c15="http://schemas.microsoft.com/office/drawing/2012/chart">
                    <a:solidFill>
                      <a:srgbClr val="9F9F9F">
                        <a:alpha val="50000"/>
                      </a:srgbClr>
                    </a:solidFill>
                    <a:ln>
                      <a:noFill/>
                    </a:ln>
                    <a:effectLst/>
                  </c15:spPr>
                  <c15:invertIfNegative val="0"/>
                  <c15:bubble3D val="0"/>
                </c15:categoryFilterException>
                <c15:categoryFilterException>
                  <c15:sqref>'A06'!$F$159</c15:sqref>
                  <c15:spPr xmlns:c15="http://schemas.microsoft.com/office/drawing/2012/chart">
                    <a:solidFill>
                      <a:srgbClr val="9F9F9F"/>
                    </a:solidFill>
                    <a:ln>
                      <a:noFill/>
                    </a:ln>
                    <a:effectLst/>
                  </c15:spPr>
                  <c15:invertIfNegative val="0"/>
                  <c15:bubble3D val="0"/>
                </c15:categoryFilterException>
                <c15:categoryFilterException>
                  <c15:sqref>'A06'!$F$160</c15:sqref>
                  <c15:spPr xmlns:c15="http://schemas.microsoft.com/office/drawing/2012/chart">
                    <a:solidFill>
                      <a:srgbClr val="9F9F9F">
                        <a:alpha val="50000"/>
                      </a:srgbClr>
                    </a:solidFill>
                    <a:ln>
                      <a:noFill/>
                    </a:ln>
                    <a:effectLst/>
                  </c15:spPr>
                  <c15:invertIfNegative val="0"/>
                  <c15:bubble3D val="0"/>
                </c15:categoryFilterException>
                <c15:categoryFilterException>
                  <c15:sqref>'A06'!$F$161</c15:sqref>
                  <c15:spPr xmlns:c15="http://schemas.microsoft.com/office/drawing/2012/chart">
                    <a:solidFill>
                      <a:srgbClr val="9F9F9F"/>
                    </a:solidFill>
                    <a:ln>
                      <a:noFill/>
                    </a:ln>
                    <a:effectLst/>
                  </c15:spPr>
                  <c15:invertIfNegative val="0"/>
                  <c15:bubble3D val="0"/>
                </c15:categoryFilterException>
                <c15:categoryFilterException>
                  <c15:sqref>'A06'!$F$162</c15:sqref>
                  <c15:spPr xmlns:c15="http://schemas.microsoft.com/office/drawing/2012/chart">
                    <a:solidFill>
                      <a:srgbClr val="9F9F9F">
                        <a:alpha val="50000"/>
                      </a:srgbClr>
                    </a:solidFill>
                    <a:ln>
                      <a:noFill/>
                    </a:ln>
                    <a:effectLst/>
                  </c15:spPr>
                  <c15:invertIfNegative val="0"/>
                  <c15:bubble3D val="0"/>
                </c15:categoryFilterException>
                <c15:categoryFilterException>
                  <c15:sqref>'A06'!$F$163</c15:sqref>
                  <c15:spPr xmlns:c15="http://schemas.microsoft.com/office/drawing/2012/chart">
                    <a:solidFill>
                      <a:srgbClr val="9F9F9F"/>
                    </a:solidFill>
                    <a:ln>
                      <a:noFill/>
                    </a:ln>
                    <a:effectLst/>
                  </c15:spPr>
                  <c15:invertIfNegative val="0"/>
                  <c15:bubble3D val="0"/>
                </c15:categoryFilterException>
                <c15:categoryFilterException>
                  <c15:sqref>'A06'!$F$164</c15:sqref>
                  <c15:spPr xmlns:c15="http://schemas.microsoft.com/office/drawing/2012/chart">
                    <a:solidFill>
                      <a:srgbClr val="9F9F9F">
                        <a:alpha val="50000"/>
                      </a:srgbClr>
                    </a:solidFill>
                    <a:ln>
                      <a:noFill/>
                    </a:ln>
                    <a:effectLst/>
                  </c15:spPr>
                  <c15:invertIfNegative val="0"/>
                  <c15:bubble3D val="0"/>
                </c15:categoryFilterException>
                <c15:categoryFilterException>
                  <c15:sqref>'A06'!$F$165</c15:sqref>
                  <c15:spPr xmlns:c15="http://schemas.microsoft.com/office/drawing/2012/chart">
                    <a:solidFill>
                      <a:srgbClr val="9F9F9F"/>
                    </a:solidFill>
                    <a:ln>
                      <a:noFill/>
                    </a:ln>
                    <a:effectLst/>
                  </c15:spPr>
                  <c15:invertIfNegative val="0"/>
                  <c15:bubble3D val="0"/>
                </c15:categoryFilterException>
                <c15:categoryFilterException>
                  <c15:sqref>'A06'!$F$166</c15:sqref>
                  <c15:spPr xmlns:c15="http://schemas.microsoft.com/office/drawing/2012/chart">
                    <a:solidFill>
                      <a:srgbClr val="9F9F9F">
                        <a:alpha val="50000"/>
                      </a:srgbClr>
                    </a:solidFill>
                    <a:ln>
                      <a:noFill/>
                    </a:ln>
                    <a:effectLst/>
                  </c15:spPr>
                  <c15:invertIfNegative val="0"/>
                  <c15:bubble3D val="0"/>
                </c15:categoryFilterException>
                <c15:categoryFilterException>
                  <c15:sqref>'A06'!$F$167</c15:sqref>
                  <c15:spPr xmlns:c15="http://schemas.microsoft.com/office/drawing/2012/chart">
                    <a:solidFill>
                      <a:srgbClr val="9F9F9F"/>
                    </a:solidFill>
                    <a:ln>
                      <a:noFill/>
                    </a:ln>
                    <a:effectLst/>
                  </c15:spPr>
                  <c15:invertIfNegative val="0"/>
                  <c15:bubble3D val="0"/>
                </c15:categoryFilterException>
                <c15:categoryFilterException>
                  <c15:sqref>'A06'!$F$168</c15:sqref>
                  <c15:spPr xmlns:c15="http://schemas.microsoft.com/office/drawing/2012/chart">
                    <a:solidFill>
                      <a:srgbClr val="9F9F9F">
                        <a:alpha val="50000"/>
                      </a:srgbClr>
                    </a:solidFill>
                    <a:ln>
                      <a:noFill/>
                    </a:ln>
                    <a:effectLst/>
                  </c15:spPr>
                  <c15:invertIfNegative val="0"/>
                  <c15:bubble3D val="0"/>
                </c15:categoryFilterException>
                <c15:categoryFilterException>
                  <c15:sqref>'A06'!$F$169</c15:sqref>
                  <c15:spPr xmlns:c15="http://schemas.microsoft.com/office/drawing/2012/chart">
                    <a:solidFill>
                      <a:srgbClr val="9F9F9F"/>
                    </a:solidFill>
                    <a:ln>
                      <a:noFill/>
                    </a:ln>
                    <a:effectLst/>
                  </c15:spPr>
                  <c15:invertIfNegative val="0"/>
                  <c15:bubble3D val="0"/>
                </c15:categoryFilterException>
                <c15:categoryFilterException>
                  <c15:sqref>'A06'!$F$170</c15:sqref>
                  <c15:spPr xmlns:c15="http://schemas.microsoft.com/office/drawing/2012/chart">
                    <a:solidFill>
                      <a:srgbClr val="9F9F9F">
                        <a:alpha val="50000"/>
                      </a:srgbClr>
                    </a:solidFill>
                    <a:ln>
                      <a:noFill/>
                    </a:ln>
                    <a:effectLst/>
                  </c15:spPr>
                  <c15:invertIfNegative val="0"/>
                  <c15:bubble3D val="0"/>
                </c15:categoryFilterException>
                <c15:categoryFilterException>
                  <c15:sqref>'A06'!$F$171</c15:sqref>
                  <c15:spPr xmlns:c15="http://schemas.microsoft.com/office/drawing/2012/chart">
                    <a:solidFill>
                      <a:srgbClr val="9F9F9F"/>
                    </a:solidFill>
                    <a:ln>
                      <a:noFill/>
                    </a:ln>
                    <a:effectLst/>
                  </c15:spPr>
                  <c15:invertIfNegative val="0"/>
                  <c15:bubble3D val="0"/>
                </c15:categoryFilterException>
                <c15:categoryFilterException>
                  <c15:sqref>'A06'!$F$172</c15:sqref>
                  <c15:spPr xmlns:c15="http://schemas.microsoft.com/office/drawing/2012/chart">
                    <a:solidFill>
                      <a:srgbClr val="9F9F9F">
                        <a:alpha val="50000"/>
                      </a:srgbClr>
                    </a:solidFill>
                    <a:ln>
                      <a:noFill/>
                    </a:ln>
                    <a:effectLst/>
                  </c15:spPr>
                  <c15:invertIfNegative val="0"/>
                  <c15:bubble3D val="0"/>
                </c15:categoryFilterException>
                <c15:categoryFilterException>
                  <c15:sqref>'A06'!$F$173</c15:sqref>
                  <c15:spPr xmlns:c15="http://schemas.microsoft.com/office/drawing/2012/chart">
                    <a:solidFill>
                      <a:srgbClr val="9F9F9F"/>
                    </a:solidFill>
                    <a:ln>
                      <a:noFill/>
                    </a:ln>
                    <a:effectLst/>
                  </c15:spPr>
                  <c15:invertIfNegative val="0"/>
                  <c15:bubble3D val="0"/>
                </c15:categoryFilterException>
                <c15:categoryFilterException>
                  <c15:sqref>'A06'!$F$174</c15:sqref>
                  <c15:spPr xmlns:c15="http://schemas.microsoft.com/office/drawing/2012/chart">
                    <a:solidFill>
                      <a:srgbClr val="9F9F9F">
                        <a:alpha val="50000"/>
                      </a:srgbClr>
                    </a:solidFill>
                    <a:ln>
                      <a:noFill/>
                    </a:ln>
                    <a:effectLst/>
                  </c15:spPr>
                  <c15:invertIfNegative val="0"/>
                  <c15:bubble3D val="0"/>
                </c15:categoryFilterException>
                <c15:categoryFilterException>
                  <c15:sqref>'A06'!$F$175</c15:sqref>
                  <c15:spPr xmlns:c15="http://schemas.microsoft.com/office/drawing/2012/chart">
                    <a:solidFill>
                      <a:srgbClr val="9F9F9F"/>
                    </a:solidFill>
                    <a:ln>
                      <a:noFill/>
                    </a:ln>
                    <a:effectLst/>
                  </c15:spPr>
                  <c15:invertIfNegative val="0"/>
                  <c15:bubble3D val="0"/>
                </c15:categoryFilterException>
                <c15:categoryFilterException>
                  <c15:sqref>'A06'!$F$176</c15:sqref>
                  <c15:spPr xmlns:c15="http://schemas.microsoft.com/office/drawing/2012/chart">
                    <a:solidFill>
                      <a:srgbClr val="9F9F9F">
                        <a:alpha val="50000"/>
                      </a:srgbClr>
                    </a:solidFill>
                    <a:ln>
                      <a:noFill/>
                    </a:ln>
                    <a:effectLst/>
                  </c15:spPr>
                  <c15:invertIfNegative val="0"/>
                  <c15:bubble3D val="0"/>
                </c15:categoryFilterException>
                <c15:categoryFilterException>
                  <c15:sqref>'A06'!$F$177</c15:sqref>
                  <c15:spPr xmlns:c15="http://schemas.microsoft.com/office/drawing/2012/chart">
                    <a:solidFill>
                      <a:srgbClr val="9F9F9F"/>
                    </a:solidFill>
                    <a:ln>
                      <a:noFill/>
                    </a:ln>
                    <a:effectLst/>
                  </c15:spPr>
                  <c15:invertIfNegative val="0"/>
                  <c15:bubble3D val="0"/>
                </c15:categoryFilterException>
                <c15:categoryFilterException>
                  <c15:sqref>'A06'!$F$178</c15:sqref>
                  <c15:spPr xmlns:c15="http://schemas.microsoft.com/office/drawing/2012/chart">
                    <a:solidFill>
                      <a:srgbClr val="9F9F9F">
                        <a:alpha val="50000"/>
                      </a:srgbClr>
                    </a:solidFill>
                    <a:ln>
                      <a:noFill/>
                    </a:ln>
                    <a:effectLst/>
                  </c15:spPr>
                  <c15:invertIfNegative val="0"/>
                  <c15:bubble3D val="0"/>
                </c15:categoryFilterException>
                <c15:categoryFilterException>
                  <c15:sqref>'A06'!$F$179</c15:sqref>
                  <c15:spPr xmlns:c15="http://schemas.microsoft.com/office/drawing/2012/chart">
                    <a:solidFill>
                      <a:srgbClr val="9F9F9F"/>
                    </a:solidFill>
                    <a:ln>
                      <a:noFill/>
                    </a:ln>
                    <a:effectLst/>
                  </c15:spPr>
                  <c15:invertIfNegative val="0"/>
                  <c15:bubble3D val="0"/>
                </c15:categoryFilterException>
                <c15:categoryFilterException>
                  <c15:sqref>'A06'!$F$180</c15:sqref>
                  <c15:spPr xmlns:c15="http://schemas.microsoft.com/office/drawing/2012/chart">
                    <a:solidFill>
                      <a:srgbClr val="9F9F9F">
                        <a:alpha val="50000"/>
                      </a:srgbClr>
                    </a:solidFill>
                    <a:ln>
                      <a:noFill/>
                    </a:ln>
                    <a:effectLst/>
                  </c15:spPr>
                  <c15:invertIfNegative val="0"/>
                  <c15:bubble3D val="0"/>
                </c15:categoryFilterException>
                <c15:categoryFilterException>
                  <c15:sqref>'A06'!$F$181</c15:sqref>
                  <c15:spPr xmlns:c15="http://schemas.microsoft.com/office/drawing/2012/chart">
                    <a:solidFill>
                      <a:srgbClr val="9F9F9F"/>
                    </a:solidFill>
                    <a:ln>
                      <a:noFill/>
                    </a:ln>
                    <a:effectLst/>
                  </c15:spPr>
                  <c15:invertIfNegative val="0"/>
                  <c15:bubble3D val="0"/>
                </c15:categoryFilterException>
                <c15:categoryFilterException>
                  <c15:sqref>'A06'!$F$182</c15:sqref>
                  <c15:spPr xmlns:c15="http://schemas.microsoft.com/office/drawing/2012/chart">
                    <a:solidFill>
                      <a:srgbClr val="9F9F9F">
                        <a:alpha val="50000"/>
                      </a:srgbClr>
                    </a:solidFill>
                    <a:ln>
                      <a:noFill/>
                    </a:ln>
                    <a:effectLst/>
                  </c15:spPr>
                  <c15:invertIfNegative val="0"/>
                  <c15:bubble3D val="0"/>
                </c15:categoryFilterException>
                <c15:categoryFilterException>
                  <c15:sqref>'A06'!$F$187</c15:sqref>
                  <c15:spPr xmlns:c15="http://schemas.microsoft.com/office/drawing/2012/chart">
                    <a:solidFill>
                      <a:srgbClr val="9F9F9F">
                        <a:alpha val="50000"/>
                      </a:srgbClr>
                    </a:solidFill>
                    <a:ln>
                      <a:noFill/>
                    </a:ln>
                    <a:effectLst/>
                  </c15:spPr>
                  <c15:invertIfNegative val="0"/>
                  <c15:bubble3D val="0"/>
                </c15:categoryFilterException>
                <c15:categoryFilterException>
                  <c15:sqref>'A06'!$F$188</c15:sqref>
                  <c15:spPr xmlns:c15="http://schemas.microsoft.com/office/drawing/2012/chart">
                    <a:solidFill>
                      <a:srgbClr val="9F9F9F"/>
                    </a:solidFill>
                    <a:ln>
                      <a:noFill/>
                    </a:ln>
                    <a:effectLst/>
                  </c15:spPr>
                  <c15:invertIfNegative val="0"/>
                  <c15:bubble3D val="0"/>
                </c15:categoryFilterException>
                <c15:categoryFilterException>
                  <c15:sqref>'A06'!$F$189</c15:sqref>
                  <c15:spPr xmlns:c15="http://schemas.microsoft.com/office/drawing/2012/chart">
                    <a:solidFill>
                      <a:srgbClr val="9F9F9F">
                        <a:alpha val="50000"/>
                      </a:srgbClr>
                    </a:solidFill>
                    <a:ln>
                      <a:noFill/>
                    </a:ln>
                    <a:effectLst/>
                  </c15:spPr>
                  <c15:invertIfNegative val="0"/>
                  <c15:bubble3D val="0"/>
                </c15:categoryFilterException>
                <c15:categoryFilterException>
                  <c15:sqref>'A06'!$F$190</c15:sqref>
                  <c15:spPr xmlns:c15="http://schemas.microsoft.com/office/drawing/2012/chart">
                    <a:solidFill>
                      <a:srgbClr val="9F9F9F"/>
                    </a:solidFill>
                    <a:ln>
                      <a:noFill/>
                    </a:ln>
                    <a:effectLst/>
                  </c15:spPr>
                  <c15:invertIfNegative val="0"/>
                  <c15:bubble3D val="0"/>
                </c15:categoryFilterException>
                <c15:categoryFilterException>
                  <c15:sqref>'A06'!$F$191</c15:sqref>
                  <c15:spPr xmlns:c15="http://schemas.microsoft.com/office/drawing/2012/chart">
                    <a:solidFill>
                      <a:srgbClr val="9F9F9F">
                        <a:alpha val="50000"/>
                      </a:srgbClr>
                    </a:solidFill>
                    <a:ln>
                      <a:noFill/>
                    </a:ln>
                    <a:effectLst/>
                  </c15:spPr>
                  <c15:invertIfNegative val="0"/>
                  <c15:bubble3D val="0"/>
                </c15:categoryFilterException>
                <c15:categoryFilterException>
                  <c15:sqref>'A06'!$F$192</c15:sqref>
                  <c15:spPr xmlns:c15="http://schemas.microsoft.com/office/drawing/2012/chart">
                    <a:solidFill>
                      <a:srgbClr val="9F9F9F"/>
                    </a:solidFill>
                    <a:ln>
                      <a:noFill/>
                    </a:ln>
                    <a:effectLst/>
                  </c15:spPr>
                  <c15:invertIfNegative val="0"/>
                  <c15:bubble3D val="0"/>
                </c15:categoryFilterException>
                <c15:categoryFilterException>
                  <c15:sqref>'A06'!$F$193</c15:sqref>
                  <c15:spPr xmlns:c15="http://schemas.microsoft.com/office/drawing/2012/chart">
                    <a:solidFill>
                      <a:srgbClr val="9F9F9F">
                        <a:alpha val="50000"/>
                      </a:srgbClr>
                    </a:solidFill>
                    <a:ln>
                      <a:noFill/>
                    </a:ln>
                    <a:effectLst/>
                  </c15:spPr>
                  <c15:invertIfNegative val="0"/>
                  <c15:bubble3D val="0"/>
                </c15:categoryFilterException>
                <c15:categoryFilterException>
                  <c15:sqref>'A06'!$F$194</c15:sqref>
                  <c15:spPr xmlns:c15="http://schemas.microsoft.com/office/drawing/2012/chart">
                    <a:solidFill>
                      <a:srgbClr val="9F9F9F"/>
                    </a:solidFill>
                    <a:ln>
                      <a:noFill/>
                    </a:ln>
                    <a:effectLst/>
                  </c15:spPr>
                  <c15:invertIfNegative val="0"/>
                  <c15:bubble3D val="0"/>
                </c15:categoryFilterException>
                <c15:categoryFilterException>
                  <c15:sqref>'A06'!$F$195</c15:sqref>
                  <c15:spPr xmlns:c15="http://schemas.microsoft.com/office/drawing/2012/chart">
                    <a:solidFill>
                      <a:srgbClr val="9F9F9F">
                        <a:alpha val="50000"/>
                      </a:srgbClr>
                    </a:solidFill>
                    <a:ln>
                      <a:noFill/>
                    </a:ln>
                    <a:effectLst/>
                  </c15:spPr>
                  <c15:invertIfNegative val="0"/>
                  <c15:bubble3D val="0"/>
                </c15:categoryFilterException>
                <c15:categoryFilterException>
                  <c15:sqref>'A06'!$F$196</c15:sqref>
                  <c15:spPr xmlns:c15="http://schemas.microsoft.com/office/drawing/2012/chart">
                    <a:solidFill>
                      <a:srgbClr val="9F9F9F"/>
                    </a:solidFill>
                    <a:ln>
                      <a:noFill/>
                    </a:ln>
                    <a:effectLst/>
                  </c15:spPr>
                  <c15:invertIfNegative val="0"/>
                  <c15:bubble3D val="0"/>
                </c15:categoryFilterException>
                <c15:categoryFilterException>
                  <c15:sqref>'A06'!$F$197</c15:sqref>
                  <c15:spPr xmlns:c15="http://schemas.microsoft.com/office/drawing/2012/chart">
                    <a:solidFill>
                      <a:srgbClr val="9F9F9F">
                        <a:alpha val="50000"/>
                      </a:srgbClr>
                    </a:solidFill>
                    <a:ln>
                      <a:noFill/>
                    </a:ln>
                    <a:effectLst/>
                  </c15:spPr>
                  <c15:invertIfNegative val="0"/>
                  <c15:bubble3D val="0"/>
                </c15:categoryFilterException>
                <c15:categoryFilterException>
                  <c15:sqref>'A06'!$F$198</c15:sqref>
                  <c15:spPr xmlns:c15="http://schemas.microsoft.com/office/drawing/2012/chart">
                    <a:solidFill>
                      <a:srgbClr val="9F9F9F"/>
                    </a:solidFill>
                    <a:ln>
                      <a:noFill/>
                    </a:ln>
                    <a:effectLst/>
                  </c15:spPr>
                  <c15:invertIfNegative val="0"/>
                  <c15:bubble3D val="0"/>
                </c15:categoryFilterException>
                <c15:categoryFilterException>
                  <c15:sqref>'A06'!$F$199</c15:sqref>
                  <c15:spPr xmlns:c15="http://schemas.microsoft.com/office/drawing/2012/chart">
                    <a:solidFill>
                      <a:srgbClr val="9F9F9F">
                        <a:alpha val="50000"/>
                      </a:srgbClr>
                    </a:solidFill>
                    <a:ln>
                      <a:noFill/>
                    </a:ln>
                    <a:effectLst/>
                  </c15:spPr>
                  <c15:invertIfNegative val="0"/>
                  <c15:bubble3D val="0"/>
                </c15:categoryFilterException>
                <c15:categoryFilterException>
                  <c15:sqref>'A06'!$F$200</c15:sqref>
                  <c15:spPr xmlns:c15="http://schemas.microsoft.com/office/drawing/2012/chart">
                    <a:solidFill>
                      <a:srgbClr val="9F9F9F"/>
                    </a:solidFill>
                    <a:ln>
                      <a:noFill/>
                    </a:ln>
                    <a:effectLst/>
                  </c15:spPr>
                  <c15:invertIfNegative val="0"/>
                  <c15:bubble3D val="0"/>
                </c15:categoryFilterException>
                <c15:categoryFilterException>
                  <c15:sqref>'A06'!$F$201</c15:sqref>
                  <c15:spPr xmlns:c15="http://schemas.microsoft.com/office/drawing/2012/chart">
                    <a:solidFill>
                      <a:srgbClr val="9F9F9F">
                        <a:alpha val="50000"/>
                      </a:srgbClr>
                    </a:solidFill>
                    <a:ln>
                      <a:noFill/>
                    </a:ln>
                    <a:effectLst/>
                  </c15:spPr>
                  <c15:invertIfNegative val="0"/>
                  <c15:bubble3D val="0"/>
                </c15:categoryFilterException>
                <c15:categoryFilterException>
                  <c15:sqref>'A06'!$F$203</c15:sqref>
                  <c15:spPr xmlns:c15="http://schemas.microsoft.com/office/drawing/2012/chart">
                    <a:solidFill>
                      <a:srgbClr val="9F9F9F">
                        <a:alpha val="50000"/>
                      </a:srgbClr>
                    </a:solidFill>
                    <a:ln>
                      <a:noFill/>
                    </a:ln>
                    <a:effectLst/>
                  </c15:spPr>
                  <c15:invertIfNegative val="0"/>
                  <c15:bubble3D val="0"/>
                </c15:categoryFilterException>
                <c15:categoryFilterException>
                  <c15:sqref>'A06'!$F$204</c15:sqref>
                  <c15:spPr xmlns:c15="http://schemas.microsoft.com/office/drawing/2012/chart">
                    <a:solidFill>
                      <a:srgbClr val="9F9F9F">
                        <a:alpha val="50000"/>
                      </a:srgbClr>
                    </a:solidFill>
                    <a:ln>
                      <a:noFill/>
                    </a:ln>
                    <a:effectLst/>
                  </c15:spPr>
                  <c15:invertIfNegative val="0"/>
                  <c15:bubble3D val="0"/>
                </c15:categoryFilterException>
                <c15:categoryFilterException>
                  <c15:sqref>'A06'!$F$206</c15:sqref>
                  <c15:spPr xmlns:c15="http://schemas.microsoft.com/office/drawing/2012/chart">
                    <a:solidFill>
                      <a:srgbClr val="9F9F9F">
                        <a:alpha val="50000"/>
                      </a:srgbClr>
                    </a:solidFill>
                    <a:ln>
                      <a:noFill/>
                    </a:ln>
                    <a:effectLst/>
                  </c15:spPr>
                  <c15:invertIfNegative val="0"/>
                  <c15:bubble3D val="0"/>
                </c15:categoryFilterException>
                <c15:categoryFilterException>
                  <c15:sqref>'A06'!$F$207</c15:sqref>
                  <c15:spPr xmlns:c15="http://schemas.microsoft.com/office/drawing/2012/chart">
                    <a:solidFill>
                      <a:srgbClr val="9F9F9F"/>
                    </a:solidFill>
                    <a:ln>
                      <a:noFill/>
                    </a:ln>
                    <a:effectLst/>
                  </c15:spPr>
                  <c15:invertIfNegative val="0"/>
                  <c15:bubble3D val="0"/>
                </c15:categoryFilterException>
                <c15:categoryFilterException>
                  <c15:sqref>'A06'!$F$208</c15:sqref>
                  <c15:spPr xmlns:c15="http://schemas.microsoft.com/office/drawing/2012/chart">
                    <a:solidFill>
                      <a:srgbClr val="9F9F9F">
                        <a:alpha val="50000"/>
                      </a:srgbClr>
                    </a:solidFill>
                    <a:ln>
                      <a:noFill/>
                    </a:ln>
                    <a:effectLst/>
                  </c15:spPr>
                  <c15:invertIfNegative val="0"/>
                  <c15:bubble3D val="0"/>
                </c15:categoryFilterException>
              </c15:categoryFilterExceptions>
            </c:ext>
            <c:ext xmlns:c16="http://schemas.microsoft.com/office/drawing/2014/chart" uri="{C3380CC4-5D6E-409C-BE32-E72D297353CC}">
              <c16:uniqueId val="{0000020A-0E5F-431F-862E-8A9EE2FDFFFB}"/>
            </c:ext>
          </c:extLst>
        </c:ser>
        <c:dLbls>
          <c:showLegendKey val="0"/>
          <c:showVal val="1"/>
          <c:showCatName val="0"/>
          <c:showSerName val="0"/>
          <c:showPercent val="0"/>
          <c:showBubbleSize val="0"/>
        </c:dLbls>
        <c:gapWidth val="25"/>
        <c:overlap val="100"/>
        <c:axId val="1073906592"/>
        <c:axId val="1073899376"/>
        <c:extLst/>
      </c:barChart>
      <c:catAx>
        <c:axId val="1073906592"/>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073899376"/>
        <c:crosses val="autoZero"/>
        <c:auto val="1"/>
        <c:lblAlgn val="ctr"/>
        <c:lblOffset val="100"/>
        <c:noMultiLvlLbl val="0"/>
      </c:catAx>
      <c:valAx>
        <c:axId val="1073899376"/>
        <c:scaling>
          <c:orientation val="minMax"/>
          <c:max val="100"/>
          <c:min val="0"/>
        </c:scaling>
        <c:delete val="0"/>
        <c:axPos val="b"/>
        <c:title>
          <c:tx>
            <c:rich>
              <a:bodyPr rot="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sv-SE" sz="1100"/>
                  <a:t>Andel i procent</a:t>
                </a:r>
              </a:p>
            </c:rich>
          </c:tx>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073906592"/>
        <c:crosses val="max"/>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000">
          <a:solidFill>
            <a:sysClr val="windowText" lastClr="000000"/>
          </a:solidFill>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1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'A07'!$A$2</c:f>
          <c:strCache>
            <c:ptCount val="1"/>
            <c:pt idx="0">
              <c:v>Vad skulle du tycka om din bästa kompis skulle använda cannabis (marijuana/hasch)?</c:v>
            </c:pt>
          </c:strCache>
        </c:strRef>
      </c:tx>
      <c:overlay val="0"/>
      <c:spPr>
        <a:noFill/>
        <a:ln>
          <a:noFill/>
        </a:ln>
        <a:effectLst/>
      </c:spPr>
      <c:txPr>
        <a:bodyPr rot="0" spcFirstLastPara="1" vertOverflow="ellipsis" vert="horz" wrap="square" anchor="ctr" anchorCtr="1"/>
        <a:lstStyle/>
        <a:p>
          <a:pPr>
            <a:defRPr sz="16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sv-SE"/>
        </a:p>
      </c:txPr>
    </c:title>
    <c:autoTitleDeleted val="0"/>
    <c:plotArea>
      <c:layout/>
      <c:barChart>
        <c:barDir val="bar"/>
        <c:grouping val="stacked"/>
        <c:varyColors val="0"/>
        <c:ser>
          <c:idx val="0"/>
          <c:order val="0"/>
          <c:tx>
            <c:strRef>
              <c:f>'A07'!$C$36</c:f>
              <c:strCache>
                <c:ptCount val="1"/>
                <c:pt idx="0">
                  <c:v>Det är inte okej</c:v>
                </c:pt>
              </c:strCache>
            </c:strRef>
          </c:tx>
          <c:spPr>
            <a:solidFill>
              <a:srgbClr val="008B39"/>
            </a:solidFill>
            <a:ln>
              <a:noFill/>
            </a:ln>
            <a:effectLst/>
          </c:spPr>
          <c:invertIfNegative val="0"/>
          <c:dPt>
            <c:idx val="0"/>
            <c:invertIfNegative val="0"/>
            <c:bubble3D val="0"/>
            <c:spPr>
              <a:solidFill>
                <a:srgbClr val="008B39"/>
              </a:solidFill>
              <a:ln>
                <a:noFill/>
              </a:ln>
              <a:effectLst/>
            </c:spPr>
            <c:extLst>
              <c:ext xmlns:c16="http://schemas.microsoft.com/office/drawing/2014/chart" uri="{C3380CC4-5D6E-409C-BE32-E72D297353CC}">
                <c16:uniqueId val="{00000001-C7CD-43BF-B682-C7258ECF00DA}"/>
              </c:ext>
            </c:extLst>
          </c:dPt>
          <c:dPt>
            <c:idx val="1"/>
            <c:invertIfNegative val="0"/>
            <c:bubble3D val="0"/>
            <c:spPr>
              <a:solidFill>
                <a:srgbClr val="008B39">
                  <a:alpha val="60000"/>
                </a:srgbClr>
              </a:solidFill>
              <a:ln>
                <a:noFill/>
              </a:ln>
              <a:effectLst/>
            </c:spPr>
            <c:extLst>
              <c:ext xmlns:c16="http://schemas.microsoft.com/office/drawing/2014/chart" uri="{C3380CC4-5D6E-409C-BE32-E72D297353CC}">
                <c16:uniqueId val="{00000003-C7CD-43BF-B682-C7258ECF00DA}"/>
              </c:ext>
            </c:extLst>
          </c:dPt>
          <c:dPt>
            <c:idx val="3"/>
            <c:invertIfNegative val="0"/>
            <c:bubble3D val="0"/>
            <c:spPr>
              <a:solidFill>
                <a:srgbClr val="008B39"/>
              </a:solidFill>
              <a:ln>
                <a:noFill/>
              </a:ln>
              <a:effectLst/>
            </c:spPr>
            <c:extLst>
              <c:ext xmlns:c16="http://schemas.microsoft.com/office/drawing/2014/chart" uri="{C3380CC4-5D6E-409C-BE32-E72D297353CC}">
                <c16:uniqueId val="{00000005-C7CD-43BF-B682-C7258ECF00DA}"/>
              </c:ext>
            </c:extLst>
          </c:dPt>
          <c:dPt>
            <c:idx val="4"/>
            <c:invertIfNegative val="0"/>
            <c:bubble3D val="0"/>
            <c:spPr>
              <a:solidFill>
                <a:srgbClr val="008B39">
                  <a:alpha val="60000"/>
                </a:srgbClr>
              </a:solidFill>
              <a:ln>
                <a:noFill/>
              </a:ln>
              <a:effectLst/>
            </c:spPr>
            <c:extLst>
              <c:ext xmlns:c16="http://schemas.microsoft.com/office/drawing/2014/chart" uri="{C3380CC4-5D6E-409C-BE32-E72D297353CC}">
                <c16:uniqueId val="{00000007-C7CD-43BF-B682-C7258ECF00DA}"/>
              </c:ext>
            </c:extLst>
          </c:dPt>
          <c:dPt>
            <c:idx val="7"/>
            <c:invertIfNegative val="0"/>
            <c:bubble3D val="0"/>
            <c:spPr>
              <a:solidFill>
                <a:srgbClr val="008B39">
                  <a:alpha val="60000"/>
                </a:srgbClr>
              </a:solidFill>
              <a:ln>
                <a:noFill/>
              </a:ln>
              <a:effectLst/>
            </c:spPr>
            <c:extLst>
              <c:ext xmlns:c16="http://schemas.microsoft.com/office/drawing/2014/chart" uri="{C3380CC4-5D6E-409C-BE32-E72D297353CC}">
                <c16:uniqueId val="{00000009-C7CD-43BF-B682-C7258ECF00DA}"/>
              </c:ext>
            </c:extLst>
          </c:dPt>
          <c:dLbls>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'A07'!$A$37:$B$44</c:f>
              <c:multiLvlStrCache>
                <c:ptCount val="8"/>
                <c:lvl>
                  <c:pt idx="0">
                    <c:v>2026</c:v>
                  </c:pt>
                  <c:pt idx="1">
                    <c:v>2023</c:v>
                  </c:pt>
                  <c:pt idx="3">
                    <c:v>2026</c:v>
                  </c:pt>
                  <c:pt idx="4">
                    <c:v>2023</c:v>
                  </c:pt>
                  <c:pt idx="6">
                    <c:v>2026</c:v>
                  </c:pt>
                  <c:pt idx="7">
                    <c:v>2023</c:v>
                  </c:pt>
                </c:lvl>
                <c:lvl>
                  <c:pt idx="0">
                    <c:v>Tjejer</c:v>
                  </c:pt>
                  <c:pt idx="2">
                    <c:v> </c:v>
                  </c:pt>
                  <c:pt idx="3">
                    <c:v>Killar</c:v>
                  </c:pt>
                  <c:pt idx="5">
                    <c:v> </c:v>
                  </c:pt>
                  <c:pt idx="6">
                    <c:v>Totalt</c:v>
                  </c:pt>
                </c:lvl>
              </c:multiLvlStrCache>
            </c:multiLvlStrRef>
          </c:cat>
          <c:val>
            <c:numRef>
              <c:f>'A07'!$C$37:$C$44</c:f>
              <c:numCache>
                <c:formatCode>0;;;</c:formatCode>
                <c:ptCount val="8"/>
                <c:pt idx="0">
                  <c:v>79.020979020979027</c:v>
                </c:pt>
                <c:pt idx="1">
                  <c:v>83.908045977011497</c:v>
                </c:pt>
                <c:pt idx="3">
                  <c:v>81.188118811881182</c:v>
                </c:pt>
                <c:pt idx="4">
                  <c:v>72.535211267605632</c:v>
                </c:pt>
                <c:pt idx="6">
                  <c:v>80.555555555555557</c:v>
                </c:pt>
                <c:pt idx="7">
                  <c:v>76.829268292682926</c:v>
                </c:pt>
              </c:numCache>
            </c:numRef>
          </c:val>
          <c:extLst>
            <c:ext xmlns:c16="http://schemas.microsoft.com/office/drawing/2014/chart" uri="{C3380CC4-5D6E-409C-BE32-E72D297353CC}">
              <c16:uniqueId val="{0000000A-C7CD-43BF-B682-C7258ECF00DA}"/>
            </c:ext>
          </c:extLst>
        </c:ser>
        <c:ser>
          <c:idx val="2"/>
          <c:order val="1"/>
          <c:tx>
            <c:strRef>
              <c:f>'A07'!$D$36</c:f>
              <c:strCache>
                <c:ptCount val="1"/>
                <c:pt idx="0">
                  <c:v>Det är okej</c:v>
                </c:pt>
              </c:strCache>
            </c:strRef>
          </c:tx>
          <c:spPr>
            <a:solidFill>
              <a:srgbClr val="E63900"/>
            </a:solidFill>
            <a:ln>
              <a:noFill/>
            </a:ln>
            <a:effectLst/>
          </c:spPr>
          <c:invertIfNegative val="0"/>
          <c:dPt>
            <c:idx val="0"/>
            <c:invertIfNegative val="0"/>
            <c:bubble3D val="0"/>
            <c:spPr>
              <a:solidFill>
                <a:srgbClr val="E63900"/>
              </a:solidFill>
              <a:ln>
                <a:noFill/>
              </a:ln>
              <a:effectLst/>
            </c:spPr>
            <c:extLst>
              <c:ext xmlns:c16="http://schemas.microsoft.com/office/drawing/2014/chart" uri="{C3380CC4-5D6E-409C-BE32-E72D297353CC}">
                <c16:uniqueId val="{0000000C-C7CD-43BF-B682-C7258ECF00DA}"/>
              </c:ext>
            </c:extLst>
          </c:dPt>
          <c:dPt>
            <c:idx val="1"/>
            <c:invertIfNegative val="0"/>
            <c:bubble3D val="0"/>
            <c:spPr>
              <a:solidFill>
                <a:srgbClr val="E63900">
                  <a:alpha val="60000"/>
                </a:srgbClr>
              </a:solidFill>
              <a:ln>
                <a:noFill/>
              </a:ln>
              <a:effectLst/>
            </c:spPr>
            <c:extLst>
              <c:ext xmlns:c16="http://schemas.microsoft.com/office/drawing/2014/chart" uri="{C3380CC4-5D6E-409C-BE32-E72D297353CC}">
                <c16:uniqueId val="{0000000E-C7CD-43BF-B682-C7258ECF00DA}"/>
              </c:ext>
            </c:extLst>
          </c:dPt>
          <c:dPt>
            <c:idx val="3"/>
            <c:invertIfNegative val="0"/>
            <c:bubble3D val="0"/>
            <c:spPr>
              <a:solidFill>
                <a:srgbClr val="E63900"/>
              </a:solidFill>
              <a:ln>
                <a:noFill/>
              </a:ln>
              <a:effectLst/>
            </c:spPr>
            <c:extLst>
              <c:ext xmlns:c16="http://schemas.microsoft.com/office/drawing/2014/chart" uri="{C3380CC4-5D6E-409C-BE32-E72D297353CC}">
                <c16:uniqueId val="{00000010-C7CD-43BF-B682-C7258ECF00DA}"/>
              </c:ext>
            </c:extLst>
          </c:dPt>
          <c:dPt>
            <c:idx val="4"/>
            <c:invertIfNegative val="0"/>
            <c:bubble3D val="0"/>
            <c:spPr>
              <a:solidFill>
                <a:srgbClr val="E63900">
                  <a:alpha val="60000"/>
                </a:srgbClr>
              </a:solidFill>
              <a:ln>
                <a:noFill/>
              </a:ln>
              <a:effectLst/>
            </c:spPr>
            <c:extLst>
              <c:ext xmlns:c16="http://schemas.microsoft.com/office/drawing/2014/chart" uri="{C3380CC4-5D6E-409C-BE32-E72D297353CC}">
                <c16:uniqueId val="{00000012-C7CD-43BF-B682-C7258ECF00DA}"/>
              </c:ext>
            </c:extLst>
          </c:dPt>
          <c:dPt>
            <c:idx val="7"/>
            <c:invertIfNegative val="0"/>
            <c:bubble3D val="0"/>
            <c:spPr>
              <a:solidFill>
                <a:srgbClr val="E63900">
                  <a:alpha val="60000"/>
                </a:srgbClr>
              </a:solidFill>
              <a:ln>
                <a:noFill/>
              </a:ln>
              <a:effectLst/>
            </c:spPr>
            <c:extLst>
              <c:ext xmlns:c16="http://schemas.microsoft.com/office/drawing/2014/chart" uri="{C3380CC4-5D6E-409C-BE32-E72D297353CC}">
                <c16:uniqueId val="{00000014-C7CD-43BF-B682-C7258ECF00DA}"/>
              </c:ext>
            </c:extLst>
          </c:dPt>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'A07'!$A$37:$B$44</c:f>
              <c:multiLvlStrCache>
                <c:ptCount val="8"/>
                <c:lvl>
                  <c:pt idx="0">
                    <c:v>2026</c:v>
                  </c:pt>
                  <c:pt idx="1">
                    <c:v>2023</c:v>
                  </c:pt>
                  <c:pt idx="3">
                    <c:v>2026</c:v>
                  </c:pt>
                  <c:pt idx="4">
                    <c:v>2023</c:v>
                  </c:pt>
                  <c:pt idx="6">
                    <c:v>2026</c:v>
                  </c:pt>
                  <c:pt idx="7">
                    <c:v>2023</c:v>
                  </c:pt>
                </c:lvl>
                <c:lvl>
                  <c:pt idx="0">
                    <c:v>Tjejer</c:v>
                  </c:pt>
                  <c:pt idx="2">
                    <c:v> </c:v>
                  </c:pt>
                  <c:pt idx="3">
                    <c:v>Killar</c:v>
                  </c:pt>
                  <c:pt idx="5">
                    <c:v> </c:v>
                  </c:pt>
                  <c:pt idx="6">
                    <c:v>Totalt</c:v>
                  </c:pt>
                </c:lvl>
              </c:multiLvlStrCache>
            </c:multiLvlStrRef>
          </c:cat>
          <c:val>
            <c:numRef>
              <c:f>'A07'!$D$37:$D$44</c:f>
              <c:numCache>
                <c:formatCode>0;;;</c:formatCode>
                <c:ptCount val="8"/>
                <c:pt idx="0">
                  <c:v>2.7972027972027971</c:v>
                </c:pt>
                <c:pt idx="1">
                  <c:v>4.5977011494252871</c:v>
                </c:pt>
                <c:pt idx="3">
                  <c:v>4.4554455445544559</c:v>
                </c:pt>
                <c:pt idx="4">
                  <c:v>9.8591549295774641</c:v>
                </c:pt>
                <c:pt idx="6">
                  <c:v>3.6111111111111112</c:v>
                </c:pt>
                <c:pt idx="7">
                  <c:v>7.3170731707317076</c:v>
                </c:pt>
              </c:numCache>
            </c:numRef>
          </c:val>
          <c:extLst xmlns:c15="http://schemas.microsoft.com/office/drawing/2012/chart">
            <c:ext xmlns:c16="http://schemas.microsoft.com/office/drawing/2014/chart" uri="{C3380CC4-5D6E-409C-BE32-E72D297353CC}">
              <c16:uniqueId val="{00000015-C7CD-43BF-B682-C7258ECF00DA}"/>
            </c:ext>
          </c:extLst>
        </c:ser>
        <c:ser>
          <c:idx val="1"/>
          <c:order val="2"/>
          <c:tx>
            <c:strRef>
              <c:f>'A07'!$E$36</c:f>
              <c:strCache>
                <c:ptCount val="1"/>
                <c:pt idx="0">
                  <c:v>Vet inte</c:v>
                </c:pt>
              </c:strCache>
            </c:strRef>
          </c:tx>
          <c:spPr>
            <a:solidFill>
              <a:srgbClr val="9F9F9F"/>
            </a:solidFill>
            <a:ln>
              <a:noFill/>
            </a:ln>
            <a:effectLst/>
          </c:spPr>
          <c:invertIfNegative val="0"/>
          <c:dPt>
            <c:idx val="0"/>
            <c:invertIfNegative val="0"/>
            <c:bubble3D val="0"/>
            <c:spPr>
              <a:solidFill>
                <a:srgbClr val="9F9F9F"/>
              </a:solidFill>
              <a:ln>
                <a:noFill/>
              </a:ln>
              <a:effectLst/>
            </c:spPr>
            <c:extLst>
              <c:ext xmlns:c16="http://schemas.microsoft.com/office/drawing/2014/chart" uri="{C3380CC4-5D6E-409C-BE32-E72D297353CC}">
                <c16:uniqueId val="{00000017-C7CD-43BF-B682-C7258ECF00DA}"/>
              </c:ext>
            </c:extLst>
          </c:dPt>
          <c:dPt>
            <c:idx val="1"/>
            <c:invertIfNegative val="0"/>
            <c:bubble3D val="0"/>
            <c:spPr>
              <a:solidFill>
                <a:srgbClr val="9F9F9F">
                  <a:alpha val="50000"/>
                </a:srgbClr>
              </a:solidFill>
              <a:ln>
                <a:noFill/>
              </a:ln>
              <a:effectLst/>
            </c:spPr>
            <c:extLst>
              <c:ext xmlns:c16="http://schemas.microsoft.com/office/drawing/2014/chart" uri="{C3380CC4-5D6E-409C-BE32-E72D297353CC}">
                <c16:uniqueId val="{00000019-C7CD-43BF-B682-C7258ECF00DA}"/>
              </c:ext>
            </c:extLst>
          </c:dPt>
          <c:dPt>
            <c:idx val="3"/>
            <c:invertIfNegative val="0"/>
            <c:bubble3D val="0"/>
            <c:spPr>
              <a:solidFill>
                <a:srgbClr val="9F9F9F"/>
              </a:solidFill>
              <a:ln>
                <a:noFill/>
              </a:ln>
              <a:effectLst/>
            </c:spPr>
            <c:extLst>
              <c:ext xmlns:c16="http://schemas.microsoft.com/office/drawing/2014/chart" uri="{C3380CC4-5D6E-409C-BE32-E72D297353CC}">
                <c16:uniqueId val="{0000001B-C7CD-43BF-B682-C7258ECF00DA}"/>
              </c:ext>
            </c:extLst>
          </c:dPt>
          <c:dPt>
            <c:idx val="4"/>
            <c:invertIfNegative val="0"/>
            <c:bubble3D val="0"/>
            <c:spPr>
              <a:solidFill>
                <a:srgbClr val="9F9F9F">
                  <a:alpha val="50000"/>
                </a:srgbClr>
              </a:solidFill>
              <a:ln>
                <a:noFill/>
              </a:ln>
              <a:effectLst/>
            </c:spPr>
            <c:extLst>
              <c:ext xmlns:c16="http://schemas.microsoft.com/office/drawing/2014/chart" uri="{C3380CC4-5D6E-409C-BE32-E72D297353CC}">
                <c16:uniqueId val="{0000001D-C7CD-43BF-B682-C7258ECF00DA}"/>
              </c:ext>
            </c:extLst>
          </c:dPt>
          <c:dPt>
            <c:idx val="7"/>
            <c:invertIfNegative val="0"/>
            <c:bubble3D val="0"/>
            <c:spPr>
              <a:solidFill>
                <a:srgbClr val="9F9F9F">
                  <a:alpha val="50000"/>
                </a:srgbClr>
              </a:solidFill>
              <a:ln>
                <a:noFill/>
              </a:ln>
              <a:effectLst/>
            </c:spPr>
            <c:extLst>
              <c:ext xmlns:c16="http://schemas.microsoft.com/office/drawing/2014/chart" uri="{C3380CC4-5D6E-409C-BE32-E72D297353CC}">
                <c16:uniqueId val="{0000001F-C7CD-43BF-B682-C7258ECF00DA}"/>
              </c:ext>
            </c:extLst>
          </c:dPt>
          <c:dLbls>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'A07'!$A$37:$B$44</c:f>
              <c:multiLvlStrCache>
                <c:ptCount val="8"/>
                <c:lvl>
                  <c:pt idx="0">
                    <c:v>2026</c:v>
                  </c:pt>
                  <c:pt idx="1">
                    <c:v>2023</c:v>
                  </c:pt>
                  <c:pt idx="3">
                    <c:v>2026</c:v>
                  </c:pt>
                  <c:pt idx="4">
                    <c:v>2023</c:v>
                  </c:pt>
                  <c:pt idx="6">
                    <c:v>2026</c:v>
                  </c:pt>
                  <c:pt idx="7">
                    <c:v>2023</c:v>
                  </c:pt>
                </c:lvl>
                <c:lvl>
                  <c:pt idx="0">
                    <c:v>Tjejer</c:v>
                  </c:pt>
                  <c:pt idx="2">
                    <c:v> </c:v>
                  </c:pt>
                  <c:pt idx="3">
                    <c:v>Killar</c:v>
                  </c:pt>
                  <c:pt idx="5">
                    <c:v> </c:v>
                  </c:pt>
                  <c:pt idx="6">
                    <c:v>Totalt</c:v>
                  </c:pt>
                </c:lvl>
              </c:multiLvlStrCache>
            </c:multiLvlStrRef>
          </c:cat>
          <c:val>
            <c:numRef>
              <c:f>'A07'!$E$37:$E$44</c:f>
              <c:numCache>
                <c:formatCode>0;;;</c:formatCode>
                <c:ptCount val="8"/>
                <c:pt idx="0">
                  <c:v>18.181818181818183</c:v>
                </c:pt>
                <c:pt idx="1">
                  <c:v>11.494252873563218</c:v>
                </c:pt>
                <c:pt idx="3">
                  <c:v>14.356435643564357</c:v>
                </c:pt>
                <c:pt idx="4">
                  <c:v>17.6056338028169</c:v>
                </c:pt>
                <c:pt idx="6">
                  <c:v>15.833333333333334</c:v>
                </c:pt>
                <c:pt idx="7">
                  <c:v>15.853658536585366</c:v>
                </c:pt>
              </c:numCache>
            </c:numRef>
          </c:val>
          <c:extLst>
            <c:ext xmlns:c16="http://schemas.microsoft.com/office/drawing/2014/chart" uri="{C3380CC4-5D6E-409C-BE32-E72D297353CC}">
              <c16:uniqueId val="{00000020-C7CD-43BF-B682-C7258ECF00DA}"/>
            </c:ext>
          </c:extLst>
        </c:ser>
        <c:dLbls>
          <c:dLblPos val="inBase"/>
          <c:showLegendKey val="0"/>
          <c:showVal val="1"/>
          <c:showCatName val="0"/>
          <c:showSerName val="0"/>
          <c:showPercent val="0"/>
          <c:showBubbleSize val="0"/>
        </c:dLbls>
        <c:gapWidth val="25"/>
        <c:overlap val="100"/>
        <c:axId val="1073906592"/>
        <c:axId val="1073899376"/>
        <c:extLst/>
      </c:barChart>
      <c:catAx>
        <c:axId val="1073906592"/>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073899376"/>
        <c:crosses val="autoZero"/>
        <c:auto val="1"/>
        <c:lblAlgn val="ctr"/>
        <c:lblOffset val="100"/>
        <c:noMultiLvlLbl val="0"/>
      </c:catAx>
      <c:valAx>
        <c:axId val="1073899376"/>
        <c:scaling>
          <c:orientation val="minMax"/>
          <c:max val="100"/>
          <c:min val="0"/>
        </c:scaling>
        <c:delete val="0"/>
        <c:axPos val="b"/>
        <c:title>
          <c:tx>
            <c:rich>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sv-SE"/>
                  <a:t>Andel i procent</a:t>
                </a:r>
              </a:p>
            </c:rich>
          </c:tx>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073906592"/>
        <c:crosses val="max"/>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200">
          <a:solidFill>
            <a:sysClr val="windowText" lastClr="000000"/>
          </a:solidFill>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1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'A07'!$A$50</c:f>
          <c:strCache>
            <c:ptCount val="1"/>
            <c:pt idx="0">
              <c:v>Vad skulle du tycka om din bästa kompis skulle använda cannabis (marijuana/hasch)?</c:v>
            </c:pt>
          </c:strCache>
        </c:strRef>
      </c:tx>
      <c:layout>
        <c:manualLayout>
          <c:xMode val="edge"/>
          <c:yMode val="edge"/>
          <c:x val="0.24958974762291544"/>
          <c:y val="3.015334747577977E-2"/>
        </c:manualLayout>
      </c:layout>
      <c:overlay val="0"/>
      <c:spPr>
        <a:noFill/>
        <a:ln>
          <a:noFill/>
        </a:ln>
        <a:effectLst/>
      </c:spPr>
      <c:txPr>
        <a:bodyPr rot="0" spcFirstLastPara="1" vertOverflow="ellipsis" vert="horz" wrap="square" anchor="ctr" anchorCtr="1"/>
        <a:lstStyle/>
        <a:p>
          <a:pPr>
            <a:defRPr sz="16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sv-SE"/>
        </a:p>
      </c:txPr>
    </c:title>
    <c:autoTitleDeleted val="0"/>
    <c:plotArea>
      <c:layout>
        <c:manualLayout>
          <c:layoutTarget val="inner"/>
          <c:xMode val="edge"/>
          <c:yMode val="edge"/>
          <c:x val="0.16657627944764605"/>
          <c:y val="9.7365257885068168E-2"/>
          <c:w val="0.80891562270300321"/>
          <c:h val="0.78984434959811578"/>
        </c:manualLayout>
      </c:layout>
      <c:barChart>
        <c:barDir val="bar"/>
        <c:grouping val="stacked"/>
        <c:varyColors val="0"/>
        <c:ser>
          <c:idx val="0"/>
          <c:order val="0"/>
          <c:tx>
            <c:strRef>
              <c:f>'A07'!$D$117</c:f>
              <c:strCache>
                <c:ptCount val="1"/>
                <c:pt idx="0">
                  <c:v>Det är inte okej</c:v>
                </c:pt>
              </c:strCache>
            </c:strRef>
          </c:tx>
          <c:spPr>
            <a:solidFill>
              <a:srgbClr val="008B39"/>
            </a:solidFill>
            <a:ln>
              <a:noFill/>
            </a:ln>
            <a:effectLst/>
          </c:spPr>
          <c:invertIfNegative val="0"/>
          <c:dPt>
            <c:idx val="1"/>
            <c:invertIfNegative val="0"/>
            <c:bubble3D val="0"/>
            <c:spPr>
              <a:solidFill>
                <a:srgbClr val="008B39">
                  <a:alpha val="60000"/>
                </a:srgbClr>
              </a:solidFill>
              <a:ln>
                <a:noFill/>
              </a:ln>
              <a:effectLst/>
            </c:spPr>
            <c:extLst>
              <c:ext xmlns:c16="http://schemas.microsoft.com/office/drawing/2014/chart" uri="{C3380CC4-5D6E-409C-BE32-E72D297353CC}">
                <c16:uniqueId val="{00000029-59C5-4371-AF97-B03B79752D9F}"/>
              </c:ext>
            </c:extLst>
          </c:dPt>
          <c:dPt>
            <c:idx val="2"/>
            <c:invertIfNegative val="0"/>
            <c:bubble3D val="0"/>
            <c:spPr>
              <a:solidFill>
                <a:srgbClr val="008B39">
                  <a:alpha val="50000"/>
                </a:srgbClr>
              </a:solidFill>
              <a:ln>
                <a:noFill/>
              </a:ln>
              <a:effectLst/>
            </c:spPr>
            <c:extLst>
              <c:ext xmlns:c16="http://schemas.microsoft.com/office/drawing/2014/chart" uri="{C3380CC4-5D6E-409C-BE32-E72D297353CC}">
                <c16:uniqueId val="{0000002B-59C5-4371-AF97-B03B79752D9F}"/>
              </c:ext>
            </c:extLst>
          </c:dPt>
          <c:dPt>
            <c:idx val="4"/>
            <c:invertIfNegative val="0"/>
            <c:bubble3D val="0"/>
            <c:spPr>
              <a:solidFill>
                <a:srgbClr val="008B39">
                  <a:alpha val="60000"/>
                </a:srgbClr>
              </a:solidFill>
              <a:ln>
                <a:noFill/>
              </a:ln>
              <a:effectLst/>
            </c:spPr>
            <c:extLst>
              <c:ext xmlns:c16="http://schemas.microsoft.com/office/drawing/2014/chart" uri="{C3380CC4-5D6E-409C-BE32-E72D297353CC}">
                <c16:uniqueId val="{0000006F-59C5-4371-AF97-B03B79752D9F}"/>
              </c:ext>
            </c:extLst>
          </c:dPt>
          <c:dPt>
            <c:idx val="5"/>
            <c:invertIfNegative val="0"/>
            <c:bubble3D val="0"/>
            <c:spPr>
              <a:solidFill>
                <a:srgbClr val="008B39">
                  <a:alpha val="50000"/>
                </a:srgbClr>
              </a:solidFill>
              <a:ln>
                <a:noFill/>
              </a:ln>
              <a:effectLst/>
            </c:spPr>
            <c:extLst>
              <c:ext xmlns:c16="http://schemas.microsoft.com/office/drawing/2014/chart" uri="{C3380CC4-5D6E-409C-BE32-E72D297353CC}">
                <c16:uniqueId val="{00000071-59C5-4371-AF97-B03B79752D9F}"/>
              </c:ext>
            </c:extLst>
          </c:dPt>
          <c:dPt>
            <c:idx val="7"/>
            <c:invertIfNegative val="0"/>
            <c:bubble3D val="0"/>
            <c:spPr>
              <a:solidFill>
                <a:srgbClr val="008B39">
                  <a:alpha val="60000"/>
                </a:srgbClr>
              </a:solidFill>
              <a:ln>
                <a:noFill/>
              </a:ln>
              <a:effectLst/>
            </c:spPr>
            <c:extLst>
              <c:ext xmlns:c16="http://schemas.microsoft.com/office/drawing/2014/chart" uri="{C3380CC4-5D6E-409C-BE32-E72D297353CC}">
                <c16:uniqueId val="{0000009B-59C5-4371-AF97-B03B79752D9F}"/>
              </c:ext>
            </c:extLst>
          </c:dPt>
          <c:dPt>
            <c:idx val="8"/>
            <c:invertIfNegative val="0"/>
            <c:bubble3D val="0"/>
            <c:spPr>
              <a:solidFill>
                <a:srgbClr val="008B39">
                  <a:alpha val="50000"/>
                </a:srgbClr>
              </a:solidFill>
              <a:ln>
                <a:noFill/>
              </a:ln>
              <a:effectLst/>
            </c:spPr>
            <c:extLst>
              <c:ext xmlns:c16="http://schemas.microsoft.com/office/drawing/2014/chart" uri="{C3380CC4-5D6E-409C-BE32-E72D297353CC}">
                <c16:uniqueId val="{0000009D-59C5-4371-AF97-B03B79752D9F}"/>
              </c:ext>
            </c:extLst>
          </c:dPt>
          <c:dPt>
            <c:idx val="10"/>
            <c:invertIfNegative val="0"/>
            <c:bubble3D val="0"/>
            <c:spPr>
              <a:solidFill>
                <a:srgbClr val="008B39">
                  <a:alpha val="60000"/>
                </a:srgbClr>
              </a:solidFill>
              <a:ln>
                <a:noFill/>
              </a:ln>
              <a:effectLst/>
            </c:spPr>
            <c:extLst>
              <c:ext xmlns:c16="http://schemas.microsoft.com/office/drawing/2014/chart" uri="{C3380CC4-5D6E-409C-BE32-E72D297353CC}">
                <c16:uniqueId val="{0000009F-59C5-4371-AF97-B03B79752D9F}"/>
              </c:ext>
            </c:extLst>
          </c:dPt>
          <c:dPt>
            <c:idx val="12"/>
            <c:invertIfNegative val="0"/>
            <c:bubble3D val="0"/>
            <c:spPr>
              <a:solidFill>
                <a:srgbClr val="008B39">
                  <a:alpha val="60000"/>
                </a:srgbClr>
              </a:solidFill>
              <a:ln>
                <a:noFill/>
              </a:ln>
              <a:effectLst/>
            </c:spPr>
            <c:extLst>
              <c:ext xmlns:c16="http://schemas.microsoft.com/office/drawing/2014/chart" uri="{C3380CC4-5D6E-409C-BE32-E72D297353CC}">
                <c16:uniqueId val="{000000A1-59C5-4371-AF97-B03B79752D9F}"/>
              </c:ext>
            </c:extLst>
          </c:dPt>
          <c:dPt>
            <c:idx val="14"/>
            <c:invertIfNegative val="0"/>
            <c:bubble3D val="0"/>
            <c:spPr>
              <a:solidFill>
                <a:srgbClr val="008B39">
                  <a:alpha val="60000"/>
                </a:srgbClr>
              </a:solidFill>
              <a:ln>
                <a:noFill/>
              </a:ln>
              <a:effectLst/>
            </c:spPr>
            <c:extLst>
              <c:ext xmlns:c16="http://schemas.microsoft.com/office/drawing/2014/chart" uri="{C3380CC4-5D6E-409C-BE32-E72D297353CC}">
                <c16:uniqueId val="{000000A3-59C5-4371-AF97-B03B79752D9F}"/>
              </c:ext>
            </c:extLst>
          </c:dPt>
          <c:dLbls>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xmlns:c15="http://schemas.microsoft.com/office/drawing/2012/chart" uri="{02D57815-91ED-43cb-92C2-25804820EDAC}">
                  <c15:fullRef>
                    <c15:sqref>'A07'!$A$118:$C$217</c15:sqref>
                  </c15:fullRef>
                </c:ext>
              </c:extLst>
              <c:f>('A07'!$A$146:$C$148,'A07'!$A$183:$C$185,'A07'!$A$209:$C$217)</c:f>
              <c:multiLvlStrCache>
                <c:ptCount val="15"/>
                <c:lvl>
                  <c:pt idx="0">
                    <c:v>2026</c:v>
                  </c:pt>
                  <c:pt idx="1">
                    <c:v>2023</c:v>
                  </c:pt>
                  <c:pt idx="3">
                    <c:v>2026</c:v>
                  </c:pt>
                  <c:pt idx="4">
                    <c:v>2023</c:v>
                  </c:pt>
                  <c:pt idx="6">
                    <c:v>2026</c:v>
                  </c:pt>
                  <c:pt idx="7">
                    <c:v>2023</c:v>
                  </c:pt>
                  <c:pt idx="9">
                    <c:v>2026</c:v>
                  </c:pt>
                  <c:pt idx="10">
                    <c:v>2023</c:v>
                  </c:pt>
                  <c:pt idx="11">
                    <c:v>2026</c:v>
                  </c:pt>
                  <c:pt idx="12">
                    <c:v>2023</c:v>
                  </c:pt>
                  <c:pt idx="13">
                    <c:v>2026</c:v>
                  </c:pt>
                  <c:pt idx="14">
                    <c:v>2023</c:v>
                  </c:pt>
                </c:lvl>
                <c:lvl>
                  <c:pt idx="0">
                    <c:v>Totalt</c:v>
                  </c:pt>
                  <c:pt idx="3">
                    <c:v>Totalt</c:v>
                  </c:pt>
                  <c:pt idx="6">
                    <c:v>Totalt</c:v>
                  </c:pt>
                  <c:pt idx="9">
                    <c:v>Tjejer</c:v>
                  </c:pt>
                  <c:pt idx="11">
                    <c:v>Killar</c:v>
                  </c:pt>
                  <c:pt idx="13">
                    <c:v>Totalt</c:v>
                  </c:pt>
                </c:lvl>
                <c:lvl>
                  <c:pt idx="2">
                    <c:v> </c:v>
                  </c:pt>
                  <c:pt idx="5">
                    <c:v> </c:v>
                  </c:pt>
                  <c:pt idx="8">
                    <c:v> </c:v>
                  </c:pt>
                  <c:pt idx="9">
                    <c:v>Örebro län</c:v>
                  </c:pt>
                </c:lvl>
              </c:multiLvlStrCache>
            </c:multiLvlStrRef>
          </c:cat>
          <c:val>
            <c:numRef>
              <c:extLst>
                <c:ext xmlns:c15="http://schemas.microsoft.com/office/drawing/2012/chart" uri="{02D57815-91ED-43cb-92C2-25804820EDAC}">
                  <c15:fullRef>
                    <c15:sqref>'A07'!$D$118:$D$217</c15:sqref>
                  </c15:fullRef>
                </c:ext>
              </c:extLst>
              <c:f>('A07'!$D$146:$D$148,'A07'!$D$183:$D$185,'A07'!$D$209:$D$217)</c:f>
              <c:numCache>
                <c:formatCode>0;;;</c:formatCode>
                <c:ptCount val="15"/>
                <c:pt idx="0">
                  <c:v>96.551724137931032</c:v>
                </c:pt>
                <c:pt idx="1">
                  <c:v>69.230769230769226</c:v>
                </c:pt>
                <c:pt idx="3">
                  <c:v>78.125</c:v>
                </c:pt>
                <c:pt idx="4">
                  <c:v>82.5</c:v>
                </c:pt>
                <c:pt idx="6">
                  <c:v>78.037383177570092</c:v>
                </c:pt>
                <c:pt idx="7">
                  <c:v>72.857142857142861</c:v>
                </c:pt>
                <c:pt idx="9">
                  <c:v>79.020979020979027</c:v>
                </c:pt>
                <c:pt idx="10">
                  <c:v>83.908045977011497</c:v>
                </c:pt>
                <c:pt idx="11">
                  <c:v>81.188118811881182</c:v>
                </c:pt>
                <c:pt idx="12">
                  <c:v>72.535211267605632</c:v>
                </c:pt>
                <c:pt idx="13">
                  <c:v>80.555555555555557</c:v>
                </c:pt>
                <c:pt idx="14">
                  <c:v>76.829268292682926</c:v>
                </c:pt>
              </c:numCache>
            </c:numRef>
          </c:val>
          <c:extLst>
            <c:ext xmlns:c15="http://schemas.microsoft.com/office/drawing/2012/chart" uri="{02D57815-91ED-43cb-92C2-25804820EDAC}">
              <c15:categoryFilterExceptions>
                <c15:categoryFilterException>
                  <c15:sqref>'A07'!$D$119</c15:sqref>
                  <c15:spPr xmlns:c15="http://schemas.microsoft.com/office/drawing/2012/chart">
                    <a:solidFill>
                      <a:srgbClr val="008B39">
                        <a:alpha val="60000"/>
                      </a:srgbClr>
                    </a:solidFill>
                    <a:ln>
                      <a:noFill/>
                    </a:ln>
                    <a:effectLst/>
                  </c15:spPr>
                  <c15:invertIfNegative val="0"/>
                  <c15:bubble3D val="0"/>
                </c15:categoryFilterException>
                <c15:categoryFilterException>
                  <c15:sqref>'A07'!$D$121</c15:sqref>
                  <c15:spPr xmlns:c15="http://schemas.microsoft.com/office/drawing/2012/chart">
                    <a:solidFill>
                      <a:srgbClr val="008B39">
                        <a:alpha val="60000"/>
                      </a:srgbClr>
                    </a:solidFill>
                    <a:ln>
                      <a:noFill/>
                    </a:ln>
                    <a:effectLst/>
                  </c15:spPr>
                  <c15:invertIfNegative val="0"/>
                  <c15:bubble3D val="0"/>
                </c15:categoryFilterException>
                <c15:categoryFilterException>
                  <c15:sqref>'A07'!$D$123</c15:sqref>
                  <c15:spPr xmlns:c15="http://schemas.microsoft.com/office/drawing/2012/chart">
                    <a:solidFill>
                      <a:srgbClr val="008B39">
                        <a:alpha val="60000"/>
                      </a:srgbClr>
                    </a:solidFill>
                    <a:ln>
                      <a:noFill/>
                    </a:ln>
                    <a:effectLst/>
                  </c15:spPr>
                  <c15:invertIfNegative val="0"/>
                  <c15:bubble3D val="0"/>
                </c15:categoryFilterException>
                <c15:categoryFilterException>
                  <c15:sqref>'A07'!$D$125</c15:sqref>
                  <c15:spPr xmlns:c15="http://schemas.microsoft.com/office/drawing/2012/chart">
                    <a:solidFill>
                      <a:srgbClr val="008B39">
                        <a:alpha val="60000"/>
                      </a:srgbClr>
                    </a:solidFill>
                    <a:ln>
                      <a:noFill/>
                    </a:ln>
                    <a:effectLst/>
                  </c15:spPr>
                  <c15:invertIfNegative val="0"/>
                  <c15:bubble3D val="0"/>
                </c15:categoryFilterException>
                <c15:categoryFilterException>
                  <c15:sqref>'A07'!$D$127</c15:sqref>
                  <c15:spPr xmlns:c15="http://schemas.microsoft.com/office/drawing/2012/chart">
                    <a:solidFill>
                      <a:srgbClr val="008B39">
                        <a:alpha val="60000"/>
                      </a:srgbClr>
                    </a:solidFill>
                    <a:ln>
                      <a:noFill/>
                    </a:ln>
                    <a:effectLst/>
                  </c15:spPr>
                  <c15:invertIfNegative val="0"/>
                  <c15:bubble3D val="0"/>
                </c15:categoryFilterException>
                <c15:categoryFilterException>
                  <c15:sqref>'A07'!$D$129</c15:sqref>
                  <c15:spPr xmlns:c15="http://schemas.microsoft.com/office/drawing/2012/chart">
                    <a:solidFill>
                      <a:srgbClr val="008B39">
                        <a:alpha val="60000"/>
                      </a:srgbClr>
                    </a:solidFill>
                    <a:ln>
                      <a:noFill/>
                    </a:ln>
                    <a:effectLst/>
                  </c15:spPr>
                  <c15:invertIfNegative val="0"/>
                  <c15:bubble3D val="0"/>
                </c15:categoryFilterException>
                <c15:categoryFilterException>
                  <c15:sqref>'A07'!$D$131</c15:sqref>
                  <c15:spPr xmlns:c15="http://schemas.microsoft.com/office/drawing/2012/chart">
                    <a:solidFill>
                      <a:srgbClr val="008B39">
                        <a:alpha val="60000"/>
                      </a:srgbClr>
                    </a:solidFill>
                    <a:ln>
                      <a:noFill/>
                    </a:ln>
                    <a:effectLst/>
                  </c15:spPr>
                  <c15:invertIfNegative val="0"/>
                  <c15:bubble3D val="0"/>
                </c15:categoryFilterException>
                <c15:categoryFilterException>
                  <c15:sqref>'A07'!$D$133</c15:sqref>
                  <c15:spPr xmlns:c15="http://schemas.microsoft.com/office/drawing/2012/chart">
                    <a:solidFill>
                      <a:srgbClr val="008B39">
                        <a:alpha val="60000"/>
                      </a:srgbClr>
                    </a:solidFill>
                    <a:ln>
                      <a:noFill/>
                    </a:ln>
                    <a:effectLst/>
                  </c15:spPr>
                  <c15:invertIfNegative val="0"/>
                  <c15:bubble3D val="0"/>
                </c15:categoryFilterException>
                <c15:categoryFilterException>
                  <c15:sqref>'A07'!$D$134</c15:sqref>
                  <c15:spPr xmlns:c15="http://schemas.microsoft.com/office/drawing/2012/chart">
                    <a:solidFill>
                      <a:srgbClr val="008B39"/>
                    </a:solidFill>
                    <a:ln>
                      <a:noFill/>
                    </a:ln>
                    <a:effectLst/>
                  </c15:spPr>
                  <c15:invertIfNegative val="0"/>
                  <c15:bubble3D val="0"/>
                </c15:categoryFilterException>
                <c15:categoryFilterException>
                  <c15:sqref>'A07'!$D$135</c15:sqref>
                  <c15:spPr xmlns:c15="http://schemas.microsoft.com/office/drawing/2012/chart">
                    <a:solidFill>
                      <a:srgbClr val="008B39">
                        <a:alpha val="60000"/>
                      </a:srgbClr>
                    </a:solidFill>
                    <a:ln>
                      <a:noFill/>
                    </a:ln>
                    <a:effectLst/>
                  </c15:spPr>
                  <c15:invertIfNegative val="0"/>
                  <c15:bubble3D val="0"/>
                </c15:categoryFilterException>
                <c15:categoryFilterException>
                  <c15:sqref>'A07'!$D$136</c15:sqref>
                  <c15:spPr xmlns:c15="http://schemas.microsoft.com/office/drawing/2012/chart">
                    <a:solidFill>
                      <a:srgbClr val="008B39"/>
                    </a:solidFill>
                    <a:ln>
                      <a:noFill/>
                    </a:ln>
                    <a:effectLst/>
                  </c15:spPr>
                  <c15:invertIfNegative val="0"/>
                  <c15:bubble3D val="0"/>
                </c15:categoryFilterException>
                <c15:categoryFilterException>
                  <c15:sqref>'A07'!$D$137</c15:sqref>
                  <c15:spPr xmlns:c15="http://schemas.microsoft.com/office/drawing/2012/chart">
                    <a:solidFill>
                      <a:srgbClr val="008B39">
                        <a:alpha val="60000"/>
                      </a:srgbClr>
                    </a:solidFill>
                    <a:ln>
                      <a:noFill/>
                    </a:ln>
                    <a:effectLst/>
                  </c15:spPr>
                  <c15:invertIfNegative val="0"/>
                  <c15:bubble3D val="0"/>
                </c15:categoryFilterException>
                <c15:categoryFilterException>
                  <c15:sqref>'A07'!$D$138</c15:sqref>
                  <c15:spPr xmlns:c15="http://schemas.microsoft.com/office/drawing/2012/chart">
                    <a:solidFill>
                      <a:srgbClr val="008B39"/>
                    </a:solidFill>
                    <a:ln>
                      <a:noFill/>
                    </a:ln>
                    <a:effectLst/>
                  </c15:spPr>
                  <c15:invertIfNegative val="0"/>
                  <c15:bubble3D val="0"/>
                </c15:categoryFilterException>
                <c15:categoryFilterException>
                  <c15:sqref>'A07'!$D$139</c15:sqref>
                  <c15:spPr xmlns:c15="http://schemas.microsoft.com/office/drawing/2012/chart">
                    <a:solidFill>
                      <a:srgbClr val="008B39">
                        <a:alpha val="60000"/>
                      </a:srgbClr>
                    </a:solidFill>
                    <a:ln>
                      <a:noFill/>
                    </a:ln>
                    <a:effectLst/>
                  </c15:spPr>
                  <c15:invertIfNegative val="0"/>
                  <c15:bubble3D val="0"/>
                </c15:categoryFilterException>
                <c15:categoryFilterException>
                  <c15:sqref>'A07'!$D$140</c15:sqref>
                  <c15:spPr xmlns:c15="http://schemas.microsoft.com/office/drawing/2012/chart">
                    <a:solidFill>
                      <a:srgbClr val="008B39"/>
                    </a:solidFill>
                    <a:ln>
                      <a:noFill/>
                    </a:ln>
                    <a:effectLst/>
                  </c15:spPr>
                  <c15:invertIfNegative val="0"/>
                  <c15:bubble3D val="0"/>
                </c15:categoryFilterException>
                <c15:categoryFilterException>
                  <c15:sqref>'A07'!$D$141</c15:sqref>
                  <c15:spPr xmlns:c15="http://schemas.microsoft.com/office/drawing/2012/chart">
                    <a:solidFill>
                      <a:srgbClr val="008B39">
                        <a:alpha val="60000"/>
                      </a:srgbClr>
                    </a:solidFill>
                    <a:ln>
                      <a:noFill/>
                    </a:ln>
                    <a:effectLst/>
                  </c15:spPr>
                  <c15:invertIfNegative val="0"/>
                  <c15:bubble3D val="0"/>
                </c15:categoryFilterException>
                <c15:categoryFilterException>
                  <c15:sqref>'A07'!$D$142</c15:sqref>
                  <c15:spPr xmlns:c15="http://schemas.microsoft.com/office/drawing/2012/chart">
                    <a:solidFill>
                      <a:srgbClr val="008B39"/>
                    </a:solidFill>
                    <a:ln>
                      <a:noFill/>
                    </a:ln>
                    <a:effectLst/>
                  </c15:spPr>
                  <c15:invertIfNegative val="0"/>
                  <c15:bubble3D val="0"/>
                </c15:categoryFilterException>
                <c15:categoryFilterException>
                  <c15:sqref>'A07'!$D$143</c15:sqref>
                  <c15:spPr xmlns:c15="http://schemas.microsoft.com/office/drawing/2012/chart">
                    <a:solidFill>
                      <a:srgbClr val="008B39">
                        <a:alpha val="60000"/>
                      </a:srgbClr>
                    </a:solidFill>
                    <a:ln>
                      <a:noFill/>
                    </a:ln>
                    <a:effectLst/>
                  </c15:spPr>
                  <c15:invertIfNegative val="0"/>
                  <c15:bubble3D val="0"/>
                </c15:categoryFilterException>
                <c15:categoryFilterException>
                  <c15:sqref>'A07'!$D$144</c15:sqref>
                  <c15:spPr xmlns:c15="http://schemas.microsoft.com/office/drawing/2012/chart">
                    <a:solidFill>
                      <a:srgbClr val="008B39"/>
                    </a:solidFill>
                    <a:ln>
                      <a:noFill/>
                    </a:ln>
                    <a:effectLst/>
                  </c15:spPr>
                  <c15:invertIfNegative val="0"/>
                  <c15:bubble3D val="0"/>
                </c15:categoryFilterException>
                <c15:categoryFilterException>
                  <c15:sqref>'A07'!$D$145</c15:sqref>
                  <c15:spPr xmlns:c15="http://schemas.microsoft.com/office/drawing/2012/chart">
                    <a:solidFill>
                      <a:srgbClr val="008B39">
                        <a:alpha val="60000"/>
                      </a:srgbClr>
                    </a:solidFill>
                    <a:ln>
                      <a:noFill/>
                    </a:ln>
                    <a:effectLst/>
                  </c15:spPr>
                  <c15:invertIfNegative val="0"/>
                  <c15:bubble3D val="0"/>
                </c15:categoryFilterException>
                <c15:categoryFilterException>
                  <c15:sqref>'A07'!$D$150</c15:sqref>
                  <c15:spPr xmlns:c15="http://schemas.microsoft.com/office/drawing/2012/chart">
                    <a:solidFill>
                      <a:srgbClr val="008B39">
                        <a:alpha val="60000"/>
                      </a:srgbClr>
                    </a:solidFill>
                    <a:ln>
                      <a:noFill/>
                    </a:ln>
                    <a:effectLst/>
                  </c15:spPr>
                  <c15:invertIfNegative val="0"/>
                  <c15:bubble3D val="0"/>
                </c15:categoryFilterException>
                <c15:categoryFilterException>
                  <c15:sqref>'A07'!$D$151</c15:sqref>
                  <c15:spPr xmlns:c15="http://schemas.microsoft.com/office/drawing/2012/chart">
                    <a:solidFill>
                      <a:srgbClr val="008B39"/>
                    </a:solidFill>
                    <a:ln>
                      <a:noFill/>
                    </a:ln>
                    <a:effectLst/>
                  </c15:spPr>
                  <c15:invertIfNegative val="0"/>
                  <c15:bubble3D val="0"/>
                </c15:categoryFilterException>
                <c15:categoryFilterException>
                  <c15:sqref>'A07'!$D$152</c15:sqref>
                  <c15:spPr xmlns:c15="http://schemas.microsoft.com/office/drawing/2012/chart">
                    <a:solidFill>
                      <a:srgbClr val="008B39">
                        <a:alpha val="60000"/>
                      </a:srgbClr>
                    </a:solidFill>
                    <a:ln>
                      <a:noFill/>
                    </a:ln>
                    <a:effectLst/>
                  </c15:spPr>
                  <c15:invertIfNegative val="0"/>
                  <c15:bubble3D val="0"/>
                </c15:categoryFilterException>
                <c15:categoryFilterException>
                  <c15:sqref>'A07'!$D$153</c15:sqref>
                  <c15:spPr xmlns:c15="http://schemas.microsoft.com/office/drawing/2012/chart">
                    <a:solidFill>
                      <a:srgbClr val="008B39"/>
                    </a:solidFill>
                    <a:ln>
                      <a:noFill/>
                    </a:ln>
                    <a:effectLst/>
                  </c15:spPr>
                  <c15:invertIfNegative val="0"/>
                  <c15:bubble3D val="0"/>
                </c15:categoryFilterException>
                <c15:categoryFilterException>
                  <c15:sqref>'A07'!$D$154</c15:sqref>
                  <c15:spPr xmlns:c15="http://schemas.microsoft.com/office/drawing/2012/chart">
                    <a:solidFill>
                      <a:srgbClr val="008B39">
                        <a:alpha val="60000"/>
                      </a:srgbClr>
                    </a:solidFill>
                    <a:ln>
                      <a:noFill/>
                    </a:ln>
                    <a:effectLst/>
                  </c15:spPr>
                  <c15:invertIfNegative val="0"/>
                  <c15:bubble3D val="0"/>
                </c15:categoryFilterException>
                <c15:categoryFilterException>
                  <c15:sqref>'A07'!$D$155</c15:sqref>
                  <c15:spPr xmlns:c15="http://schemas.microsoft.com/office/drawing/2012/chart">
                    <a:solidFill>
                      <a:srgbClr val="008B39"/>
                    </a:solidFill>
                    <a:ln>
                      <a:noFill/>
                    </a:ln>
                    <a:effectLst/>
                  </c15:spPr>
                  <c15:invertIfNegative val="0"/>
                  <c15:bubble3D val="0"/>
                </c15:categoryFilterException>
                <c15:categoryFilterException>
                  <c15:sqref>'A07'!$D$156</c15:sqref>
                  <c15:spPr xmlns:c15="http://schemas.microsoft.com/office/drawing/2012/chart">
                    <a:solidFill>
                      <a:srgbClr val="008B39">
                        <a:alpha val="60000"/>
                      </a:srgbClr>
                    </a:solidFill>
                    <a:ln>
                      <a:noFill/>
                    </a:ln>
                    <a:effectLst/>
                  </c15:spPr>
                  <c15:invertIfNegative val="0"/>
                  <c15:bubble3D val="0"/>
                </c15:categoryFilterException>
                <c15:categoryFilterException>
                  <c15:sqref>'A07'!$D$157</c15:sqref>
                  <c15:spPr xmlns:c15="http://schemas.microsoft.com/office/drawing/2012/chart">
                    <a:solidFill>
                      <a:srgbClr val="008B39"/>
                    </a:solidFill>
                    <a:ln>
                      <a:noFill/>
                    </a:ln>
                    <a:effectLst/>
                  </c15:spPr>
                  <c15:invertIfNegative val="0"/>
                  <c15:bubble3D val="0"/>
                </c15:categoryFilterException>
                <c15:categoryFilterException>
                  <c15:sqref>'A07'!$D$158</c15:sqref>
                  <c15:spPr xmlns:c15="http://schemas.microsoft.com/office/drawing/2012/chart">
                    <a:solidFill>
                      <a:srgbClr val="008B39">
                        <a:alpha val="60000"/>
                      </a:srgbClr>
                    </a:solidFill>
                    <a:ln>
                      <a:noFill/>
                    </a:ln>
                    <a:effectLst/>
                  </c15:spPr>
                  <c15:invertIfNegative val="0"/>
                  <c15:bubble3D val="0"/>
                </c15:categoryFilterException>
                <c15:categoryFilterException>
                  <c15:sqref>'A07'!$D$159</c15:sqref>
                  <c15:spPr xmlns:c15="http://schemas.microsoft.com/office/drawing/2012/chart">
                    <a:solidFill>
                      <a:srgbClr val="008B39"/>
                    </a:solidFill>
                    <a:ln>
                      <a:noFill/>
                    </a:ln>
                    <a:effectLst/>
                  </c15:spPr>
                  <c15:invertIfNegative val="0"/>
                  <c15:bubble3D val="0"/>
                </c15:categoryFilterException>
                <c15:categoryFilterException>
                  <c15:sqref>'A07'!$D$160</c15:sqref>
                  <c15:spPr xmlns:c15="http://schemas.microsoft.com/office/drawing/2012/chart">
                    <a:solidFill>
                      <a:srgbClr val="008B39">
                        <a:alpha val="60000"/>
                      </a:srgbClr>
                    </a:solidFill>
                    <a:ln>
                      <a:noFill/>
                    </a:ln>
                    <a:effectLst/>
                  </c15:spPr>
                  <c15:invertIfNegative val="0"/>
                  <c15:bubble3D val="0"/>
                </c15:categoryFilterException>
                <c15:categoryFilterException>
                  <c15:sqref>'A07'!$D$161</c15:sqref>
                  <c15:spPr xmlns:c15="http://schemas.microsoft.com/office/drawing/2012/chart">
                    <a:solidFill>
                      <a:srgbClr val="008B39"/>
                    </a:solidFill>
                    <a:ln>
                      <a:noFill/>
                    </a:ln>
                    <a:effectLst/>
                  </c15:spPr>
                  <c15:invertIfNegative val="0"/>
                  <c15:bubble3D val="0"/>
                </c15:categoryFilterException>
                <c15:categoryFilterException>
                  <c15:sqref>'A07'!$D$162</c15:sqref>
                  <c15:spPr xmlns:c15="http://schemas.microsoft.com/office/drawing/2012/chart">
                    <a:solidFill>
                      <a:srgbClr val="008B39">
                        <a:alpha val="60000"/>
                      </a:srgbClr>
                    </a:solidFill>
                    <a:ln>
                      <a:noFill/>
                    </a:ln>
                    <a:effectLst/>
                  </c15:spPr>
                  <c15:invertIfNegative val="0"/>
                  <c15:bubble3D val="0"/>
                </c15:categoryFilterException>
                <c15:categoryFilterException>
                  <c15:sqref>'A07'!$D$163</c15:sqref>
                  <c15:spPr xmlns:c15="http://schemas.microsoft.com/office/drawing/2012/chart">
                    <a:solidFill>
                      <a:srgbClr val="008B39"/>
                    </a:solidFill>
                    <a:ln>
                      <a:noFill/>
                    </a:ln>
                    <a:effectLst/>
                  </c15:spPr>
                  <c15:invertIfNegative val="0"/>
                  <c15:bubble3D val="0"/>
                </c15:categoryFilterException>
                <c15:categoryFilterException>
                  <c15:sqref>'A07'!$D$164</c15:sqref>
                  <c15:spPr xmlns:c15="http://schemas.microsoft.com/office/drawing/2012/chart">
                    <a:solidFill>
                      <a:srgbClr val="008B39">
                        <a:alpha val="60000"/>
                      </a:srgbClr>
                    </a:solidFill>
                    <a:ln>
                      <a:noFill/>
                    </a:ln>
                    <a:effectLst/>
                  </c15:spPr>
                  <c15:invertIfNegative val="0"/>
                  <c15:bubble3D val="0"/>
                </c15:categoryFilterException>
                <c15:categoryFilterException>
                  <c15:sqref>'A07'!$D$165</c15:sqref>
                  <c15:spPr xmlns:c15="http://schemas.microsoft.com/office/drawing/2012/chart">
                    <a:solidFill>
                      <a:srgbClr val="008B39"/>
                    </a:solidFill>
                    <a:ln>
                      <a:noFill/>
                    </a:ln>
                    <a:effectLst/>
                  </c15:spPr>
                  <c15:invertIfNegative val="0"/>
                  <c15:bubble3D val="0"/>
                </c15:categoryFilterException>
                <c15:categoryFilterException>
                  <c15:sqref>'A07'!$D$166</c15:sqref>
                  <c15:spPr xmlns:c15="http://schemas.microsoft.com/office/drawing/2012/chart">
                    <a:solidFill>
                      <a:srgbClr val="008B39">
                        <a:alpha val="60000"/>
                      </a:srgbClr>
                    </a:solidFill>
                    <a:ln>
                      <a:noFill/>
                    </a:ln>
                    <a:effectLst/>
                  </c15:spPr>
                  <c15:invertIfNegative val="0"/>
                  <c15:bubble3D val="0"/>
                </c15:categoryFilterException>
                <c15:categoryFilterException>
                  <c15:sqref>'A07'!$D$167</c15:sqref>
                  <c15:spPr xmlns:c15="http://schemas.microsoft.com/office/drawing/2012/chart">
                    <a:solidFill>
                      <a:srgbClr val="008B39"/>
                    </a:solidFill>
                    <a:ln>
                      <a:noFill/>
                    </a:ln>
                    <a:effectLst/>
                  </c15:spPr>
                  <c15:invertIfNegative val="0"/>
                  <c15:bubble3D val="0"/>
                </c15:categoryFilterException>
                <c15:categoryFilterException>
                  <c15:sqref>'A07'!$D$168</c15:sqref>
                  <c15:spPr xmlns:c15="http://schemas.microsoft.com/office/drawing/2012/chart">
                    <a:solidFill>
                      <a:srgbClr val="008B39">
                        <a:alpha val="60000"/>
                      </a:srgbClr>
                    </a:solidFill>
                    <a:ln>
                      <a:noFill/>
                    </a:ln>
                    <a:effectLst/>
                  </c15:spPr>
                  <c15:invertIfNegative val="0"/>
                  <c15:bubble3D val="0"/>
                </c15:categoryFilterException>
                <c15:categoryFilterException>
                  <c15:sqref>'A07'!$D$169</c15:sqref>
                  <c15:spPr xmlns:c15="http://schemas.microsoft.com/office/drawing/2012/chart">
                    <a:solidFill>
                      <a:srgbClr val="008B39"/>
                    </a:solidFill>
                    <a:ln>
                      <a:noFill/>
                    </a:ln>
                    <a:effectLst/>
                  </c15:spPr>
                  <c15:invertIfNegative val="0"/>
                  <c15:bubble3D val="0"/>
                </c15:categoryFilterException>
                <c15:categoryFilterException>
                  <c15:sqref>'A07'!$D$170</c15:sqref>
                  <c15:spPr xmlns:c15="http://schemas.microsoft.com/office/drawing/2012/chart">
                    <a:solidFill>
                      <a:srgbClr val="008B39">
                        <a:alpha val="60000"/>
                      </a:srgbClr>
                    </a:solidFill>
                    <a:ln>
                      <a:noFill/>
                    </a:ln>
                    <a:effectLst/>
                  </c15:spPr>
                  <c15:invertIfNegative val="0"/>
                  <c15:bubble3D val="0"/>
                </c15:categoryFilterException>
                <c15:categoryFilterException>
                  <c15:sqref>'A07'!$D$171</c15:sqref>
                  <c15:spPr xmlns:c15="http://schemas.microsoft.com/office/drawing/2012/chart">
                    <a:solidFill>
                      <a:srgbClr val="008B39"/>
                    </a:solidFill>
                    <a:ln>
                      <a:noFill/>
                    </a:ln>
                    <a:effectLst/>
                  </c15:spPr>
                  <c15:invertIfNegative val="0"/>
                  <c15:bubble3D val="0"/>
                </c15:categoryFilterException>
                <c15:categoryFilterException>
                  <c15:sqref>'A07'!$D$172</c15:sqref>
                  <c15:spPr xmlns:c15="http://schemas.microsoft.com/office/drawing/2012/chart">
                    <a:solidFill>
                      <a:srgbClr val="008B39">
                        <a:alpha val="60000"/>
                      </a:srgbClr>
                    </a:solidFill>
                    <a:ln>
                      <a:noFill/>
                    </a:ln>
                    <a:effectLst/>
                  </c15:spPr>
                  <c15:invertIfNegative val="0"/>
                  <c15:bubble3D val="0"/>
                </c15:categoryFilterException>
                <c15:categoryFilterException>
                  <c15:sqref>'A07'!$D$173</c15:sqref>
                  <c15:spPr xmlns:c15="http://schemas.microsoft.com/office/drawing/2012/chart">
                    <a:solidFill>
                      <a:srgbClr val="008B39"/>
                    </a:solidFill>
                    <a:ln>
                      <a:noFill/>
                    </a:ln>
                    <a:effectLst/>
                  </c15:spPr>
                  <c15:invertIfNegative val="0"/>
                  <c15:bubble3D val="0"/>
                </c15:categoryFilterException>
                <c15:categoryFilterException>
                  <c15:sqref>'A07'!$D$174</c15:sqref>
                  <c15:spPr xmlns:c15="http://schemas.microsoft.com/office/drawing/2012/chart">
                    <a:solidFill>
                      <a:srgbClr val="008B39">
                        <a:alpha val="60000"/>
                      </a:srgbClr>
                    </a:solidFill>
                    <a:ln>
                      <a:noFill/>
                    </a:ln>
                    <a:effectLst/>
                  </c15:spPr>
                  <c15:invertIfNegative val="0"/>
                  <c15:bubble3D val="0"/>
                </c15:categoryFilterException>
                <c15:categoryFilterException>
                  <c15:sqref>'A07'!$D$175</c15:sqref>
                  <c15:spPr xmlns:c15="http://schemas.microsoft.com/office/drawing/2012/chart">
                    <a:solidFill>
                      <a:srgbClr val="008B39"/>
                    </a:solidFill>
                    <a:ln>
                      <a:noFill/>
                    </a:ln>
                    <a:effectLst/>
                  </c15:spPr>
                  <c15:invertIfNegative val="0"/>
                  <c15:bubble3D val="0"/>
                </c15:categoryFilterException>
                <c15:categoryFilterException>
                  <c15:sqref>'A07'!$D$176</c15:sqref>
                  <c15:spPr xmlns:c15="http://schemas.microsoft.com/office/drawing/2012/chart">
                    <a:solidFill>
                      <a:srgbClr val="008B39">
                        <a:alpha val="60000"/>
                      </a:srgbClr>
                    </a:solidFill>
                    <a:ln>
                      <a:noFill/>
                    </a:ln>
                    <a:effectLst/>
                  </c15:spPr>
                  <c15:invertIfNegative val="0"/>
                  <c15:bubble3D val="0"/>
                </c15:categoryFilterException>
                <c15:categoryFilterException>
                  <c15:sqref>'A07'!$D$177</c15:sqref>
                  <c15:spPr xmlns:c15="http://schemas.microsoft.com/office/drawing/2012/chart">
                    <a:solidFill>
                      <a:srgbClr val="008B39"/>
                    </a:solidFill>
                    <a:ln>
                      <a:noFill/>
                    </a:ln>
                    <a:effectLst/>
                  </c15:spPr>
                  <c15:invertIfNegative val="0"/>
                  <c15:bubble3D val="0"/>
                </c15:categoryFilterException>
                <c15:categoryFilterException>
                  <c15:sqref>'A07'!$D$178</c15:sqref>
                  <c15:spPr xmlns:c15="http://schemas.microsoft.com/office/drawing/2012/chart">
                    <a:solidFill>
                      <a:srgbClr val="008B39">
                        <a:alpha val="60000"/>
                      </a:srgbClr>
                    </a:solidFill>
                    <a:ln>
                      <a:noFill/>
                    </a:ln>
                    <a:effectLst/>
                  </c15:spPr>
                  <c15:invertIfNegative val="0"/>
                  <c15:bubble3D val="0"/>
                </c15:categoryFilterException>
                <c15:categoryFilterException>
                  <c15:sqref>'A07'!$D$179</c15:sqref>
                  <c15:spPr xmlns:c15="http://schemas.microsoft.com/office/drawing/2012/chart">
                    <a:solidFill>
                      <a:srgbClr val="008B39"/>
                    </a:solidFill>
                    <a:ln>
                      <a:noFill/>
                    </a:ln>
                    <a:effectLst/>
                  </c15:spPr>
                  <c15:invertIfNegative val="0"/>
                  <c15:bubble3D val="0"/>
                </c15:categoryFilterException>
                <c15:categoryFilterException>
                  <c15:sqref>'A07'!$D$180</c15:sqref>
                  <c15:spPr xmlns:c15="http://schemas.microsoft.com/office/drawing/2012/chart">
                    <a:solidFill>
                      <a:srgbClr val="008B39">
                        <a:alpha val="60000"/>
                      </a:srgbClr>
                    </a:solidFill>
                    <a:ln>
                      <a:noFill/>
                    </a:ln>
                    <a:effectLst/>
                  </c15:spPr>
                  <c15:invertIfNegative val="0"/>
                  <c15:bubble3D val="0"/>
                </c15:categoryFilterException>
                <c15:categoryFilterException>
                  <c15:sqref>'A07'!$D$181</c15:sqref>
                  <c15:spPr xmlns:c15="http://schemas.microsoft.com/office/drawing/2012/chart">
                    <a:solidFill>
                      <a:srgbClr val="008B39"/>
                    </a:solidFill>
                    <a:ln>
                      <a:noFill/>
                    </a:ln>
                    <a:effectLst/>
                  </c15:spPr>
                  <c15:invertIfNegative val="0"/>
                  <c15:bubble3D val="0"/>
                </c15:categoryFilterException>
                <c15:categoryFilterException>
                  <c15:sqref>'A07'!$D$182</c15:sqref>
                  <c15:spPr xmlns:c15="http://schemas.microsoft.com/office/drawing/2012/chart">
                    <a:solidFill>
                      <a:srgbClr val="008B39">
                        <a:alpha val="60000"/>
                      </a:srgbClr>
                    </a:solidFill>
                    <a:ln>
                      <a:noFill/>
                    </a:ln>
                    <a:effectLst/>
                  </c15:spPr>
                  <c15:invertIfNegative val="0"/>
                  <c15:bubble3D val="0"/>
                </c15:categoryFilterException>
                <c15:categoryFilterException>
                  <c15:sqref>'A07'!$D$187</c15:sqref>
                  <c15:spPr xmlns:c15="http://schemas.microsoft.com/office/drawing/2012/chart">
                    <a:solidFill>
                      <a:srgbClr val="008B39">
                        <a:alpha val="60000"/>
                      </a:srgbClr>
                    </a:solidFill>
                    <a:ln>
                      <a:noFill/>
                    </a:ln>
                    <a:effectLst/>
                  </c15:spPr>
                  <c15:invertIfNegative val="0"/>
                  <c15:bubble3D val="0"/>
                </c15:categoryFilterException>
                <c15:categoryFilterException>
                  <c15:sqref>'A07'!$D$188</c15:sqref>
                  <c15:spPr xmlns:c15="http://schemas.microsoft.com/office/drawing/2012/chart">
                    <a:solidFill>
                      <a:srgbClr val="008B39"/>
                    </a:solidFill>
                    <a:ln>
                      <a:noFill/>
                    </a:ln>
                    <a:effectLst/>
                  </c15:spPr>
                  <c15:invertIfNegative val="0"/>
                  <c15:bubble3D val="0"/>
                </c15:categoryFilterException>
                <c15:categoryFilterException>
                  <c15:sqref>'A07'!$D$189</c15:sqref>
                  <c15:spPr xmlns:c15="http://schemas.microsoft.com/office/drawing/2012/chart">
                    <a:solidFill>
                      <a:srgbClr val="008B39">
                        <a:alpha val="60000"/>
                      </a:srgbClr>
                    </a:solidFill>
                    <a:ln>
                      <a:noFill/>
                    </a:ln>
                    <a:effectLst/>
                  </c15:spPr>
                  <c15:invertIfNegative val="0"/>
                  <c15:bubble3D val="0"/>
                </c15:categoryFilterException>
                <c15:categoryFilterException>
                  <c15:sqref>'A07'!$D$190</c15:sqref>
                  <c15:spPr xmlns:c15="http://schemas.microsoft.com/office/drawing/2012/chart">
                    <a:solidFill>
                      <a:srgbClr val="008B39"/>
                    </a:solidFill>
                    <a:ln>
                      <a:noFill/>
                    </a:ln>
                    <a:effectLst/>
                  </c15:spPr>
                  <c15:invertIfNegative val="0"/>
                  <c15:bubble3D val="0"/>
                </c15:categoryFilterException>
                <c15:categoryFilterException>
                  <c15:sqref>'A07'!$D$191</c15:sqref>
                  <c15:spPr xmlns:c15="http://schemas.microsoft.com/office/drawing/2012/chart">
                    <a:solidFill>
                      <a:srgbClr val="008B39">
                        <a:alpha val="60000"/>
                      </a:srgbClr>
                    </a:solidFill>
                    <a:ln>
                      <a:noFill/>
                    </a:ln>
                    <a:effectLst/>
                  </c15:spPr>
                  <c15:invertIfNegative val="0"/>
                  <c15:bubble3D val="0"/>
                </c15:categoryFilterException>
                <c15:categoryFilterException>
                  <c15:sqref>'A07'!$D$192</c15:sqref>
                  <c15:spPr xmlns:c15="http://schemas.microsoft.com/office/drawing/2012/chart">
                    <a:solidFill>
                      <a:srgbClr val="008B39"/>
                    </a:solidFill>
                    <a:ln>
                      <a:noFill/>
                    </a:ln>
                    <a:effectLst/>
                  </c15:spPr>
                  <c15:invertIfNegative val="0"/>
                  <c15:bubble3D val="0"/>
                </c15:categoryFilterException>
                <c15:categoryFilterException>
                  <c15:sqref>'A07'!$D$193</c15:sqref>
                  <c15:spPr xmlns:c15="http://schemas.microsoft.com/office/drawing/2012/chart">
                    <a:solidFill>
                      <a:srgbClr val="008B39">
                        <a:alpha val="60000"/>
                      </a:srgbClr>
                    </a:solidFill>
                    <a:ln>
                      <a:noFill/>
                    </a:ln>
                    <a:effectLst/>
                  </c15:spPr>
                  <c15:invertIfNegative val="0"/>
                  <c15:bubble3D val="0"/>
                </c15:categoryFilterException>
                <c15:categoryFilterException>
                  <c15:sqref>'A07'!$D$194</c15:sqref>
                  <c15:spPr xmlns:c15="http://schemas.microsoft.com/office/drawing/2012/chart">
                    <a:solidFill>
                      <a:srgbClr val="008B39"/>
                    </a:solidFill>
                    <a:ln>
                      <a:noFill/>
                    </a:ln>
                    <a:effectLst/>
                  </c15:spPr>
                  <c15:invertIfNegative val="0"/>
                  <c15:bubble3D val="0"/>
                </c15:categoryFilterException>
                <c15:categoryFilterException>
                  <c15:sqref>'A07'!$D$195</c15:sqref>
                  <c15:spPr xmlns:c15="http://schemas.microsoft.com/office/drawing/2012/chart">
                    <a:solidFill>
                      <a:srgbClr val="008B39">
                        <a:alpha val="60000"/>
                      </a:srgbClr>
                    </a:solidFill>
                    <a:ln>
                      <a:noFill/>
                    </a:ln>
                    <a:effectLst/>
                  </c15:spPr>
                  <c15:invertIfNegative val="0"/>
                  <c15:bubble3D val="0"/>
                </c15:categoryFilterException>
                <c15:categoryFilterException>
                  <c15:sqref>'A07'!$D$196</c15:sqref>
                  <c15:spPr xmlns:c15="http://schemas.microsoft.com/office/drawing/2012/chart">
                    <a:solidFill>
                      <a:srgbClr val="008B39"/>
                    </a:solidFill>
                    <a:ln>
                      <a:noFill/>
                    </a:ln>
                    <a:effectLst/>
                  </c15:spPr>
                  <c15:invertIfNegative val="0"/>
                  <c15:bubble3D val="0"/>
                </c15:categoryFilterException>
                <c15:categoryFilterException>
                  <c15:sqref>'A07'!$D$197</c15:sqref>
                  <c15:spPr xmlns:c15="http://schemas.microsoft.com/office/drawing/2012/chart">
                    <a:solidFill>
                      <a:srgbClr val="008B39">
                        <a:alpha val="60000"/>
                      </a:srgbClr>
                    </a:solidFill>
                    <a:ln>
                      <a:noFill/>
                    </a:ln>
                    <a:effectLst/>
                  </c15:spPr>
                  <c15:invertIfNegative val="0"/>
                  <c15:bubble3D val="0"/>
                </c15:categoryFilterException>
                <c15:categoryFilterException>
                  <c15:sqref>'A07'!$D$198</c15:sqref>
                  <c15:spPr xmlns:c15="http://schemas.microsoft.com/office/drawing/2012/chart">
                    <a:solidFill>
                      <a:srgbClr val="008B39"/>
                    </a:solidFill>
                    <a:ln>
                      <a:noFill/>
                    </a:ln>
                    <a:effectLst/>
                  </c15:spPr>
                  <c15:invertIfNegative val="0"/>
                  <c15:bubble3D val="0"/>
                </c15:categoryFilterException>
                <c15:categoryFilterException>
                  <c15:sqref>'A07'!$D$199</c15:sqref>
                  <c15:spPr xmlns:c15="http://schemas.microsoft.com/office/drawing/2012/chart">
                    <a:solidFill>
                      <a:srgbClr val="008B39">
                        <a:alpha val="60000"/>
                      </a:srgbClr>
                    </a:solidFill>
                    <a:ln>
                      <a:noFill/>
                    </a:ln>
                    <a:effectLst/>
                  </c15:spPr>
                  <c15:invertIfNegative val="0"/>
                  <c15:bubble3D val="0"/>
                </c15:categoryFilterException>
                <c15:categoryFilterException>
                  <c15:sqref>'A07'!$D$200</c15:sqref>
                  <c15:spPr xmlns:c15="http://schemas.microsoft.com/office/drawing/2012/chart">
                    <a:solidFill>
                      <a:srgbClr val="008B39"/>
                    </a:solidFill>
                    <a:ln>
                      <a:noFill/>
                    </a:ln>
                    <a:effectLst/>
                  </c15:spPr>
                  <c15:invertIfNegative val="0"/>
                  <c15:bubble3D val="0"/>
                </c15:categoryFilterException>
                <c15:categoryFilterException>
                  <c15:sqref>'A07'!$D$201</c15:sqref>
                  <c15:spPr xmlns:c15="http://schemas.microsoft.com/office/drawing/2012/chart">
                    <a:solidFill>
                      <a:srgbClr val="008B39">
                        <a:alpha val="60000"/>
                      </a:srgbClr>
                    </a:solidFill>
                    <a:ln>
                      <a:noFill/>
                    </a:ln>
                    <a:effectLst/>
                  </c15:spPr>
                  <c15:invertIfNegative val="0"/>
                  <c15:bubble3D val="0"/>
                </c15:categoryFilterException>
                <c15:categoryFilterException>
                  <c15:sqref>'A07'!$D$203</c15:sqref>
                  <c15:spPr xmlns:c15="http://schemas.microsoft.com/office/drawing/2012/chart">
                    <a:solidFill>
                      <a:srgbClr val="008B39">
                        <a:alpha val="60000"/>
                      </a:srgbClr>
                    </a:solidFill>
                    <a:ln>
                      <a:noFill/>
                    </a:ln>
                    <a:effectLst/>
                  </c15:spPr>
                  <c15:invertIfNegative val="0"/>
                  <c15:bubble3D val="0"/>
                </c15:categoryFilterException>
                <c15:categoryFilterException>
                  <c15:sqref>'A07'!$D$204</c15:sqref>
                  <c15:spPr xmlns:c15="http://schemas.microsoft.com/office/drawing/2012/chart">
                    <a:solidFill>
                      <a:srgbClr val="008B39">
                        <a:alpha val="50000"/>
                      </a:srgbClr>
                    </a:solidFill>
                    <a:ln>
                      <a:noFill/>
                    </a:ln>
                    <a:effectLst/>
                  </c15:spPr>
                  <c15:invertIfNegative val="0"/>
                  <c15:bubble3D val="0"/>
                </c15:categoryFilterException>
                <c15:categoryFilterException>
                  <c15:sqref>'A07'!$D$206</c15:sqref>
                  <c15:spPr xmlns:c15="http://schemas.microsoft.com/office/drawing/2012/chart">
                    <a:solidFill>
                      <a:srgbClr val="008B39">
                        <a:alpha val="60000"/>
                      </a:srgbClr>
                    </a:solidFill>
                    <a:ln>
                      <a:noFill/>
                    </a:ln>
                    <a:effectLst/>
                  </c15:spPr>
                  <c15:invertIfNegative val="0"/>
                  <c15:bubble3D val="0"/>
                </c15:categoryFilterException>
                <c15:categoryFilterException>
                  <c15:sqref>'A07'!$D$207</c15:sqref>
                  <c15:spPr xmlns:c15="http://schemas.microsoft.com/office/drawing/2012/chart">
                    <a:solidFill>
                      <a:srgbClr val="008B39"/>
                    </a:solidFill>
                    <a:ln>
                      <a:noFill/>
                    </a:ln>
                    <a:effectLst/>
                  </c15:spPr>
                  <c15:invertIfNegative val="0"/>
                  <c15:bubble3D val="0"/>
                </c15:categoryFilterException>
                <c15:categoryFilterException>
                  <c15:sqref>'A07'!$D$208</c15:sqref>
                  <c15:spPr xmlns:c15="http://schemas.microsoft.com/office/drawing/2012/chart">
                    <a:solidFill>
                      <a:srgbClr val="008B39">
                        <a:alpha val="60000"/>
                      </a:srgbClr>
                    </a:solidFill>
                    <a:ln>
                      <a:noFill/>
                    </a:ln>
                    <a:effectLst/>
                  </c15:spPr>
                  <c15:invertIfNegative val="0"/>
                  <c15:bubble3D val="0"/>
                </c15:categoryFilterException>
              </c15:categoryFilterExceptions>
            </c:ext>
            <c:ext xmlns:c16="http://schemas.microsoft.com/office/drawing/2014/chart" uri="{C3380CC4-5D6E-409C-BE32-E72D297353CC}">
              <c16:uniqueId val="{000000A4-59C5-4371-AF97-B03B79752D9F}"/>
            </c:ext>
          </c:extLst>
        </c:ser>
        <c:ser>
          <c:idx val="2"/>
          <c:order val="1"/>
          <c:tx>
            <c:strRef>
              <c:f>'A07'!$E$117</c:f>
              <c:strCache>
                <c:ptCount val="1"/>
                <c:pt idx="0">
                  <c:v>Det är okej</c:v>
                </c:pt>
              </c:strCache>
            </c:strRef>
          </c:tx>
          <c:spPr>
            <a:solidFill>
              <a:srgbClr val="E63900"/>
            </a:solidFill>
            <a:ln>
              <a:noFill/>
            </a:ln>
            <a:effectLst/>
          </c:spPr>
          <c:invertIfNegative val="0"/>
          <c:dPt>
            <c:idx val="1"/>
            <c:invertIfNegative val="0"/>
            <c:bubble3D val="0"/>
            <c:spPr>
              <a:solidFill>
                <a:srgbClr val="E63900">
                  <a:alpha val="60000"/>
                </a:srgbClr>
              </a:solidFill>
              <a:ln>
                <a:noFill/>
              </a:ln>
              <a:effectLst/>
            </c:spPr>
            <c:extLst>
              <c:ext xmlns:c16="http://schemas.microsoft.com/office/drawing/2014/chart" uri="{C3380CC4-5D6E-409C-BE32-E72D297353CC}">
                <c16:uniqueId val="{000000DC-59C5-4371-AF97-B03B79752D9F}"/>
              </c:ext>
            </c:extLst>
          </c:dPt>
          <c:dPt>
            <c:idx val="2"/>
            <c:invertIfNegative val="0"/>
            <c:bubble3D val="0"/>
            <c:spPr>
              <a:solidFill>
                <a:srgbClr val="E63900">
                  <a:alpha val="50000"/>
                </a:srgbClr>
              </a:solidFill>
              <a:ln>
                <a:noFill/>
              </a:ln>
              <a:effectLst/>
            </c:spPr>
            <c:extLst>
              <c:ext xmlns:c16="http://schemas.microsoft.com/office/drawing/2014/chart" uri="{C3380CC4-5D6E-409C-BE32-E72D297353CC}">
                <c16:uniqueId val="{000000DE-59C5-4371-AF97-B03B79752D9F}"/>
              </c:ext>
            </c:extLst>
          </c:dPt>
          <c:dPt>
            <c:idx val="4"/>
            <c:invertIfNegative val="0"/>
            <c:bubble3D val="0"/>
            <c:spPr>
              <a:solidFill>
                <a:srgbClr val="E63900">
                  <a:alpha val="60000"/>
                </a:srgbClr>
              </a:solidFill>
              <a:ln>
                <a:noFill/>
              </a:ln>
              <a:effectLst/>
            </c:spPr>
            <c:extLst>
              <c:ext xmlns:c16="http://schemas.microsoft.com/office/drawing/2014/chart" uri="{C3380CC4-5D6E-409C-BE32-E72D297353CC}">
                <c16:uniqueId val="{00000122-59C5-4371-AF97-B03B79752D9F}"/>
              </c:ext>
            </c:extLst>
          </c:dPt>
          <c:dPt>
            <c:idx val="5"/>
            <c:invertIfNegative val="0"/>
            <c:bubble3D val="0"/>
            <c:spPr>
              <a:solidFill>
                <a:srgbClr val="E63900">
                  <a:alpha val="50000"/>
                </a:srgbClr>
              </a:solidFill>
              <a:ln>
                <a:noFill/>
              </a:ln>
              <a:effectLst/>
            </c:spPr>
            <c:extLst>
              <c:ext xmlns:c16="http://schemas.microsoft.com/office/drawing/2014/chart" uri="{C3380CC4-5D6E-409C-BE32-E72D297353CC}">
                <c16:uniqueId val="{00000124-59C5-4371-AF97-B03B79752D9F}"/>
              </c:ext>
            </c:extLst>
          </c:dPt>
          <c:dPt>
            <c:idx val="7"/>
            <c:invertIfNegative val="0"/>
            <c:bubble3D val="0"/>
            <c:spPr>
              <a:solidFill>
                <a:srgbClr val="E63900">
                  <a:alpha val="60000"/>
                </a:srgbClr>
              </a:solidFill>
              <a:ln>
                <a:noFill/>
              </a:ln>
              <a:effectLst/>
            </c:spPr>
            <c:extLst>
              <c:ext xmlns:c16="http://schemas.microsoft.com/office/drawing/2014/chart" uri="{C3380CC4-5D6E-409C-BE32-E72D297353CC}">
                <c16:uniqueId val="{0000014E-59C5-4371-AF97-B03B79752D9F}"/>
              </c:ext>
            </c:extLst>
          </c:dPt>
          <c:dPt>
            <c:idx val="8"/>
            <c:invertIfNegative val="0"/>
            <c:bubble3D val="0"/>
            <c:spPr>
              <a:solidFill>
                <a:srgbClr val="E63900">
                  <a:alpha val="50000"/>
                </a:srgbClr>
              </a:solidFill>
              <a:ln>
                <a:noFill/>
              </a:ln>
              <a:effectLst/>
            </c:spPr>
            <c:extLst>
              <c:ext xmlns:c16="http://schemas.microsoft.com/office/drawing/2014/chart" uri="{C3380CC4-5D6E-409C-BE32-E72D297353CC}">
                <c16:uniqueId val="{00000150-59C5-4371-AF97-B03B79752D9F}"/>
              </c:ext>
            </c:extLst>
          </c:dPt>
          <c:dPt>
            <c:idx val="10"/>
            <c:invertIfNegative val="0"/>
            <c:bubble3D val="0"/>
            <c:spPr>
              <a:solidFill>
                <a:srgbClr val="E63900">
                  <a:alpha val="60000"/>
                </a:srgbClr>
              </a:solidFill>
              <a:ln>
                <a:noFill/>
              </a:ln>
              <a:effectLst/>
            </c:spPr>
            <c:extLst>
              <c:ext xmlns:c16="http://schemas.microsoft.com/office/drawing/2014/chart" uri="{C3380CC4-5D6E-409C-BE32-E72D297353CC}">
                <c16:uniqueId val="{00000152-59C5-4371-AF97-B03B79752D9F}"/>
              </c:ext>
            </c:extLst>
          </c:dPt>
          <c:dPt>
            <c:idx val="12"/>
            <c:invertIfNegative val="0"/>
            <c:bubble3D val="0"/>
            <c:spPr>
              <a:solidFill>
                <a:srgbClr val="E63900">
                  <a:alpha val="60000"/>
                </a:srgbClr>
              </a:solidFill>
              <a:ln>
                <a:noFill/>
              </a:ln>
              <a:effectLst/>
            </c:spPr>
            <c:extLst>
              <c:ext xmlns:c16="http://schemas.microsoft.com/office/drawing/2014/chart" uri="{C3380CC4-5D6E-409C-BE32-E72D297353CC}">
                <c16:uniqueId val="{00000154-59C5-4371-AF97-B03B79752D9F}"/>
              </c:ext>
            </c:extLst>
          </c:dPt>
          <c:dPt>
            <c:idx val="14"/>
            <c:invertIfNegative val="0"/>
            <c:bubble3D val="0"/>
            <c:spPr>
              <a:solidFill>
                <a:srgbClr val="E63900">
                  <a:alpha val="60000"/>
                </a:srgbClr>
              </a:solidFill>
              <a:ln>
                <a:noFill/>
              </a:ln>
              <a:effectLst/>
            </c:spPr>
            <c:extLst>
              <c:ext xmlns:c16="http://schemas.microsoft.com/office/drawing/2014/chart" uri="{C3380CC4-5D6E-409C-BE32-E72D297353CC}">
                <c16:uniqueId val="{00000156-59C5-4371-AF97-B03B79752D9F}"/>
              </c:ext>
            </c:extLst>
          </c:dPt>
          <c:dLbls>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xmlns:c15="http://schemas.microsoft.com/office/drawing/2012/chart" uri="{02D57815-91ED-43cb-92C2-25804820EDAC}">
                  <c15:fullRef>
                    <c15:sqref>'A07'!$A$118:$C$217</c15:sqref>
                  </c15:fullRef>
                </c:ext>
              </c:extLst>
              <c:f>('A07'!$A$146:$C$148,'A07'!$A$183:$C$185,'A07'!$A$209:$C$217)</c:f>
              <c:multiLvlStrCache>
                <c:ptCount val="15"/>
                <c:lvl>
                  <c:pt idx="0">
                    <c:v>2026</c:v>
                  </c:pt>
                  <c:pt idx="1">
                    <c:v>2023</c:v>
                  </c:pt>
                  <c:pt idx="3">
                    <c:v>2026</c:v>
                  </c:pt>
                  <c:pt idx="4">
                    <c:v>2023</c:v>
                  </c:pt>
                  <c:pt idx="6">
                    <c:v>2026</c:v>
                  </c:pt>
                  <c:pt idx="7">
                    <c:v>2023</c:v>
                  </c:pt>
                  <c:pt idx="9">
                    <c:v>2026</c:v>
                  </c:pt>
                  <c:pt idx="10">
                    <c:v>2023</c:v>
                  </c:pt>
                  <c:pt idx="11">
                    <c:v>2026</c:v>
                  </c:pt>
                  <c:pt idx="12">
                    <c:v>2023</c:v>
                  </c:pt>
                  <c:pt idx="13">
                    <c:v>2026</c:v>
                  </c:pt>
                  <c:pt idx="14">
                    <c:v>2023</c:v>
                  </c:pt>
                </c:lvl>
                <c:lvl>
                  <c:pt idx="0">
                    <c:v>Totalt</c:v>
                  </c:pt>
                  <c:pt idx="3">
                    <c:v>Totalt</c:v>
                  </c:pt>
                  <c:pt idx="6">
                    <c:v>Totalt</c:v>
                  </c:pt>
                  <c:pt idx="9">
                    <c:v>Tjejer</c:v>
                  </c:pt>
                  <c:pt idx="11">
                    <c:v>Killar</c:v>
                  </c:pt>
                  <c:pt idx="13">
                    <c:v>Totalt</c:v>
                  </c:pt>
                </c:lvl>
                <c:lvl>
                  <c:pt idx="2">
                    <c:v> </c:v>
                  </c:pt>
                  <c:pt idx="5">
                    <c:v> </c:v>
                  </c:pt>
                  <c:pt idx="8">
                    <c:v> </c:v>
                  </c:pt>
                  <c:pt idx="9">
                    <c:v>Örebro län</c:v>
                  </c:pt>
                </c:lvl>
              </c:multiLvlStrCache>
            </c:multiLvlStrRef>
          </c:cat>
          <c:val>
            <c:numRef>
              <c:extLst>
                <c:ext xmlns:c15="http://schemas.microsoft.com/office/drawing/2012/chart" uri="{02D57815-91ED-43cb-92C2-25804820EDAC}">
                  <c15:fullRef>
                    <c15:sqref>'A07'!$E$118:$E$217</c15:sqref>
                  </c15:fullRef>
                </c:ext>
              </c:extLst>
              <c:f>('A07'!$E$146:$E$148,'A07'!$E$183:$E$185,'A07'!$E$209:$E$217)</c:f>
              <c:numCache>
                <c:formatCode>0;;;</c:formatCode>
                <c:ptCount val="15"/>
                <c:pt idx="0">
                  <c:v>3.4482758620689653</c:v>
                </c:pt>
                <c:pt idx="1">
                  <c:v>15.384615384615385</c:v>
                </c:pt>
                <c:pt idx="3">
                  <c:v>4.6875</c:v>
                </c:pt>
                <c:pt idx="4">
                  <c:v>7.5</c:v>
                </c:pt>
                <c:pt idx="6">
                  <c:v>3.7383177570093458</c:v>
                </c:pt>
                <c:pt idx="7">
                  <c:v>7.8571428571428568</c:v>
                </c:pt>
                <c:pt idx="9">
                  <c:v>2.7972027972027971</c:v>
                </c:pt>
                <c:pt idx="10">
                  <c:v>4.5977011494252871</c:v>
                </c:pt>
                <c:pt idx="11">
                  <c:v>4.4554455445544559</c:v>
                </c:pt>
                <c:pt idx="12">
                  <c:v>9.8591549295774641</c:v>
                </c:pt>
                <c:pt idx="13">
                  <c:v>3.6111111111111112</c:v>
                </c:pt>
                <c:pt idx="14">
                  <c:v>7.3170731707317076</c:v>
                </c:pt>
              </c:numCache>
            </c:numRef>
          </c:val>
          <c:extLst xmlns:c15="http://schemas.microsoft.com/office/drawing/2012/chart">
            <c:ext xmlns:c15="http://schemas.microsoft.com/office/drawing/2012/chart" uri="{02D57815-91ED-43cb-92C2-25804820EDAC}">
              <c15:categoryFilterExceptions>
                <c15:categoryFilterException>
                  <c15:sqref>'A07'!$E$119</c15:sqref>
                  <c15:spPr xmlns:c15="http://schemas.microsoft.com/office/drawing/2012/chart">
                    <a:solidFill>
                      <a:srgbClr val="E63900">
                        <a:alpha val="60000"/>
                      </a:srgbClr>
                    </a:solidFill>
                    <a:ln>
                      <a:noFill/>
                    </a:ln>
                    <a:effectLst/>
                  </c15:spPr>
                  <c15:invertIfNegative val="0"/>
                  <c15:bubble3D val="0"/>
                </c15:categoryFilterException>
                <c15:categoryFilterException>
                  <c15:sqref>'A07'!$E$120</c15:sqref>
                  <c15:spPr xmlns:c15="http://schemas.microsoft.com/office/drawing/2012/chart">
                    <a:solidFill>
                      <a:srgbClr val="E63900"/>
                    </a:solidFill>
                    <a:ln>
                      <a:noFill/>
                    </a:ln>
                    <a:effectLst/>
                  </c15:spPr>
                  <c15:invertIfNegative val="0"/>
                  <c15:bubble3D val="0"/>
                </c15:categoryFilterException>
                <c15:categoryFilterException>
                  <c15:sqref>'A07'!$E$121</c15:sqref>
                  <c15:spPr xmlns:c15="http://schemas.microsoft.com/office/drawing/2012/chart">
                    <a:solidFill>
                      <a:srgbClr val="E63900">
                        <a:alpha val="60000"/>
                      </a:srgbClr>
                    </a:solidFill>
                    <a:ln>
                      <a:noFill/>
                    </a:ln>
                    <a:effectLst/>
                  </c15:spPr>
                  <c15:invertIfNegative val="0"/>
                  <c15:bubble3D val="0"/>
                </c15:categoryFilterException>
                <c15:categoryFilterException>
                  <c15:sqref>'A07'!$E$122</c15:sqref>
                  <c15:spPr xmlns:c15="http://schemas.microsoft.com/office/drawing/2012/chart">
                    <a:solidFill>
                      <a:srgbClr val="E63900"/>
                    </a:solidFill>
                    <a:ln>
                      <a:noFill/>
                    </a:ln>
                    <a:effectLst/>
                  </c15:spPr>
                  <c15:invertIfNegative val="0"/>
                  <c15:bubble3D val="0"/>
                </c15:categoryFilterException>
                <c15:categoryFilterException>
                  <c15:sqref>'A07'!$E$123</c15:sqref>
                  <c15:spPr xmlns:c15="http://schemas.microsoft.com/office/drawing/2012/chart">
                    <a:solidFill>
                      <a:srgbClr val="E63900">
                        <a:alpha val="60000"/>
                      </a:srgbClr>
                    </a:solidFill>
                    <a:ln>
                      <a:noFill/>
                    </a:ln>
                    <a:effectLst/>
                  </c15:spPr>
                  <c15:invertIfNegative val="0"/>
                  <c15:bubble3D val="0"/>
                </c15:categoryFilterException>
                <c15:categoryFilterException>
                  <c15:sqref>'A07'!$E$124</c15:sqref>
                  <c15:spPr xmlns:c15="http://schemas.microsoft.com/office/drawing/2012/chart">
                    <a:solidFill>
                      <a:srgbClr val="E63900"/>
                    </a:solidFill>
                    <a:ln>
                      <a:noFill/>
                    </a:ln>
                    <a:effectLst/>
                  </c15:spPr>
                  <c15:invertIfNegative val="0"/>
                  <c15:bubble3D val="0"/>
                </c15:categoryFilterException>
                <c15:categoryFilterException>
                  <c15:sqref>'A07'!$E$125</c15:sqref>
                  <c15:spPr xmlns:c15="http://schemas.microsoft.com/office/drawing/2012/chart">
                    <a:solidFill>
                      <a:srgbClr val="E63900">
                        <a:alpha val="60000"/>
                      </a:srgbClr>
                    </a:solidFill>
                    <a:ln>
                      <a:noFill/>
                    </a:ln>
                    <a:effectLst/>
                  </c15:spPr>
                  <c15:invertIfNegative val="0"/>
                  <c15:bubble3D val="0"/>
                </c15:categoryFilterException>
                <c15:categoryFilterException>
                  <c15:sqref>'A07'!$E$126</c15:sqref>
                  <c15:spPr xmlns:c15="http://schemas.microsoft.com/office/drawing/2012/chart">
                    <a:solidFill>
                      <a:srgbClr val="E63900"/>
                    </a:solidFill>
                    <a:ln>
                      <a:noFill/>
                    </a:ln>
                    <a:effectLst/>
                  </c15:spPr>
                  <c15:invertIfNegative val="0"/>
                  <c15:bubble3D val="0"/>
                </c15:categoryFilterException>
                <c15:categoryFilterException>
                  <c15:sqref>'A07'!$E$127</c15:sqref>
                  <c15:spPr xmlns:c15="http://schemas.microsoft.com/office/drawing/2012/chart">
                    <a:solidFill>
                      <a:srgbClr val="E63900">
                        <a:alpha val="60000"/>
                      </a:srgbClr>
                    </a:solidFill>
                    <a:ln>
                      <a:noFill/>
                    </a:ln>
                    <a:effectLst/>
                  </c15:spPr>
                  <c15:invertIfNegative val="0"/>
                  <c15:bubble3D val="0"/>
                </c15:categoryFilterException>
                <c15:categoryFilterException>
                  <c15:sqref>'A07'!$E$128</c15:sqref>
                  <c15:spPr xmlns:c15="http://schemas.microsoft.com/office/drawing/2012/chart">
                    <a:solidFill>
                      <a:srgbClr val="E63900"/>
                    </a:solidFill>
                    <a:ln>
                      <a:noFill/>
                    </a:ln>
                    <a:effectLst/>
                  </c15:spPr>
                  <c15:invertIfNegative val="0"/>
                  <c15:bubble3D val="0"/>
                </c15:categoryFilterException>
                <c15:categoryFilterException>
                  <c15:sqref>'A07'!$E$129</c15:sqref>
                  <c15:spPr xmlns:c15="http://schemas.microsoft.com/office/drawing/2012/chart">
                    <a:solidFill>
                      <a:srgbClr val="E63900">
                        <a:alpha val="60000"/>
                      </a:srgbClr>
                    </a:solidFill>
                    <a:ln>
                      <a:noFill/>
                    </a:ln>
                    <a:effectLst/>
                  </c15:spPr>
                  <c15:invertIfNegative val="0"/>
                  <c15:bubble3D val="0"/>
                </c15:categoryFilterException>
                <c15:categoryFilterException>
                  <c15:sqref>'A07'!$E$130</c15:sqref>
                  <c15:spPr xmlns:c15="http://schemas.microsoft.com/office/drawing/2012/chart">
                    <a:solidFill>
                      <a:srgbClr val="E63900"/>
                    </a:solidFill>
                    <a:ln>
                      <a:noFill/>
                    </a:ln>
                    <a:effectLst/>
                  </c15:spPr>
                  <c15:invertIfNegative val="0"/>
                  <c15:bubble3D val="0"/>
                </c15:categoryFilterException>
                <c15:categoryFilterException>
                  <c15:sqref>'A07'!$E$131</c15:sqref>
                  <c15:spPr xmlns:c15="http://schemas.microsoft.com/office/drawing/2012/chart">
                    <a:solidFill>
                      <a:srgbClr val="E63900">
                        <a:alpha val="60000"/>
                      </a:srgbClr>
                    </a:solidFill>
                    <a:ln>
                      <a:noFill/>
                    </a:ln>
                    <a:effectLst/>
                  </c15:spPr>
                  <c15:invertIfNegative val="0"/>
                  <c15:bubble3D val="0"/>
                </c15:categoryFilterException>
                <c15:categoryFilterException>
                  <c15:sqref>'A07'!$E$132</c15:sqref>
                  <c15:spPr xmlns:c15="http://schemas.microsoft.com/office/drawing/2012/chart">
                    <a:solidFill>
                      <a:srgbClr val="E63900"/>
                    </a:solidFill>
                    <a:ln>
                      <a:noFill/>
                    </a:ln>
                    <a:effectLst/>
                  </c15:spPr>
                  <c15:invertIfNegative val="0"/>
                  <c15:bubble3D val="0"/>
                </c15:categoryFilterException>
                <c15:categoryFilterException>
                  <c15:sqref>'A07'!$E$133</c15:sqref>
                  <c15:spPr xmlns:c15="http://schemas.microsoft.com/office/drawing/2012/chart">
                    <a:solidFill>
                      <a:srgbClr val="E63900">
                        <a:alpha val="60000"/>
                      </a:srgbClr>
                    </a:solidFill>
                    <a:ln>
                      <a:noFill/>
                    </a:ln>
                    <a:effectLst/>
                  </c15:spPr>
                  <c15:invertIfNegative val="0"/>
                  <c15:bubble3D val="0"/>
                </c15:categoryFilterException>
                <c15:categoryFilterException>
                  <c15:sqref>'A07'!$E$134</c15:sqref>
                  <c15:spPr xmlns:c15="http://schemas.microsoft.com/office/drawing/2012/chart">
                    <a:solidFill>
                      <a:srgbClr val="E63900"/>
                    </a:solidFill>
                    <a:ln>
                      <a:noFill/>
                    </a:ln>
                    <a:effectLst/>
                  </c15:spPr>
                  <c15:invertIfNegative val="0"/>
                  <c15:bubble3D val="0"/>
                </c15:categoryFilterException>
                <c15:categoryFilterException>
                  <c15:sqref>'A07'!$E$135</c15:sqref>
                  <c15:spPr xmlns:c15="http://schemas.microsoft.com/office/drawing/2012/chart">
                    <a:solidFill>
                      <a:srgbClr val="E63900">
                        <a:alpha val="60000"/>
                      </a:srgbClr>
                    </a:solidFill>
                    <a:ln>
                      <a:noFill/>
                    </a:ln>
                    <a:effectLst/>
                  </c15:spPr>
                  <c15:invertIfNegative val="0"/>
                  <c15:bubble3D val="0"/>
                </c15:categoryFilterException>
                <c15:categoryFilterException>
                  <c15:sqref>'A07'!$E$136</c15:sqref>
                  <c15:spPr xmlns:c15="http://schemas.microsoft.com/office/drawing/2012/chart">
                    <a:solidFill>
                      <a:srgbClr val="E63900"/>
                    </a:solidFill>
                    <a:ln>
                      <a:noFill/>
                    </a:ln>
                    <a:effectLst/>
                  </c15:spPr>
                  <c15:invertIfNegative val="0"/>
                  <c15:bubble3D val="0"/>
                </c15:categoryFilterException>
                <c15:categoryFilterException>
                  <c15:sqref>'A07'!$E$137</c15:sqref>
                  <c15:spPr xmlns:c15="http://schemas.microsoft.com/office/drawing/2012/chart">
                    <a:solidFill>
                      <a:srgbClr val="E63900">
                        <a:alpha val="60000"/>
                      </a:srgbClr>
                    </a:solidFill>
                    <a:ln>
                      <a:noFill/>
                    </a:ln>
                    <a:effectLst/>
                  </c15:spPr>
                  <c15:invertIfNegative val="0"/>
                  <c15:bubble3D val="0"/>
                </c15:categoryFilterException>
                <c15:categoryFilterException>
                  <c15:sqref>'A07'!$E$138</c15:sqref>
                  <c15:spPr xmlns:c15="http://schemas.microsoft.com/office/drawing/2012/chart">
                    <a:solidFill>
                      <a:srgbClr val="E63900"/>
                    </a:solidFill>
                    <a:ln>
                      <a:noFill/>
                    </a:ln>
                    <a:effectLst/>
                  </c15:spPr>
                  <c15:invertIfNegative val="0"/>
                  <c15:bubble3D val="0"/>
                </c15:categoryFilterException>
                <c15:categoryFilterException>
                  <c15:sqref>'A07'!$E$139</c15:sqref>
                  <c15:spPr xmlns:c15="http://schemas.microsoft.com/office/drawing/2012/chart">
                    <a:solidFill>
                      <a:srgbClr val="E63900">
                        <a:alpha val="60000"/>
                      </a:srgbClr>
                    </a:solidFill>
                    <a:ln>
                      <a:noFill/>
                    </a:ln>
                    <a:effectLst/>
                  </c15:spPr>
                  <c15:invertIfNegative val="0"/>
                  <c15:bubble3D val="0"/>
                </c15:categoryFilterException>
                <c15:categoryFilterException>
                  <c15:sqref>'A07'!$E$140</c15:sqref>
                  <c15:spPr xmlns:c15="http://schemas.microsoft.com/office/drawing/2012/chart">
                    <a:solidFill>
                      <a:srgbClr val="E63900"/>
                    </a:solidFill>
                    <a:ln>
                      <a:noFill/>
                    </a:ln>
                    <a:effectLst/>
                  </c15:spPr>
                  <c15:invertIfNegative val="0"/>
                  <c15:bubble3D val="0"/>
                </c15:categoryFilterException>
                <c15:categoryFilterException>
                  <c15:sqref>'A07'!$E$141</c15:sqref>
                  <c15:spPr xmlns:c15="http://schemas.microsoft.com/office/drawing/2012/chart">
                    <a:solidFill>
                      <a:srgbClr val="E63900">
                        <a:alpha val="60000"/>
                      </a:srgbClr>
                    </a:solidFill>
                    <a:ln>
                      <a:noFill/>
                    </a:ln>
                    <a:effectLst/>
                  </c15:spPr>
                  <c15:invertIfNegative val="0"/>
                  <c15:bubble3D val="0"/>
                </c15:categoryFilterException>
                <c15:categoryFilterException>
                  <c15:sqref>'A07'!$E$142</c15:sqref>
                  <c15:spPr xmlns:c15="http://schemas.microsoft.com/office/drawing/2012/chart">
                    <a:solidFill>
                      <a:srgbClr val="E63900"/>
                    </a:solidFill>
                    <a:ln>
                      <a:noFill/>
                    </a:ln>
                    <a:effectLst/>
                  </c15:spPr>
                  <c15:invertIfNegative val="0"/>
                  <c15:bubble3D val="0"/>
                </c15:categoryFilterException>
                <c15:categoryFilterException>
                  <c15:sqref>'A07'!$E$143</c15:sqref>
                  <c15:spPr xmlns:c15="http://schemas.microsoft.com/office/drawing/2012/chart">
                    <a:solidFill>
                      <a:srgbClr val="E63900">
                        <a:alpha val="60000"/>
                      </a:srgbClr>
                    </a:solidFill>
                    <a:ln>
                      <a:noFill/>
                    </a:ln>
                    <a:effectLst/>
                  </c15:spPr>
                  <c15:invertIfNegative val="0"/>
                  <c15:bubble3D val="0"/>
                </c15:categoryFilterException>
                <c15:categoryFilterException>
                  <c15:sqref>'A07'!$E$144</c15:sqref>
                  <c15:spPr xmlns:c15="http://schemas.microsoft.com/office/drawing/2012/chart">
                    <a:solidFill>
                      <a:srgbClr val="E63900"/>
                    </a:solidFill>
                    <a:ln>
                      <a:noFill/>
                    </a:ln>
                    <a:effectLst/>
                  </c15:spPr>
                  <c15:invertIfNegative val="0"/>
                  <c15:bubble3D val="0"/>
                </c15:categoryFilterException>
                <c15:categoryFilterException>
                  <c15:sqref>'A07'!$E$145</c15:sqref>
                  <c15:spPr xmlns:c15="http://schemas.microsoft.com/office/drawing/2012/chart">
                    <a:solidFill>
                      <a:srgbClr val="E63900">
                        <a:alpha val="60000"/>
                      </a:srgbClr>
                    </a:solidFill>
                    <a:ln>
                      <a:noFill/>
                    </a:ln>
                    <a:effectLst/>
                  </c15:spPr>
                  <c15:invertIfNegative val="0"/>
                  <c15:bubble3D val="0"/>
                </c15:categoryFilterException>
                <c15:categoryFilterException>
                  <c15:sqref>'A07'!$E$150</c15:sqref>
                  <c15:spPr xmlns:c15="http://schemas.microsoft.com/office/drawing/2012/chart">
                    <a:solidFill>
                      <a:srgbClr val="E63900">
                        <a:alpha val="60000"/>
                      </a:srgbClr>
                    </a:solidFill>
                    <a:ln>
                      <a:noFill/>
                    </a:ln>
                    <a:effectLst/>
                  </c15:spPr>
                  <c15:invertIfNegative val="0"/>
                  <c15:bubble3D val="0"/>
                </c15:categoryFilterException>
                <c15:categoryFilterException>
                  <c15:sqref>'A07'!$E$151</c15:sqref>
                  <c15:spPr xmlns:c15="http://schemas.microsoft.com/office/drawing/2012/chart">
                    <a:solidFill>
                      <a:srgbClr val="E63900"/>
                    </a:solidFill>
                    <a:ln>
                      <a:noFill/>
                    </a:ln>
                    <a:effectLst/>
                  </c15:spPr>
                  <c15:invertIfNegative val="0"/>
                  <c15:bubble3D val="0"/>
                </c15:categoryFilterException>
                <c15:categoryFilterException>
                  <c15:sqref>'A07'!$E$152</c15:sqref>
                  <c15:spPr xmlns:c15="http://schemas.microsoft.com/office/drawing/2012/chart">
                    <a:solidFill>
                      <a:srgbClr val="E63900">
                        <a:alpha val="60000"/>
                      </a:srgbClr>
                    </a:solidFill>
                    <a:ln>
                      <a:noFill/>
                    </a:ln>
                    <a:effectLst/>
                  </c15:spPr>
                  <c15:invertIfNegative val="0"/>
                  <c15:bubble3D val="0"/>
                </c15:categoryFilterException>
                <c15:categoryFilterException>
                  <c15:sqref>'A07'!$E$153</c15:sqref>
                  <c15:spPr xmlns:c15="http://schemas.microsoft.com/office/drawing/2012/chart">
                    <a:solidFill>
                      <a:srgbClr val="E63900"/>
                    </a:solidFill>
                    <a:ln>
                      <a:noFill/>
                    </a:ln>
                    <a:effectLst/>
                  </c15:spPr>
                  <c15:invertIfNegative val="0"/>
                  <c15:bubble3D val="0"/>
                </c15:categoryFilterException>
                <c15:categoryFilterException>
                  <c15:sqref>'A07'!$E$154</c15:sqref>
                  <c15:spPr xmlns:c15="http://schemas.microsoft.com/office/drawing/2012/chart">
                    <a:solidFill>
                      <a:srgbClr val="E63900">
                        <a:alpha val="60000"/>
                      </a:srgbClr>
                    </a:solidFill>
                    <a:ln>
                      <a:noFill/>
                    </a:ln>
                    <a:effectLst/>
                  </c15:spPr>
                  <c15:invertIfNegative val="0"/>
                  <c15:bubble3D val="0"/>
                </c15:categoryFilterException>
                <c15:categoryFilterException>
                  <c15:sqref>'A07'!$E$155</c15:sqref>
                  <c15:spPr xmlns:c15="http://schemas.microsoft.com/office/drawing/2012/chart">
                    <a:solidFill>
                      <a:srgbClr val="E63900"/>
                    </a:solidFill>
                    <a:ln>
                      <a:noFill/>
                    </a:ln>
                    <a:effectLst/>
                  </c15:spPr>
                  <c15:invertIfNegative val="0"/>
                  <c15:bubble3D val="0"/>
                </c15:categoryFilterException>
                <c15:categoryFilterException>
                  <c15:sqref>'A07'!$E$156</c15:sqref>
                  <c15:spPr xmlns:c15="http://schemas.microsoft.com/office/drawing/2012/chart">
                    <a:solidFill>
                      <a:srgbClr val="E63900">
                        <a:alpha val="60000"/>
                      </a:srgbClr>
                    </a:solidFill>
                    <a:ln>
                      <a:noFill/>
                    </a:ln>
                    <a:effectLst/>
                  </c15:spPr>
                  <c15:invertIfNegative val="0"/>
                  <c15:bubble3D val="0"/>
                </c15:categoryFilterException>
                <c15:categoryFilterException>
                  <c15:sqref>'A07'!$E$157</c15:sqref>
                  <c15:spPr xmlns:c15="http://schemas.microsoft.com/office/drawing/2012/chart">
                    <a:solidFill>
                      <a:srgbClr val="E63900"/>
                    </a:solidFill>
                    <a:ln>
                      <a:noFill/>
                    </a:ln>
                    <a:effectLst/>
                  </c15:spPr>
                  <c15:invertIfNegative val="0"/>
                  <c15:bubble3D val="0"/>
                </c15:categoryFilterException>
                <c15:categoryFilterException>
                  <c15:sqref>'A07'!$E$158</c15:sqref>
                  <c15:spPr xmlns:c15="http://schemas.microsoft.com/office/drawing/2012/chart">
                    <a:solidFill>
                      <a:srgbClr val="E63900">
                        <a:alpha val="60000"/>
                      </a:srgbClr>
                    </a:solidFill>
                    <a:ln>
                      <a:noFill/>
                    </a:ln>
                    <a:effectLst/>
                  </c15:spPr>
                  <c15:invertIfNegative val="0"/>
                  <c15:bubble3D val="0"/>
                </c15:categoryFilterException>
                <c15:categoryFilterException>
                  <c15:sqref>'A07'!$E$159</c15:sqref>
                  <c15:spPr xmlns:c15="http://schemas.microsoft.com/office/drawing/2012/chart">
                    <a:solidFill>
                      <a:srgbClr val="E63900"/>
                    </a:solidFill>
                    <a:ln>
                      <a:noFill/>
                    </a:ln>
                    <a:effectLst/>
                  </c15:spPr>
                  <c15:invertIfNegative val="0"/>
                  <c15:bubble3D val="0"/>
                </c15:categoryFilterException>
                <c15:categoryFilterException>
                  <c15:sqref>'A07'!$E$160</c15:sqref>
                  <c15:spPr xmlns:c15="http://schemas.microsoft.com/office/drawing/2012/chart">
                    <a:solidFill>
                      <a:srgbClr val="E63900">
                        <a:alpha val="60000"/>
                      </a:srgbClr>
                    </a:solidFill>
                    <a:ln>
                      <a:noFill/>
                    </a:ln>
                    <a:effectLst/>
                  </c15:spPr>
                  <c15:invertIfNegative val="0"/>
                  <c15:bubble3D val="0"/>
                </c15:categoryFilterException>
                <c15:categoryFilterException>
                  <c15:sqref>'A07'!$E$161</c15:sqref>
                  <c15:spPr xmlns:c15="http://schemas.microsoft.com/office/drawing/2012/chart">
                    <a:solidFill>
                      <a:srgbClr val="E63900"/>
                    </a:solidFill>
                    <a:ln>
                      <a:noFill/>
                    </a:ln>
                    <a:effectLst/>
                  </c15:spPr>
                  <c15:invertIfNegative val="0"/>
                  <c15:bubble3D val="0"/>
                </c15:categoryFilterException>
                <c15:categoryFilterException>
                  <c15:sqref>'A07'!$E$162</c15:sqref>
                  <c15:spPr xmlns:c15="http://schemas.microsoft.com/office/drawing/2012/chart">
                    <a:solidFill>
                      <a:srgbClr val="E63900">
                        <a:alpha val="60000"/>
                      </a:srgbClr>
                    </a:solidFill>
                    <a:ln>
                      <a:noFill/>
                    </a:ln>
                    <a:effectLst/>
                  </c15:spPr>
                  <c15:invertIfNegative val="0"/>
                  <c15:bubble3D val="0"/>
                </c15:categoryFilterException>
                <c15:categoryFilterException>
                  <c15:sqref>'A07'!$E$163</c15:sqref>
                  <c15:spPr xmlns:c15="http://schemas.microsoft.com/office/drawing/2012/chart">
                    <a:solidFill>
                      <a:srgbClr val="E63900"/>
                    </a:solidFill>
                    <a:ln>
                      <a:noFill/>
                    </a:ln>
                    <a:effectLst/>
                  </c15:spPr>
                  <c15:invertIfNegative val="0"/>
                  <c15:bubble3D val="0"/>
                </c15:categoryFilterException>
                <c15:categoryFilterException>
                  <c15:sqref>'A07'!$E$164</c15:sqref>
                  <c15:spPr xmlns:c15="http://schemas.microsoft.com/office/drawing/2012/chart">
                    <a:solidFill>
                      <a:srgbClr val="E63900">
                        <a:alpha val="60000"/>
                      </a:srgbClr>
                    </a:solidFill>
                    <a:ln>
                      <a:noFill/>
                    </a:ln>
                    <a:effectLst/>
                  </c15:spPr>
                  <c15:invertIfNegative val="0"/>
                  <c15:bubble3D val="0"/>
                </c15:categoryFilterException>
                <c15:categoryFilterException>
                  <c15:sqref>'A07'!$E$165</c15:sqref>
                  <c15:spPr xmlns:c15="http://schemas.microsoft.com/office/drawing/2012/chart">
                    <a:solidFill>
                      <a:srgbClr val="E63900"/>
                    </a:solidFill>
                    <a:ln>
                      <a:noFill/>
                    </a:ln>
                    <a:effectLst/>
                  </c15:spPr>
                  <c15:invertIfNegative val="0"/>
                  <c15:bubble3D val="0"/>
                </c15:categoryFilterException>
                <c15:categoryFilterException>
                  <c15:sqref>'A07'!$E$166</c15:sqref>
                  <c15:spPr xmlns:c15="http://schemas.microsoft.com/office/drawing/2012/chart">
                    <a:solidFill>
                      <a:srgbClr val="E63900">
                        <a:alpha val="60000"/>
                      </a:srgbClr>
                    </a:solidFill>
                    <a:ln>
                      <a:noFill/>
                    </a:ln>
                    <a:effectLst/>
                  </c15:spPr>
                  <c15:invertIfNegative val="0"/>
                  <c15:bubble3D val="0"/>
                </c15:categoryFilterException>
                <c15:categoryFilterException>
                  <c15:sqref>'A07'!$E$167</c15:sqref>
                  <c15:spPr xmlns:c15="http://schemas.microsoft.com/office/drawing/2012/chart">
                    <a:solidFill>
                      <a:srgbClr val="E63900"/>
                    </a:solidFill>
                    <a:ln>
                      <a:noFill/>
                    </a:ln>
                    <a:effectLst/>
                  </c15:spPr>
                  <c15:invertIfNegative val="0"/>
                  <c15:bubble3D val="0"/>
                </c15:categoryFilterException>
                <c15:categoryFilterException>
                  <c15:sqref>'A07'!$E$168</c15:sqref>
                  <c15:spPr xmlns:c15="http://schemas.microsoft.com/office/drawing/2012/chart">
                    <a:solidFill>
                      <a:srgbClr val="E63900">
                        <a:alpha val="60000"/>
                      </a:srgbClr>
                    </a:solidFill>
                    <a:ln>
                      <a:noFill/>
                    </a:ln>
                    <a:effectLst/>
                  </c15:spPr>
                  <c15:invertIfNegative val="0"/>
                  <c15:bubble3D val="0"/>
                </c15:categoryFilterException>
                <c15:categoryFilterException>
                  <c15:sqref>'A07'!$E$169</c15:sqref>
                  <c15:spPr xmlns:c15="http://schemas.microsoft.com/office/drawing/2012/chart">
                    <a:solidFill>
                      <a:srgbClr val="E63900"/>
                    </a:solidFill>
                    <a:ln>
                      <a:noFill/>
                    </a:ln>
                    <a:effectLst/>
                  </c15:spPr>
                  <c15:invertIfNegative val="0"/>
                  <c15:bubble3D val="0"/>
                </c15:categoryFilterException>
                <c15:categoryFilterException>
                  <c15:sqref>'A07'!$E$170</c15:sqref>
                  <c15:spPr xmlns:c15="http://schemas.microsoft.com/office/drawing/2012/chart">
                    <a:solidFill>
                      <a:srgbClr val="E63900">
                        <a:alpha val="60000"/>
                      </a:srgbClr>
                    </a:solidFill>
                    <a:ln>
                      <a:noFill/>
                    </a:ln>
                    <a:effectLst/>
                  </c15:spPr>
                  <c15:invertIfNegative val="0"/>
                  <c15:bubble3D val="0"/>
                </c15:categoryFilterException>
                <c15:categoryFilterException>
                  <c15:sqref>'A07'!$E$171</c15:sqref>
                  <c15:spPr xmlns:c15="http://schemas.microsoft.com/office/drawing/2012/chart">
                    <a:solidFill>
                      <a:srgbClr val="E63900"/>
                    </a:solidFill>
                    <a:ln>
                      <a:noFill/>
                    </a:ln>
                    <a:effectLst/>
                  </c15:spPr>
                  <c15:invertIfNegative val="0"/>
                  <c15:bubble3D val="0"/>
                </c15:categoryFilterException>
                <c15:categoryFilterException>
                  <c15:sqref>'A07'!$E$172</c15:sqref>
                  <c15:spPr xmlns:c15="http://schemas.microsoft.com/office/drawing/2012/chart">
                    <a:solidFill>
                      <a:srgbClr val="E63900">
                        <a:alpha val="60000"/>
                      </a:srgbClr>
                    </a:solidFill>
                    <a:ln>
                      <a:noFill/>
                    </a:ln>
                    <a:effectLst/>
                  </c15:spPr>
                  <c15:invertIfNegative val="0"/>
                  <c15:bubble3D val="0"/>
                </c15:categoryFilterException>
                <c15:categoryFilterException>
                  <c15:sqref>'A07'!$E$173</c15:sqref>
                  <c15:spPr xmlns:c15="http://schemas.microsoft.com/office/drawing/2012/chart">
                    <a:solidFill>
                      <a:srgbClr val="E63900"/>
                    </a:solidFill>
                    <a:ln>
                      <a:noFill/>
                    </a:ln>
                    <a:effectLst/>
                  </c15:spPr>
                  <c15:invertIfNegative val="0"/>
                  <c15:bubble3D val="0"/>
                </c15:categoryFilterException>
                <c15:categoryFilterException>
                  <c15:sqref>'A07'!$E$174</c15:sqref>
                  <c15:spPr xmlns:c15="http://schemas.microsoft.com/office/drawing/2012/chart">
                    <a:solidFill>
                      <a:srgbClr val="E63900">
                        <a:alpha val="60000"/>
                      </a:srgbClr>
                    </a:solidFill>
                    <a:ln>
                      <a:noFill/>
                    </a:ln>
                    <a:effectLst/>
                  </c15:spPr>
                  <c15:invertIfNegative val="0"/>
                  <c15:bubble3D val="0"/>
                </c15:categoryFilterException>
                <c15:categoryFilterException>
                  <c15:sqref>'A07'!$E$175</c15:sqref>
                  <c15:spPr xmlns:c15="http://schemas.microsoft.com/office/drawing/2012/chart">
                    <a:solidFill>
                      <a:srgbClr val="E63900"/>
                    </a:solidFill>
                    <a:ln>
                      <a:noFill/>
                    </a:ln>
                    <a:effectLst/>
                  </c15:spPr>
                  <c15:invertIfNegative val="0"/>
                  <c15:bubble3D val="0"/>
                </c15:categoryFilterException>
                <c15:categoryFilterException>
                  <c15:sqref>'A07'!$E$176</c15:sqref>
                  <c15:spPr xmlns:c15="http://schemas.microsoft.com/office/drawing/2012/chart">
                    <a:solidFill>
                      <a:srgbClr val="E63900">
                        <a:alpha val="60000"/>
                      </a:srgbClr>
                    </a:solidFill>
                    <a:ln>
                      <a:noFill/>
                    </a:ln>
                    <a:effectLst/>
                  </c15:spPr>
                  <c15:invertIfNegative val="0"/>
                  <c15:bubble3D val="0"/>
                </c15:categoryFilterException>
                <c15:categoryFilterException>
                  <c15:sqref>'A07'!$E$177</c15:sqref>
                  <c15:spPr xmlns:c15="http://schemas.microsoft.com/office/drawing/2012/chart">
                    <a:solidFill>
                      <a:srgbClr val="E63900"/>
                    </a:solidFill>
                    <a:ln>
                      <a:noFill/>
                    </a:ln>
                    <a:effectLst/>
                  </c15:spPr>
                  <c15:invertIfNegative val="0"/>
                  <c15:bubble3D val="0"/>
                </c15:categoryFilterException>
                <c15:categoryFilterException>
                  <c15:sqref>'A07'!$E$178</c15:sqref>
                  <c15:spPr xmlns:c15="http://schemas.microsoft.com/office/drawing/2012/chart">
                    <a:solidFill>
                      <a:srgbClr val="E63900">
                        <a:alpha val="60000"/>
                      </a:srgbClr>
                    </a:solidFill>
                    <a:ln>
                      <a:noFill/>
                    </a:ln>
                    <a:effectLst/>
                  </c15:spPr>
                  <c15:invertIfNegative val="0"/>
                  <c15:bubble3D val="0"/>
                </c15:categoryFilterException>
                <c15:categoryFilterException>
                  <c15:sqref>'A07'!$E$179</c15:sqref>
                  <c15:spPr xmlns:c15="http://schemas.microsoft.com/office/drawing/2012/chart">
                    <a:solidFill>
                      <a:srgbClr val="E63900"/>
                    </a:solidFill>
                    <a:ln>
                      <a:noFill/>
                    </a:ln>
                    <a:effectLst/>
                  </c15:spPr>
                  <c15:invertIfNegative val="0"/>
                  <c15:bubble3D val="0"/>
                </c15:categoryFilterException>
                <c15:categoryFilterException>
                  <c15:sqref>'A07'!$E$180</c15:sqref>
                  <c15:spPr xmlns:c15="http://schemas.microsoft.com/office/drawing/2012/chart">
                    <a:solidFill>
                      <a:srgbClr val="E63900">
                        <a:alpha val="60000"/>
                      </a:srgbClr>
                    </a:solidFill>
                    <a:ln>
                      <a:noFill/>
                    </a:ln>
                    <a:effectLst/>
                  </c15:spPr>
                  <c15:invertIfNegative val="0"/>
                  <c15:bubble3D val="0"/>
                </c15:categoryFilterException>
                <c15:categoryFilterException>
                  <c15:sqref>'A07'!$E$181</c15:sqref>
                  <c15:spPr xmlns:c15="http://schemas.microsoft.com/office/drawing/2012/chart">
                    <a:solidFill>
                      <a:srgbClr val="E63900"/>
                    </a:solidFill>
                    <a:ln>
                      <a:noFill/>
                    </a:ln>
                    <a:effectLst/>
                  </c15:spPr>
                  <c15:invertIfNegative val="0"/>
                  <c15:bubble3D val="0"/>
                </c15:categoryFilterException>
                <c15:categoryFilterException>
                  <c15:sqref>'A07'!$E$182</c15:sqref>
                  <c15:spPr xmlns:c15="http://schemas.microsoft.com/office/drawing/2012/chart">
                    <a:solidFill>
                      <a:srgbClr val="E63900">
                        <a:alpha val="60000"/>
                      </a:srgbClr>
                    </a:solidFill>
                    <a:ln>
                      <a:noFill/>
                    </a:ln>
                    <a:effectLst/>
                  </c15:spPr>
                  <c15:invertIfNegative val="0"/>
                  <c15:bubble3D val="0"/>
                </c15:categoryFilterException>
                <c15:categoryFilterException>
                  <c15:sqref>'A07'!$E$187</c15:sqref>
                  <c15:spPr xmlns:c15="http://schemas.microsoft.com/office/drawing/2012/chart">
                    <a:solidFill>
                      <a:srgbClr val="E63900">
                        <a:alpha val="60000"/>
                      </a:srgbClr>
                    </a:solidFill>
                    <a:ln>
                      <a:noFill/>
                    </a:ln>
                    <a:effectLst/>
                  </c15:spPr>
                  <c15:invertIfNegative val="0"/>
                  <c15:bubble3D val="0"/>
                </c15:categoryFilterException>
                <c15:categoryFilterException>
                  <c15:sqref>'A07'!$E$188</c15:sqref>
                  <c15:spPr xmlns:c15="http://schemas.microsoft.com/office/drawing/2012/chart">
                    <a:solidFill>
                      <a:srgbClr val="E63900"/>
                    </a:solidFill>
                    <a:ln>
                      <a:noFill/>
                    </a:ln>
                    <a:effectLst/>
                  </c15:spPr>
                  <c15:invertIfNegative val="0"/>
                  <c15:bubble3D val="0"/>
                </c15:categoryFilterException>
                <c15:categoryFilterException>
                  <c15:sqref>'A07'!$E$189</c15:sqref>
                  <c15:spPr xmlns:c15="http://schemas.microsoft.com/office/drawing/2012/chart">
                    <a:solidFill>
                      <a:srgbClr val="E63900">
                        <a:alpha val="60000"/>
                      </a:srgbClr>
                    </a:solidFill>
                    <a:ln>
                      <a:noFill/>
                    </a:ln>
                    <a:effectLst/>
                  </c15:spPr>
                  <c15:invertIfNegative val="0"/>
                  <c15:bubble3D val="0"/>
                </c15:categoryFilterException>
                <c15:categoryFilterException>
                  <c15:sqref>'A07'!$E$190</c15:sqref>
                  <c15:spPr xmlns:c15="http://schemas.microsoft.com/office/drawing/2012/chart">
                    <a:solidFill>
                      <a:srgbClr val="E63900"/>
                    </a:solidFill>
                    <a:ln>
                      <a:noFill/>
                    </a:ln>
                    <a:effectLst/>
                  </c15:spPr>
                  <c15:invertIfNegative val="0"/>
                  <c15:bubble3D val="0"/>
                </c15:categoryFilterException>
                <c15:categoryFilterException>
                  <c15:sqref>'A07'!$E$191</c15:sqref>
                  <c15:spPr xmlns:c15="http://schemas.microsoft.com/office/drawing/2012/chart">
                    <a:solidFill>
                      <a:srgbClr val="E63900">
                        <a:alpha val="60000"/>
                      </a:srgbClr>
                    </a:solidFill>
                    <a:ln>
                      <a:noFill/>
                    </a:ln>
                    <a:effectLst/>
                  </c15:spPr>
                  <c15:invertIfNegative val="0"/>
                  <c15:bubble3D val="0"/>
                </c15:categoryFilterException>
                <c15:categoryFilterException>
                  <c15:sqref>'A07'!$E$192</c15:sqref>
                  <c15:spPr xmlns:c15="http://schemas.microsoft.com/office/drawing/2012/chart">
                    <a:solidFill>
                      <a:srgbClr val="E63900"/>
                    </a:solidFill>
                    <a:ln>
                      <a:noFill/>
                    </a:ln>
                    <a:effectLst/>
                  </c15:spPr>
                  <c15:invertIfNegative val="0"/>
                  <c15:bubble3D val="0"/>
                </c15:categoryFilterException>
                <c15:categoryFilterException>
                  <c15:sqref>'A07'!$E$193</c15:sqref>
                  <c15:spPr xmlns:c15="http://schemas.microsoft.com/office/drawing/2012/chart">
                    <a:solidFill>
                      <a:srgbClr val="E63900">
                        <a:alpha val="60000"/>
                      </a:srgbClr>
                    </a:solidFill>
                    <a:ln>
                      <a:noFill/>
                    </a:ln>
                    <a:effectLst/>
                  </c15:spPr>
                  <c15:invertIfNegative val="0"/>
                  <c15:bubble3D val="0"/>
                </c15:categoryFilterException>
                <c15:categoryFilterException>
                  <c15:sqref>'A07'!$E$194</c15:sqref>
                  <c15:spPr xmlns:c15="http://schemas.microsoft.com/office/drawing/2012/chart">
                    <a:solidFill>
                      <a:srgbClr val="E63900"/>
                    </a:solidFill>
                    <a:ln>
                      <a:noFill/>
                    </a:ln>
                    <a:effectLst/>
                  </c15:spPr>
                  <c15:invertIfNegative val="0"/>
                  <c15:bubble3D val="0"/>
                </c15:categoryFilterException>
                <c15:categoryFilterException>
                  <c15:sqref>'A07'!$E$195</c15:sqref>
                  <c15:spPr xmlns:c15="http://schemas.microsoft.com/office/drawing/2012/chart">
                    <a:solidFill>
                      <a:srgbClr val="E63900">
                        <a:alpha val="60000"/>
                      </a:srgbClr>
                    </a:solidFill>
                    <a:ln>
                      <a:noFill/>
                    </a:ln>
                    <a:effectLst/>
                  </c15:spPr>
                  <c15:invertIfNegative val="0"/>
                  <c15:bubble3D val="0"/>
                </c15:categoryFilterException>
                <c15:categoryFilterException>
                  <c15:sqref>'A07'!$E$196</c15:sqref>
                  <c15:spPr xmlns:c15="http://schemas.microsoft.com/office/drawing/2012/chart">
                    <a:solidFill>
                      <a:srgbClr val="E63900"/>
                    </a:solidFill>
                    <a:ln>
                      <a:noFill/>
                    </a:ln>
                    <a:effectLst/>
                  </c15:spPr>
                  <c15:invertIfNegative val="0"/>
                  <c15:bubble3D val="0"/>
                </c15:categoryFilterException>
                <c15:categoryFilterException>
                  <c15:sqref>'A07'!$E$197</c15:sqref>
                  <c15:spPr xmlns:c15="http://schemas.microsoft.com/office/drawing/2012/chart">
                    <a:solidFill>
                      <a:srgbClr val="E63900">
                        <a:alpha val="60000"/>
                      </a:srgbClr>
                    </a:solidFill>
                    <a:ln>
                      <a:noFill/>
                    </a:ln>
                    <a:effectLst/>
                  </c15:spPr>
                  <c15:invertIfNegative val="0"/>
                  <c15:bubble3D val="0"/>
                </c15:categoryFilterException>
                <c15:categoryFilterException>
                  <c15:sqref>'A07'!$E$198</c15:sqref>
                  <c15:spPr xmlns:c15="http://schemas.microsoft.com/office/drawing/2012/chart">
                    <a:solidFill>
                      <a:srgbClr val="E63900"/>
                    </a:solidFill>
                    <a:ln>
                      <a:noFill/>
                    </a:ln>
                    <a:effectLst/>
                  </c15:spPr>
                  <c15:invertIfNegative val="0"/>
                  <c15:bubble3D val="0"/>
                </c15:categoryFilterException>
                <c15:categoryFilterException>
                  <c15:sqref>'A07'!$E$199</c15:sqref>
                  <c15:spPr xmlns:c15="http://schemas.microsoft.com/office/drawing/2012/chart">
                    <a:solidFill>
                      <a:srgbClr val="E63900">
                        <a:alpha val="60000"/>
                      </a:srgbClr>
                    </a:solidFill>
                    <a:ln>
                      <a:noFill/>
                    </a:ln>
                    <a:effectLst/>
                  </c15:spPr>
                  <c15:invertIfNegative val="0"/>
                  <c15:bubble3D val="0"/>
                </c15:categoryFilterException>
                <c15:categoryFilterException>
                  <c15:sqref>'A07'!$E$200</c15:sqref>
                  <c15:spPr xmlns:c15="http://schemas.microsoft.com/office/drawing/2012/chart">
                    <a:solidFill>
                      <a:srgbClr val="E63900"/>
                    </a:solidFill>
                    <a:ln>
                      <a:noFill/>
                    </a:ln>
                    <a:effectLst/>
                  </c15:spPr>
                  <c15:invertIfNegative val="0"/>
                  <c15:bubble3D val="0"/>
                </c15:categoryFilterException>
                <c15:categoryFilterException>
                  <c15:sqref>'A07'!$E$201</c15:sqref>
                  <c15:spPr xmlns:c15="http://schemas.microsoft.com/office/drawing/2012/chart">
                    <a:solidFill>
                      <a:srgbClr val="E63900">
                        <a:alpha val="60000"/>
                      </a:srgbClr>
                    </a:solidFill>
                    <a:ln>
                      <a:noFill/>
                    </a:ln>
                    <a:effectLst/>
                  </c15:spPr>
                  <c15:invertIfNegative val="0"/>
                  <c15:bubble3D val="0"/>
                </c15:categoryFilterException>
                <c15:categoryFilterException>
                  <c15:sqref>'A07'!$E$203</c15:sqref>
                  <c15:spPr xmlns:c15="http://schemas.microsoft.com/office/drawing/2012/chart">
                    <a:solidFill>
                      <a:srgbClr val="E63900">
                        <a:alpha val="60000"/>
                      </a:srgbClr>
                    </a:solidFill>
                    <a:ln>
                      <a:noFill/>
                    </a:ln>
                    <a:effectLst/>
                  </c15:spPr>
                  <c15:invertIfNegative val="0"/>
                  <c15:bubble3D val="0"/>
                </c15:categoryFilterException>
                <c15:categoryFilterException>
                  <c15:sqref>'A07'!$E$204</c15:sqref>
                  <c15:spPr xmlns:c15="http://schemas.microsoft.com/office/drawing/2012/chart">
                    <a:solidFill>
                      <a:srgbClr val="E63900">
                        <a:alpha val="50000"/>
                      </a:srgbClr>
                    </a:solidFill>
                    <a:ln>
                      <a:noFill/>
                    </a:ln>
                    <a:effectLst/>
                  </c15:spPr>
                  <c15:invertIfNegative val="0"/>
                  <c15:bubble3D val="0"/>
                </c15:categoryFilterException>
                <c15:categoryFilterException>
                  <c15:sqref>'A07'!$E$206</c15:sqref>
                  <c15:spPr xmlns:c15="http://schemas.microsoft.com/office/drawing/2012/chart">
                    <a:solidFill>
                      <a:srgbClr val="E63900">
                        <a:alpha val="60000"/>
                      </a:srgbClr>
                    </a:solidFill>
                    <a:ln>
                      <a:noFill/>
                    </a:ln>
                    <a:effectLst/>
                  </c15:spPr>
                  <c15:invertIfNegative val="0"/>
                  <c15:bubble3D val="0"/>
                </c15:categoryFilterException>
                <c15:categoryFilterException>
                  <c15:sqref>'A07'!$E$207</c15:sqref>
                  <c15:spPr xmlns:c15="http://schemas.microsoft.com/office/drawing/2012/chart">
                    <a:solidFill>
                      <a:srgbClr val="E63900"/>
                    </a:solidFill>
                    <a:ln>
                      <a:noFill/>
                    </a:ln>
                    <a:effectLst/>
                  </c15:spPr>
                  <c15:invertIfNegative val="0"/>
                  <c15:bubble3D val="0"/>
                </c15:categoryFilterException>
                <c15:categoryFilterException>
                  <c15:sqref>'A07'!$E$208</c15:sqref>
                  <c15:spPr xmlns:c15="http://schemas.microsoft.com/office/drawing/2012/chart">
                    <a:solidFill>
                      <a:srgbClr val="E63900">
                        <a:alpha val="60000"/>
                      </a:srgbClr>
                    </a:solidFill>
                    <a:ln>
                      <a:noFill/>
                    </a:ln>
                    <a:effectLst/>
                  </c15:spPr>
                  <c15:invertIfNegative val="0"/>
                  <c15:bubble3D val="0"/>
                </c15:categoryFilterException>
              </c15:categoryFilterExceptions>
            </c:ext>
            <c:ext xmlns:c16="http://schemas.microsoft.com/office/drawing/2014/chart" uri="{C3380CC4-5D6E-409C-BE32-E72D297353CC}">
              <c16:uniqueId val="{00000157-59C5-4371-AF97-B03B79752D9F}"/>
            </c:ext>
          </c:extLst>
        </c:ser>
        <c:ser>
          <c:idx val="1"/>
          <c:order val="2"/>
          <c:tx>
            <c:strRef>
              <c:f>'A07'!$F$117</c:f>
              <c:strCache>
                <c:ptCount val="1"/>
                <c:pt idx="0">
                  <c:v>Vet inte</c:v>
                </c:pt>
              </c:strCache>
            </c:strRef>
          </c:tx>
          <c:spPr>
            <a:solidFill>
              <a:srgbClr val="9F9F9F"/>
            </a:solidFill>
            <a:ln>
              <a:noFill/>
            </a:ln>
            <a:effectLst/>
          </c:spPr>
          <c:invertIfNegative val="0"/>
          <c:dPt>
            <c:idx val="1"/>
            <c:invertIfNegative val="0"/>
            <c:bubble3D val="0"/>
            <c:spPr>
              <a:solidFill>
                <a:srgbClr val="9F9F9F">
                  <a:alpha val="50000"/>
                </a:srgbClr>
              </a:solidFill>
              <a:ln>
                <a:noFill/>
              </a:ln>
              <a:effectLst/>
            </c:spPr>
            <c:extLst>
              <c:ext xmlns:c16="http://schemas.microsoft.com/office/drawing/2014/chart" uri="{C3380CC4-5D6E-409C-BE32-E72D297353CC}">
                <c16:uniqueId val="{0000018F-59C5-4371-AF97-B03B79752D9F}"/>
              </c:ext>
            </c:extLst>
          </c:dPt>
          <c:dPt>
            <c:idx val="2"/>
            <c:invertIfNegative val="0"/>
            <c:bubble3D val="0"/>
            <c:spPr>
              <a:solidFill>
                <a:srgbClr val="9F9F9F">
                  <a:alpha val="50000"/>
                </a:srgbClr>
              </a:solidFill>
              <a:ln>
                <a:noFill/>
              </a:ln>
              <a:effectLst/>
            </c:spPr>
            <c:extLst>
              <c:ext xmlns:c16="http://schemas.microsoft.com/office/drawing/2014/chart" uri="{C3380CC4-5D6E-409C-BE32-E72D297353CC}">
                <c16:uniqueId val="{00000191-59C5-4371-AF97-B03B79752D9F}"/>
              </c:ext>
            </c:extLst>
          </c:dPt>
          <c:dPt>
            <c:idx val="4"/>
            <c:invertIfNegative val="0"/>
            <c:bubble3D val="0"/>
            <c:spPr>
              <a:solidFill>
                <a:srgbClr val="9F9F9F">
                  <a:alpha val="50000"/>
                </a:srgbClr>
              </a:solidFill>
              <a:ln>
                <a:noFill/>
              </a:ln>
              <a:effectLst/>
            </c:spPr>
            <c:extLst>
              <c:ext xmlns:c16="http://schemas.microsoft.com/office/drawing/2014/chart" uri="{C3380CC4-5D6E-409C-BE32-E72D297353CC}">
                <c16:uniqueId val="{000001D5-59C5-4371-AF97-B03B79752D9F}"/>
              </c:ext>
            </c:extLst>
          </c:dPt>
          <c:dPt>
            <c:idx val="5"/>
            <c:invertIfNegative val="0"/>
            <c:bubble3D val="0"/>
            <c:spPr>
              <a:solidFill>
                <a:srgbClr val="9F9F9F">
                  <a:alpha val="50000"/>
                </a:srgbClr>
              </a:solidFill>
              <a:ln>
                <a:noFill/>
              </a:ln>
              <a:effectLst/>
            </c:spPr>
            <c:extLst>
              <c:ext xmlns:c16="http://schemas.microsoft.com/office/drawing/2014/chart" uri="{C3380CC4-5D6E-409C-BE32-E72D297353CC}">
                <c16:uniqueId val="{000001D7-59C5-4371-AF97-B03B79752D9F}"/>
              </c:ext>
            </c:extLst>
          </c:dPt>
          <c:dPt>
            <c:idx val="7"/>
            <c:invertIfNegative val="0"/>
            <c:bubble3D val="0"/>
            <c:spPr>
              <a:solidFill>
                <a:srgbClr val="9F9F9F">
                  <a:alpha val="50000"/>
                </a:srgbClr>
              </a:solidFill>
              <a:ln>
                <a:noFill/>
              </a:ln>
              <a:effectLst/>
            </c:spPr>
            <c:extLst>
              <c:ext xmlns:c16="http://schemas.microsoft.com/office/drawing/2014/chart" uri="{C3380CC4-5D6E-409C-BE32-E72D297353CC}">
                <c16:uniqueId val="{00000201-59C5-4371-AF97-B03B79752D9F}"/>
              </c:ext>
            </c:extLst>
          </c:dPt>
          <c:dPt>
            <c:idx val="8"/>
            <c:invertIfNegative val="0"/>
            <c:bubble3D val="0"/>
            <c:spPr>
              <a:solidFill>
                <a:srgbClr val="9F9F9F">
                  <a:alpha val="50000"/>
                </a:srgbClr>
              </a:solidFill>
              <a:ln>
                <a:noFill/>
              </a:ln>
              <a:effectLst/>
            </c:spPr>
            <c:extLst>
              <c:ext xmlns:c16="http://schemas.microsoft.com/office/drawing/2014/chart" uri="{C3380CC4-5D6E-409C-BE32-E72D297353CC}">
                <c16:uniqueId val="{00000203-59C5-4371-AF97-B03B79752D9F}"/>
              </c:ext>
            </c:extLst>
          </c:dPt>
          <c:dPt>
            <c:idx val="10"/>
            <c:invertIfNegative val="0"/>
            <c:bubble3D val="0"/>
            <c:spPr>
              <a:solidFill>
                <a:srgbClr val="9F9F9F">
                  <a:alpha val="50000"/>
                </a:srgbClr>
              </a:solidFill>
              <a:ln>
                <a:noFill/>
              </a:ln>
              <a:effectLst/>
            </c:spPr>
            <c:extLst>
              <c:ext xmlns:c16="http://schemas.microsoft.com/office/drawing/2014/chart" uri="{C3380CC4-5D6E-409C-BE32-E72D297353CC}">
                <c16:uniqueId val="{00000205-59C5-4371-AF97-B03B79752D9F}"/>
              </c:ext>
            </c:extLst>
          </c:dPt>
          <c:dPt>
            <c:idx val="12"/>
            <c:invertIfNegative val="0"/>
            <c:bubble3D val="0"/>
            <c:spPr>
              <a:solidFill>
                <a:srgbClr val="9F9F9F">
                  <a:alpha val="50000"/>
                </a:srgbClr>
              </a:solidFill>
              <a:ln>
                <a:noFill/>
              </a:ln>
              <a:effectLst/>
            </c:spPr>
            <c:extLst>
              <c:ext xmlns:c16="http://schemas.microsoft.com/office/drawing/2014/chart" uri="{C3380CC4-5D6E-409C-BE32-E72D297353CC}">
                <c16:uniqueId val="{00000207-59C5-4371-AF97-B03B79752D9F}"/>
              </c:ext>
            </c:extLst>
          </c:dPt>
          <c:dPt>
            <c:idx val="14"/>
            <c:invertIfNegative val="0"/>
            <c:bubble3D val="0"/>
            <c:spPr>
              <a:solidFill>
                <a:srgbClr val="9F9F9F">
                  <a:alpha val="50000"/>
                </a:srgbClr>
              </a:solidFill>
              <a:ln>
                <a:noFill/>
              </a:ln>
              <a:effectLst/>
            </c:spPr>
            <c:extLst>
              <c:ext xmlns:c16="http://schemas.microsoft.com/office/drawing/2014/chart" uri="{C3380CC4-5D6E-409C-BE32-E72D297353CC}">
                <c16:uniqueId val="{00000209-59C5-4371-AF97-B03B79752D9F}"/>
              </c:ext>
            </c:extLst>
          </c:dPt>
          <c:dLbls>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xmlns:c15="http://schemas.microsoft.com/office/drawing/2012/chart" uri="{02D57815-91ED-43cb-92C2-25804820EDAC}">
                  <c15:fullRef>
                    <c15:sqref>'A07'!$A$118:$C$217</c15:sqref>
                  </c15:fullRef>
                </c:ext>
              </c:extLst>
              <c:f>('A07'!$A$146:$C$148,'A07'!$A$183:$C$185,'A07'!$A$209:$C$217)</c:f>
              <c:multiLvlStrCache>
                <c:ptCount val="15"/>
                <c:lvl>
                  <c:pt idx="0">
                    <c:v>2026</c:v>
                  </c:pt>
                  <c:pt idx="1">
                    <c:v>2023</c:v>
                  </c:pt>
                  <c:pt idx="3">
                    <c:v>2026</c:v>
                  </c:pt>
                  <c:pt idx="4">
                    <c:v>2023</c:v>
                  </c:pt>
                  <c:pt idx="6">
                    <c:v>2026</c:v>
                  </c:pt>
                  <c:pt idx="7">
                    <c:v>2023</c:v>
                  </c:pt>
                  <c:pt idx="9">
                    <c:v>2026</c:v>
                  </c:pt>
                  <c:pt idx="10">
                    <c:v>2023</c:v>
                  </c:pt>
                  <c:pt idx="11">
                    <c:v>2026</c:v>
                  </c:pt>
                  <c:pt idx="12">
                    <c:v>2023</c:v>
                  </c:pt>
                  <c:pt idx="13">
                    <c:v>2026</c:v>
                  </c:pt>
                  <c:pt idx="14">
                    <c:v>2023</c:v>
                  </c:pt>
                </c:lvl>
                <c:lvl>
                  <c:pt idx="0">
                    <c:v>Totalt</c:v>
                  </c:pt>
                  <c:pt idx="3">
                    <c:v>Totalt</c:v>
                  </c:pt>
                  <c:pt idx="6">
                    <c:v>Totalt</c:v>
                  </c:pt>
                  <c:pt idx="9">
                    <c:v>Tjejer</c:v>
                  </c:pt>
                  <c:pt idx="11">
                    <c:v>Killar</c:v>
                  </c:pt>
                  <c:pt idx="13">
                    <c:v>Totalt</c:v>
                  </c:pt>
                </c:lvl>
                <c:lvl>
                  <c:pt idx="2">
                    <c:v> </c:v>
                  </c:pt>
                  <c:pt idx="5">
                    <c:v> </c:v>
                  </c:pt>
                  <c:pt idx="8">
                    <c:v> </c:v>
                  </c:pt>
                  <c:pt idx="9">
                    <c:v>Örebro län</c:v>
                  </c:pt>
                </c:lvl>
              </c:multiLvlStrCache>
            </c:multiLvlStrRef>
          </c:cat>
          <c:val>
            <c:numRef>
              <c:extLst>
                <c:ext xmlns:c15="http://schemas.microsoft.com/office/drawing/2012/chart" uri="{02D57815-91ED-43cb-92C2-25804820EDAC}">
                  <c15:fullRef>
                    <c15:sqref>'A07'!$F$118:$F$217</c15:sqref>
                  </c15:fullRef>
                </c:ext>
              </c:extLst>
              <c:f>('A07'!$F$146:$F$148,'A07'!$F$183:$F$185,'A07'!$F$209:$F$217)</c:f>
              <c:numCache>
                <c:formatCode>0;;;</c:formatCode>
                <c:ptCount val="15"/>
                <c:pt idx="0">
                  <c:v>0</c:v>
                </c:pt>
                <c:pt idx="1">
                  <c:v>15.384615384615385</c:v>
                </c:pt>
                <c:pt idx="3">
                  <c:v>17.1875</c:v>
                </c:pt>
                <c:pt idx="4">
                  <c:v>10</c:v>
                </c:pt>
                <c:pt idx="6">
                  <c:v>18.22429906542056</c:v>
                </c:pt>
                <c:pt idx="7">
                  <c:v>19.285714285714285</c:v>
                </c:pt>
                <c:pt idx="9">
                  <c:v>18.181818181818183</c:v>
                </c:pt>
                <c:pt idx="10">
                  <c:v>11.494252873563218</c:v>
                </c:pt>
                <c:pt idx="11">
                  <c:v>14.356435643564357</c:v>
                </c:pt>
                <c:pt idx="12">
                  <c:v>17.6056338028169</c:v>
                </c:pt>
                <c:pt idx="13">
                  <c:v>15.833333333333334</c:v>
                </c:pt>
                <c:pt idx="14">
                  <c:v>15.853658536585366</c:v>
                </c:pt>
              </c:numCache>
            </c:numRef>
          </c:val>
          <c:extLst>
            <c:ext xmlns:c15="http://schemas.microsoft.com/office/drawing/2012/chart" uri="{02D57815-91ED-43cb-92C2-25804820EDAC}">
              <c15:categoryFilterExceptions>
                <c15:categoryFilterException>
                  <c15:sqref>'A07'!$F$119</c15:sqref>
                  <c15:spPr xmlns:c15="http://schemas.microsoft.com/office/drawing/2012/chart">
                    <a:solidFill>
                      <a:srgbClr val="9F9F9F">
                        <a:alpha val="50000"/>
                      </a:srgbClr>
                    </a:solidFill>
                    <a:ln>
                      <a:noFill/>
                    </a:ln>
                    <a:effectLst/>
                  </c15:spPr>
                  <c15:invertIfNegative val="0"/>
                  <c15:bubble3D val="0"/>
                </c15:categoryFilterException>
                <c15:categoryFilterException>
                  <c15:sqref>'A07'!$F$120</c15:sqref>
                  <c15:spPr xmlns:c15="http://schemas.microsoft.com/office/drawing/2012/chart">
                    <a:solidFill>
                      <a:srgbClr val="9F9F9F"/>
                    </a:solidFill>
                    <a:ln>
                      <a:noFill/>
                    </a:ln>
                    <a:effectLst/>
                  </c15:spPr>
                  <c15:invertIfNegative val="0"/>
                  <c15:bubble3D val="0"/>
                </c15:categoryFilterException>
                <c15:categoryFilterException>
                  <c15:sqref>'A07'!$F$121</c15:sqref>
                  <c15:spPr xmlns:c15="http://schemas.microsoft.com/office/drawing/2012/chart">
                    <a:solidFill>
                      <a:srgbClr val="9F9F9F">
                        <a:alpha val="50000"/>
                      </a:srgbClr>
                    </a:solidFill>
                    <a:ln>
                      <a:noFill/>
                    </a:ln>
                    <a:effectLst/>
                  </c15:spPr>
                  <c15:invertIfNegative val="0"/>
                  <c15:bubble3D val="0"/>
                </c15:categoryFilterException>
                <c15:categoryFilterException>
                  <c15:sqref>'A07'!$F$122</c15:sqref>
                  <c15:spPr xmlns:c15="http://schemas.microsoft.com/office/drawing/2012/chart">
                    <a:solidFill>
                      <a:srgbClr val="9F9F9F"/>
                    </a:solidFill>
                    <a:ln>
                      <a:noFill/>
                    </a:ln>
                    <a:effectLst/>
                  </c15:spPr>
                  <c15:invertIfNegative val="0"/>
                  <c15:bubble3D val="0"/>
                </c15:categoryFilterException>
                <c15:categoryFilterException>
                  <c15:sqref>'A07'!$F$123</c15:sqref>
                  <c15:spPr xmlns:c15="http://schemas.microsoft.com/office/drawing/2012/chart">
                    <a:solidFill>
                      <a:srgbClr val="9F9F9F">
                        <a:alpha val="50000"/>
                      </a:srgbClr>
                    </a:solidFill>
                    <a:ln>
                      <a:noFill/>
                    </a:ln>
                    <a:effectLst/>
                  </c15:spPr>
                  <c15:invertIfNegative val="0"/>
                  <c15:bubble3D val="0"/>
                </c15:categoryFilterException>
                <c15:categoryFilterException>
                  <c15:sqref>'A07'!$F$124</c15:sqref>
                  <c15:spPr xmlns:c15="http://schemas.microsoft.com/office/drawing/2012/chart">
                    <a:solidFill>
                      <a:srgbClr val="9F9F9F"/>
                    </a:solidFill>
                    <a:ln>
                      <a:noFill/>
                    </a:ln>
                    <a:effectLst/>
                  </c15:spPr>
                  <c15:invertIfNegative val="0"/>
                  <c15:bubble3D val="0"/>
                </c15:categoryFilterException>
                <c15:categoryFilterException>
                  <c15:sqref>'A07'!$F$125</c15:sqref>
                  <c15:spPr xmlns:c15="http://schemas.microsoft.com/office/drawing/2012/chart">
                    <a:solidFill>
                      <a:srgbClr val="9F9F9F">
                        <a:alpha val="50000"/>
                      </a:srgbClr>
                    </a:solidFill>
                    <a:ln>
                      <a:noFill/>
                    </a:ln>
                    <a:effectLst/>
                  </c15:spPr>
                  <c15:invertIfNegative val="0"/>
                  <c15:bubble3D val="0"/>
                </c15:categoryFilterException>
                <c15:categoryFilterException>
                  <c15:sqref>'A07'!$F$126</c15:sqref>
                  <c15:spPr xmlns:c15="http://schemas.microsoft.com/office/drawing/2012/chart">
                    <a:solidFill>
                      <a:srgbClr val="9F9F9F"/>
                    </a:solidFill>
                    <a:ln>
                      <a:noFill/>
                    </a:ln>
                    <a:effectLst/>
                  </c15:spPr>
                  <c15:invertIfNegative val="0"/>
                  <c15:bubble3D val="0"/>
                </c15:categoryFilterException>
                <c15:categoryFilterException>
                  <c15:sqref>'A07'!$F$127</c15:sqref>
                  <c15:spPr xmlns:c15="http://schemas.microsoft.com/office/drawing/2012/chart">
                    <a:solidFill>
                      <a:srgbClr val="9F9F9F">
                        <a:alpha val="50000"/>
                      </a:srgbClr>
                    </a:solidFill>
                    <a:ln>
                      <a:noFill/>
                    </a:ln>
                    <a:effectLst/>
                  </c15:spPr>
                  <c15:invertIfNegative val="0"/>
                  <c15:bubble3D val="0"/>
                </c15:categoryFilterException>
                <c15:categoryFilterException>
                  <c15:sqref>'A07'!$F$128</c15:sqref>
                  <c15:spPr xmlns:c15="http://schemas.microsoft.com/office/drawing/2012/chart">
                    <a:solidFill>
                      <a:srgbClr val="9F9F9F"/>
                    </a:solidFill>
                    <a:ln>
                      <a:noFill/>
                    </a:ln>
                    <a:effectLst/>
                  </c15:spPr>
                  <c15:invertIfNegative val="0"/>
                  <c15:bubble3D val="0"/>
                </c15:categoryFilterException>
                <c15:categoryFilterException>
                  <c15:sqref>'A07'!$F$129</c15:sqref>
                  <c15:spPr xmlns:c15="http://schemas.microsoft.com/office/drawing/2012/chart">
                    <a:solidFill>
                      <a:srgbClr val="9F9F9F">
                        <a:alpha val="50000"/>
                      </a:srgbClr>
                    </a:solidFill>
                    <a:ln>
                      <a:noFill/>
                    </a:ln>
                    <a:effectLst/>
                  </c15:spPr>
                  <c15:invertIfNegative val="0"/>
                  <c15:bubble3D val="0"/>
                </c15:categoryFilterException>
                <c15:categoryFilterException>
                  <c15:sqref>'A07'!$F$130</c15:sqref>
                  <c15:spPr xmlns:c15="http://schemas.microsoft.com/office/drawing/2012/chart">
                    <a:solidFill>
                      <a:srgbClr val="9F9F9F"/>
                    </a:solidFill>
                    <a:ln>
                      <a:noFill/>
                    </a:ln>
                    <a:effectLst/>
                  </c15:spPr>
                  <c15:invertIfNegative val="0"/>
                  <c15:bubble3D val="0"/>
                </c15:categoryFilterException>
                <c15:categoryFilterException>
                  <c15:sqref>'A07'!$F$131</c15:sqref>
                  <c15:spPr xmlns:c15="http://schemas.microsoft.com/office/drawing/2012/chart">
                    <a:solidFill>
                      <a:srgbClr val="9F9F9F">
                        <a:alpha val="50000"/>
                      </a:srgbClr>
                    </a:solidFill>
                    <a:ln>
                      <a:noFill/>
                    </a:ln>
                    <a:effectLst/>
                  </c15:spPr>
                  <c15:invertIfNegative val="0"/>
                  <c15:bubble3D val="0"/>
                </c15:categoryFilterException>
                <c15:categoryFilterException>
                  <c15:sqref>'A07'!$F$132</c15:sqref>
                  <c15:spPr xmlns:c15="http://schemas.microsoft.com/office/drawing/2012/chart">
                    <a:solidFill>
                      <a:srgbClr val="9F9F9F"/>
                    </a:solidFill>
                    <a:ln>
                      <a:noFill/>
                    </a:ln>
                    <a:effectLst/>
                  </c15:spPr>
                  <c15:invertIfNegative val="0"/>
                  <c15:bubble3D val="0"/>
                </c15:categoryFilterException>
                <c15:categoryFilterException>
                  <c15:sqref>'A07'!$F$133</c15:sqref>
                  <c15:spPr xmlns:c15="http://schemas.microsoft.com/office/drawing/2012/chart">
                    <a:solidFill>
                      <a:srgbClr val="9F9F9F">
                        <a:alpha val="50000"/>
                      </a:srgbClr>
                    </a:solidFill>
                    <a:ln>
                      <a:noFill/>
                    </a:ln>
                    <a:effectLst/>
                  </c15:spPr>
                  <c15:invertIfNegative val="0"/>
                  <c15:bubble3D val="0"/>
                </c15:categoryFilterException>
                <c15:categoryFilterException>
                  <c15:sqref>'A07'!$F$134</c15:sqref>
                  <c15:spPr xmlns:c15="http://schemas.microsoft.com/office/drawing/2012/chart">
                    <a:solidFill>
                      <a:srgbClr val="9F9F9F"/>
                    </a:solidFill>
                    <a:ln>
                      <a:noFill/>
                    </a:ln>
                    <a:effectLst/>
                  </c15:spPr>
                  <c15:invertIfNegative val="0"/>
                  <c15:bubble3D val="0"/>
                </c15:categoryFilterException>
                <c15:categoryFilterException>
                  <c15:sqref>'A07'!$F$135</c15:sqref>
                  <c15:spPr xmlns:c15="http://schemas.microsoft.com/office/drawing/2012/chart">
                    <a:solidFill>
                      <a:srgbClr val="9F9F9F">
                        <a:alpha val="50000"/>
                      </a:srgbClr>
                    </a:solidFill>
                    <a:ln>
                      <a:noFill/>
                    </a:ln>
                    <a:effectLst/>
                  </c15:spPr>
                  <c15:invertIfNegative val="0"/>
                  <c15:bubble3D val="0"/>
                </c15:categoryFilterException>
                <c15:categoryFilterException>
                  <c15:sqref>'A07'!$F$136</c15:sqref>
                  <c15:spPr xmlns:c15="http://schemas.microsoft.com/office/drawing/2012/chart">
                    <a:solidFill>
                      <a:srgbClr val="9F9F9F"/>
                    </a:solidFill>
                    <a:ln>
                      <a:noFill/>
                    </a:ln>
                    <a:effectLst/>
                  </c15:spPr>
                  <c15:invertIfNegative val="0"/>
                  <c15:bubble3D val="0"/>
                </c15:categoryFilterException>
                <c15:categoryFilterException>
                  <c15:sqref>'A07'!$F$137</c15:sqref>
                  <c15:spPr xmlns:c15="http://schemas.microsoft.com/office/drawing/2012/chart">
                    <a:solidFill>
                      <a:srgbClr val="9F9F9F">
                        <a:alpha val="50000"/>
                      </a:srgbClr>
                    </a:solidFill>
                    <a:ln>
                      <a:noFill/>
                    </a:ln>
                    <a:effectLst/>
                  </c15:spPr>
                  <c15:invertIfNegative val="0"/>
                  <c15:bubble3D val="0"/>
                </c15:categoryFilterException>
                <c15:categoryFilterException>
                  <c15:sqref>'A07'!$F$138</c15:sqref>
                  <c15:spPr xmlns:c15="http://schemas.microsoft.com/office/drawing/2012/chart">
                    <a:solidFill>
                      <a:srgbClr val="9F9F9F"/>
                    </a:solidFill>
                    <a:ln>
                      <a:noFill/>
                    </a:ln>
                    <a:effectLst/>
                  </c15:spPr>
                  <c15:invertIfNegative val="0"/>
                  <c15:bubble3D val="0"/>
                </c15:categoryFilterException>
                <c15:categoryFilterException>
                  <c15:sqref>'A07'!$F$139</c15:sqref>
                  <c15:spPr xmlns:c15="http://schemas.microsoft.com/office/drawing/2012/chart">
                    <a:solidFill>
                      <a:srgbClr val="9F9F9F">
                        <a:alpha val="50000"/>
                      </a:srgbClr>
                    </a:solidFill>
                    <a:ln>
                      <a:noFill/>
                    </a:ln>
                    <a:effectLst/>
                  </c15:spPr>
                  <c15:invertIfNegative val="0"/>
                  <c15:bubble3D val="0"/>
                </c15:categoryFilterException>
                <c15:categoryFilterException>
                  <c15:sqref>'A07'!$F$140</c15:sqref>
                  <c15:spPr xmlns:c15="http://schemas.microsoft.com/office/drawing/2012/chart">
                    <a:solidFill>
                      <a:srgbClr val="9F9F9F"/>
                    </a:solidFill>
                    <a:ln>
                      <a:noFill/>
                    </a:ln>
                    <a:effectLst/>
                  </c15:spPr>
                  <c15:invertIfNegative val="0"/>
                  <c15:bubble3D val="0"/>
                </c15:categoryFilterException>
                <c15:categoryFilterException>
                  <c15:sqref>'A07'!$F$141</c15:sqref>
                  <c15:spPr xmlns:c15="http://schemas.microsoft.com/office/drawing/2012/chart">
                    <a:solidFill>
                      <a:srgbClr val="9F9F9F">
                        <a:alpha val="50000"/>
                      </a:srgbClr>
                    </a:solidFill>
                    <a:ln>
                      <a:noFill/>
                    </a:ln>
                    <a:effectLst/>
                  </c15:spPr>
                  <c15:invertIfNegative val="0"/>
                  <c15:bubble3D val="0"/>
                </c15:categoryFilterException>
                <c15:categoryFilterException>
                  <c15:sqref>'A07'!$F$142</c15:sqref>
                  <c15:spPr xmlns:c15="http://schemas.microsoft.com/office/drawing/2012/chart">
                    <a:solidFill>
                      <a:srgbClr val="9F9F9F"/>
                    </a:solidFill>
                    <a:ln>
                      <a:noFill/>
                    </a:ln>
                    <a:effectLst/>
                  </c15:spPr>
                  <c15:invertIfNegative val="0"/>
                  <c15:bubble3D val="0"/>
                </c15:categoryFilterException>
                <c15:categoryFilterException>
                  <c15:sqref>'A07'!$F$143</c15:sqref>
                  <c15:spPr xmlns:c15="http://schemas.microsoft.com/office/drawing/2012/chart">
                    <a:solidFill>
                      <a:srgbClr val="9F9F9F">
                        <a:alpha val="50000"/>
                      </a:srgbClr>
                    </a:solidFill>
                    <a:ln>
                      <a:noFill/>
                    </a:ln>
                    <a:effectLst/>
                  </c15:spPr>
                  <c15:invertIfNegative val="0"/>
                  <c15:bubble3D val="0"/>
                </c15:categoryFilterException>
                <c15:categoryFilterException>
                  <c15:sqref>'A07'!$F$144</c15:sqref>
                  <c15:spPr xmlns:c15="http://schemas.microsoft.com/office/drawing/2012/chart">
                    <a:solidFill>
                      <a:srgbClr val="9F9F9F"/>
                    </a:solidFill>
                    <a:ln>
                      <a:noFill/>
                    </a:ln>
                    <a:effectLst/>
                  </c15:spPr>
                  <c15:invertIfNegative val="0"/>
                  <c15:bubble3D val="0"/>
                </c15:categoryFilterException>
                <c15:categoryFilterException>
                  <c15:sqref>'A07'!$F$145</c15:sqref>
                  <c15:spPr xmlns:c15="http://schemas.microsoft.com/office/drawing/2012/chart">
                    <a:solidFill>
                      <a:srgbClr val="9F9F9F">
                        <a:alpha val="50000"/>
                      </a:srgbClr>
                    </a:solidFill>
                    <a:ln>
                      <a:noFill/>
                    </a:ln>
                    <a:effectLst/>
                  </c15:spPr>
                  <c15:invertIfNegative val="0"/>
                  <c15:bubble3D val="0"/>
                </c15:categoryFilterException>
                <c15:categoryFilterException>
                  <c15:sqref>'A07'!$F$150</c15:sqref>
                  <c15:spPr xmlns:c15="http://schemas.microsoft.com/office/drawing/2012/chart">
                    <a:solidFill>
                      <a:srgbClr val="9F9F9F">
                        <a:alpha val="50000"/>
                      </a:srgbClr>
                    </a:solidFill>
                    <a:ln>
                      <a:noFill/>
                    </a:ln>
                    <a:effectLst/>
                  </c15:spPr>
                  <c15:invertIfNegative val="0"/>
                  <c15:bubble3D val="0"/>
                </c15:categoryFilterException>
                <c15:categoryFilterException>
                  <c15:sqref>'A07'!$F$151</c15:sqref>
                  <c15:spPr xmlns:c15="http://schemas.microsoft.com/office/drawing/2012/chart">
                    <a:solidFill>
                      <a:srgbClr val="9F9F9F"/>
                    </a:solidFill>
                    <a:ln>
                      <a:noFill/>
                    </a:ln>
                    <a:effectLst/>
                  </c15:spPr>
                  <c15:invertIfNegative val="0"/>
                  <c15:bubble3D val="0"/>
                </c15:categoryFilterException>
                <c15:categoryFilterException>
                  <c15:sqref>'A07'!$F$152</c15:sqref>
                  <c15:spPr xmlns:c15="http://schemas.microsoft.com/office/drawing/2012/chart">
                    <a:solidFill>
                      <a:srgbClr val="9F9F9F">
                        <a:alpha val="50000"/>
                      </a:srgbClr>
                    </a:solidFill>
                    <a:ln>
                      <a:noFill/>
                    </a:ln>
                    <a:effectLst/>
                  </c15:spPr>
                  <c15:invertIfNegative val="0"/>
                  <c15:bubble3D val="0"/>
                </c15:categoryFilterException>
                <c15:categoryFilterException>
                  <c15:sqref>'A07'!$F$153</c15:sqref>
                  <c15:spPr xmlns:c15="http://schemas.microsoft.com/office/drawing/2012/chart">
                    <a:solidFill>
                      <a:srgbClr val="9F9F9F"/>
                    </a:solidFill>
                    <a:ln>
                      <a:noFill/>
                    </a:ln>
                    <a:effectLst/>
                  </c15:spPr>
                  <c15:invertIfNegative val="0"/>
                  <c15:bubble3D val="0"/>
                </c15:categoryFilterException>
                <c15:categoryFilterException>
                  <c15:sqref>'A07'!$F$154</c15:sqref>
                  <c15:spPr xmlns:c15="http://schemas.microsoft.com/office/drawing/2012/chart">
                    <a:solidFill>
                      <a:srgbClr val="9F9F9F">
                        <a:alpha val="50000"/>
                      </a:srgbClr>
                    </a:solidFill>
                    <a:ln>
                      <a:noFill/>
                    </a:ln>
                    <a:effectLst/>
                  </c15:spPr>
                  <c15:invertIfNegative val="0"/>
                  <c15:bubble3D val="0"/>
                </c15:categoryFilterException>
                <c15:categoryFilterException>
                  <c15:sqref>'A07'!$F$155</c15:sqref>
                  <c15:spPr xmlns:c15="http://schemas.microsoft.com/office/drawing/2012/chart">
                    <a:solidFill>
                      <a:srgbClr val="9F9F9F"/>
                    </a:solidFill>
                    <a:ln>
                      <a:noFill/>
                    </a:ln>
                    <a:effectLst/>
                  </c15:spPr>
                  <c15:invertIfNegative val="0"/>
                  <c15:bubble3D val="0"/>
                </c15:categoryFilterException>
                <c15:categoryFilterException>
                  <c15:sqref>'A07'!$F$156</c15:sqref>
                  <c15:spPr xmlns:c15="http://schemas.microsoft.com/office/drawing/2012/chart">
                    <a:solidFill>
                      <a:srgbClr val="9F9F9F">
                        <a:alpha val="50000"/>
                      </a:srgbClr>
                    </a:solidFill>
                    <a:ln>
                      <a:noFill/>
                    </a:ln>
                    <a:effectLst/>
                  </c15:spPr>
                  <c15:invertIfNegative val="0"/>
                  <c15:bubble3D val="0"/>
                </c15:categoryFilterException>
                <c15:categoryFilterException>
                  <c15:sqref>'A07'!$F$157</c15:sqref>
                  <c15:spPr xmlns:c15="http://schemas.microsoft.com/office/drawing/2012/chart">
                    <a:solidFill>
                      <a:srgbClr val="9F9F9F"/>
                    </a:solidFill>
                    <a:ln>
                      <a:noFill/>
                    </a:ln>
                    <a:effectLst/>
                  </c15:spPr>
                  <c15:invertIfNegative val="0"/>
                  <c15:bubble3D val="0"/>
                </c15:categoryFilterException>
                <c15:categoryFilterException>
                  <c15:sqref>'A07'!$F$158</c15:sqref>
                  <c15:spPr xmlns:c15="http://schemas.microsoft.com/office/drawing/2012/chart">
                    <a:solidFill>
                      <a:srgbClr val="9F9F9F">
                        <a:alpha val="50000"/>
                      </a:srgbClr>
                    </a:solidFill>
                    <a:ln>
                      <a:noFill/>
                    </a:ln>
                    <a:effectLst/>
                  </c15:spPr>
                  <c15:invertIfNegative val="0"/>
                  <c15:bubble3D val="0"/>
                </c15:categoryFilterException>
                <c15:categoryFilterException>
                  <c15:sqref>'A07'!$F$159</c15:sqref>
                  <c15:spPr xmlns:c15="http://schemas.microsoft.com/office/drawing/2012/chart">
                    <a:solidFill>
                      <a:srgbClr val="9F9F9F"/>
                    </a:solidFill>
                    <a:ln>
                      <a:noFill/>
                    </a:ln>
                    <a:effectLst/>
                  </c15:spPr>
                  <c15:invertIfNegative val="0"/>
                  <c15:bubble3D val="0"/>
                </c15:categoryFilterException>
                <c15:categoryFilterException>
                  <c15:sqref>'A07'!$F$160</c15:sqref>
                  <c15:spPr xmlns:c15="http://schemas.microsoft.com/office/drawing/2012/chart">
                    <a:solidFill>
                      <a:srgbClr val="9F9F9F">
                        <a:alpha val="50000"/>
                      </a:srgbClr>
                    </a:solidFill>
                    <a:ln>
                      <a:noFill/>
                    </a:ln>
                    <a:effectLst/>
                  </c15:spPr>
                  <c15:invertIfNegative val="0"/>
                  <c15:bubble3D val="0"/>
                </c15:categoryFilterException>
                <c15:categoryFilterException>
                  <c15:sqref>'A07'!$F$161</c15:sqref>
                  <c15:spPr xmlns:c15="http://schemas.microsoft.com/office/drawing/2012/chart">
                    <a:solidFill>
                      <a:srgbClr val="9F9F9F"/>
                    </a:solidFill>
                    <a:ln>
                      <a:noFill/>
                    </a:ln>
                    <a:effectLst/>
                  </c15:spPr>
                  <c15:invertIfNegative val="0"/>
                  <c15:bubble3D val="0"/>
                </c15:categoryFilterException>
                <c15:categoryFilterException>
                  <c15:sqref>'A07'!$F$162</c15:sqref>
                  <c15:spPr xmlns:c15="http://schemas.microsoft.com/office/drawing/2012/chart">
                    <a:solidFill>
                      <a:srgbClr val="9F9F9F">
                        <a:alpha val="50000"/>
                      </a:srgbClr>
                    </a:solidFill>
                    <a:ln>
                      <a:noFill/>
                    </a:ln>
                    <a:effectLst/>
                  </c15:spPr>
                  <c15:invertIfNegative val="0"/>
                  <c15:bubble3D val="0"/>
                </c15:categoryFilterException>
                <c15:categoryFilterException>
                  <c15:sqref>'A07'!$F$163</c15:sqref>
                  <c15:spPr xmlns:c15="http://schemas.microsoft.com/office/drawing/2012/chart">
                    <a:solidFill>
                      <a:srgbClr val="9F9F9F"/>
                    </a:solidFill>
                    <a:ln>
                      <a:noFill/>
                    </a:ln>
                    <a:effectLst/>
                  </c15:spPr>
                  <c15:invertIfNegative val="0"/>
                  <c15:bubble3D val="0"/>
                </c15:categoryFilterException>
                <c15:categoryFilterException>
                  <c15:sqref>'A07'!$F$164</c15:sqref>
                  <c15:spPr xmlns:c15="http://schemas.microsoft.com/office/drawing/2012/chart">
                    <a:solidFill>
                      <a:srgbClr val="9F9F9F">
                        <a:alpha val="50000"/>
                      </a:srgbClr>
                    </a:solidFill>
                    <a:ln>
                      <a:noFill/>
                    </a:ln>
                    <a:effectLst/>
                  </c15:spPr>
                  <c15:invertIfNegative val="0"/>
                  <c15:bubble3D val="0"/>
                </c15:categoryFilterException>
                <c15:categoryFilterException>
                  <c15:sqref>'A07'!$F$165</c15:sqref>
                  <c15:spPr xmlns:c15="http://schemas.microsoft.com/office/drawing/2012/chart">
                    <a:solidFill>
                      <a:srgbClr val="9F9F9F"/>
                    </a:solidFill>
                    <a:ln>
                      <a:noFill/>
                    </a:ln>
                    <a:effectLst/>
                  </c15:spPr>
                  <c15:invertIfNegative val="0"/>
                  <c15:bubble3D val="0"/>
                </c15:categoryFilterException>
                <c15:categoryFilterException>
                  <c15:sqref>'A07'!$F$166</c15:sqref>
                  <c15:spPr xmlns:c15="http://schemas.microsoft.com/office/drawing/2012/chart">
                    <a:solidFill>
                      <a:srgbClr val="9F9F9F">
                        <a:alpha val="50000"/>
                      </a:srgbClr>
                    </a:solidFill>
                    <a:ln>
                      <a:noFill/>
                    </a:ln>
                    <a:effectLst/>
                  </c15:spPr>
                  <c15:invertIfNegative val="0"/>
                  <c15:bubble3D val="0"/>
                </c15:categoryFilterException>
                <c15:categoryFilterException>
                  <c15:sqref>'A07'!$F$167</c15:sqref>
                  <c15:spPr xmlns:c15="http://schemas.microsoft.com/office/drawing/2012/chart">
                    <a:solidFill>
                      <a:srgbClr val="9F9F9F"/>
                    </a:solidFill>
                    <a:ln>
                      <a:noFill/>
                    </a:ln>
                    <a:effectLst/>
                  </c15:spPr>
                  <c15:invertIfNegative val="0"/>
                  <c15:bubble3D val="0"/>
                </c15:categoryFilterException>
                <c15:categoryFilterException>
                  <c15:sqref>'A07'!$F$168</c15:sqref>
                  <c15:spPr xmlns:c15="http://schemas.microsoft.com/office/drawing/2012/chart">
                    <a:solidFill>
                      <a:srgbClr val="9F9F9F">
                        <a:alpha val="50000"/>
                      </a:srgbClr>
                    </a:solidFill>
                    <a:ln>
                      <a:noFill/>
                    </a:ln>
                    <a:effectLst/>
                  </c15:spPr>
                  <c15:invertIfNegative val="0"/>
                  <c15:bubble3D val="0"/>
                </c15:categoryFilterException>
                <c15:categoryFilterException>
                  <c15:sqref>'A07'!$F$169</c15:sqref>
                  <c15:spPr xmlns:c15="http://schemas.microsoft.com/office/drawing/2012/chart">
                    <a:solidFill>
                      <a:srgbClr val="9F9F9F"/>
                    </a:solidFill>
                    <a:ln>
                      <a:noFill/>
                    </a:ln>
                    <a:effectLst/>
                  </c15:spPr>
                  <c15:invertIfNegative val="0"/>
                  <c15:bubble3D val="0"/>
                </c15:categoryFilterException>
                <c15:categoryFilterException>
                  <c15:sqref>'A07'!$F$170</c15:sqref>
                  <c15:spPr xmlns:c15="http://schemas.microsoft.com/office/drawing/2012/chart">
                    <a:solidFill>
                      <a:srgbClr val="9F9F9F">
                        <a:alpha val="50000"/>
                      </a:srgbClr>
                    </a:solidFill>
                    <a:ln>
                      <a:noFill/>
                    </a:ln>
                    <a:effectLst/>
                  </c15:spPr>
                  <c15:invertIfNegative val="0"/>
                  <c15:bubble3D val="0"/>
                </c15:categoryFilterException>
                <c15:categoryFilterException>
                  <c15:sqref>'A07'!$F$171</c15:sqref>
                  <c15:spPr xmlns:c15="http://schemas.microsoft.com/office/drawing/2012/chart">
                    <a:solidFill>
                      <a:srgbClr val="9F9F9F"/>
                    </a:solidFill>
                    <a:ln>
                      <a:noFill/>
                    </a:ln>
                    <a:effectLst/>
                  </c15:spPr>
                  <c15:invertIfNegative val="0"/>
                  <c15:bubble3D val="0"/>
                </c15:categoryFilterException>
                <c15:categoryFilterException>
                  <c15:sqref>'A07'!$F$172</c15:sqref>
                  <c15:spPr xmlns:c15="http://schemas.microsoft.com/office/drawing/2012/chart">
                    <a:solidFill>
                      <a:srgbClr val="9F9F9F">
                        <a:alpha val="50000"/>
                      </a:srgbClr>
                    </a:solidFill>
                    <a:ln>
                      <a:noFill/>
                    </a:ln>
                    <a:effectLst/>
                  </c15:spPr>
                  <c15:invertIfNegative val="0"/>
                  <c15:bubble3D val="0"/>
                </c15:categoryFilterException>
                <c15:categoryFilterException>
                  <c15:sqref>'A07'!$F$173</c15:sqref>
                  <c15:spPr xmlns:c15="http://schemas.microsoft.com/office/drawing/2012/chart">
                    <a:solidFill>
                      <a:srgbClr val="9F9F9F"/>
                    </a:solidFill>
                    <a:ln>
                      <a:noFill/>
                    </a:ln>
                    <a:effectLst/>
                  </c15:spPr>
                  <c15:invertIfNegative val="0"/>
                  <c15:bubble3D val="0"/>
                </c15:categoryFilterException>
                <c15:categoryFilterException>
                  <c15:sqref>'A07'!$F$174</c15:sqref>
                  <c15:spPr xmlns:c15="http://schemas.microsoft.com/office/drawing/2012/chart">
                    <a:solidFill>
                      <a:srgbClr val="9F9F9F">
                        <a:alpha val="50000"/>
                      </a:srgbClr>
                    </a:solidFill>
                    <a:ln>
                      <a:noFill/>
                    </a:ln>
                    <a:effectLst/>
                  </c15:spPr>
                  <c15:invertIfNegative val="0"/>
                  <c15:bubble3D val="0"/>
                </c15:categoryFilterException>
                <c15:categoryFilterException>
                  <c15:sqref>'A07'!$F$175</c15:sqref>
                  <c15:spPr xmlns:c15="http://schemas.microsoft.com/office/drawing/2012/chart">
                    <a:solidFill>
                      <a:srgbClr val="9F9F9F"/>
                    </a:solidFill>
                    <a:ln>
                      <a:noFill/>
                    </a:ln>
                    <a:effectLst/>
                  </c15:spPr>
                  <c15:invertIfNegative val="0"/>
                  <c15:bubble3D val="0"/>
                </c15:categoryFilterException>
                <c15:categoryFilterException>
                  <c15:sqref>'A07'!$F$176</c15:sqref>
                  <c15:spPr xmlns:c15="http://schemas.microsoft.com/office/drawing/2012/chart">
                    <a:solidFill>
                      <a:srgbClr val="9F9F9F">
                        <a:alpha val="50000"/>
                      </a:srgbClr>
                    </a:solidFill>
                    <a:ln>
                      <a:noFill/>
                    </a:ln>
                    <a:effectLst/>
                  </c15:spPr>
                  <c15:invertIfNegative val="0"/>
                  <c15:bubble3D val="0"/>
                </c15:categoryFilterException>
                <c15:categoryFilterException>
                  <c15:sqref>'A07'!$F$177</c15:sqref>
                  <c15:spPr xmlns:c15="http://schemas.microsoft.com/office/drawing/2012/chart">
                    <a:solidFill>
                      <a:srgbClr val="9F9F9F"/>
                    </a:solidFill>
                    <a:ln>
                      <a:noFill/>
                    </a:ln>
                    <a:effectLst/>
                  </c15:spPr>
                  <c15:invertIfNegative val="0"/>
                  <c15:bubble3D val="0"/>
                </c15:categoryFilterException>
                <c15:categoryFilterException>
                  <c15:sqref>'A07'!$F$178</c15:sqref>
                  <c15:spPr xmlns:c15="http://schemas.microsoft.com/office/drawing/2012/chart">
                    <a:solidFill>
                      <a:srgbClr val="9F9F9F">
                        <a:alpha val="50000"/>
                      </a:srgbClr>
                    </a:solidFill>
                    <a:ln>
                      <a:noFill/>
                    </a:ln>
                    <a:effectLst/>
                  </c15:spPr>
                  <c15:invertIfNegative val="0"/>
                  <c15:bubble3D val="0"/>
                </c15:categoryFilterException>
                <c15:categoryFilterException>
                  <c15:sqref>'A07'!$F$179</c15:sqref>
                  <c15:spPr xmlns:c15="http://schemas.microsoft.com/office/drawing/2012/chart">
                    <a:solidFill>
                      <a:srgbClr val="9F9F9F"/>
                    </a:solidFill>
                    <a:ln>
                      <a:noFill/>
                    </a:ln>
                    <a:effectLst/>
                  </c15:spPr>
                  <c15:invertIfNegative val="0"/>
                  <c15:bubble3D val="0"/>
                </c15:categoryFilterException>
                <c15:categoryFilterException>
                  <c15:sqref>'A07'!$F$180</c15:sqref>
                  <c15:spPr xmlns:c15="http://schemas.microsoft.com/office/drawing/2012/chart">
                    <a:solidFill>
                      <a:srgbClr val="9F9F9F">
                        <a:alpha val="50000"/>
                      </a:srgbClr>
                    </a:solidFill>
                    <a:ln>
                      <a:noFill/>
                    </a:ln>
                    <a:effectLst/>
                  </c15:spPr>
                  <c15:invertIfNegative val="0"/>
                  <c15:bubble3D val="0"/>
                </c15:categoryFilterException>
                <c15:categoryFilterException>
                  <c15:sqref>'A07'!$F$181</c15:sqref>
                  <c15:spPr xmlns:c15="http://schemas.microsoft.com/office/drawing/2012/chart">
                    <a:solidFill>
                      <a:srgbClr val="9F9F9F"/>
                    </a:solidFill>
                    <a:ln>
                      <a:noFill/>
                    </a:ln>
                    <a:effectLst/>
                  </c15:spPr>
                  <c15:invertIfNegative val="0"/>
                  <c15:bubble3D val="0"/>
                </c15:categoryFilterException>
                <c15:categoryFilterException>
                  <c15:sqref>'A07'!$F$182</c15:sqref>
                  <c15:spPr xmlns:c15="http://schemas.microsoft.com/office/drawing/2012/chart">
                    <a:solidFill>
                      <a:srgbClr val="9F9F9F">
                        <a:alpha val="50000"/>
                      </a:srgbClr>
                    </a:solidFill>
                    <a:ln>
                      <a:noFill/>
                    </a:ln>
                    <a:effectLst/>
                  </c15:spPr>
                  <c15:invertIfNegative val="0"/>
                  <c15:bubble3D val="0"/>
                </c15:categoryFilterException>
                <c15:categoryFilterException>
                  <c15:sqref>'A07'!$F$187</c15:sqref>
                  <c15:spPr xmlns:c15="http://schemas.microsoft.com/office/drawing/2012/chart">
                    <a:solidFill>
                      <a:srgbClr val="9F9F9F">
                        <a:alpha val="50000"/>
                      </a:srgbClr>
                    </a:solidFill>
                    <a:ln>
                      <a:noFill/>
                    </a:ln>
                    <a:effectLst/>
                  </c15:spPr>
                  <c15:invertIfNegative val="0"/>
                  <c15:bubble3D val="0"/>
                </c15:categoryFilterException>
                <c15:categoryFilterException>
                  <c15:sqref>'A07'!$F$188</c15:sqref>
                  <c15:spPr xmlns:c15="http://schemas.microsoft.com/office/drawing/2012/chart">
                    <a:solidFill>
                      <a:srgbClr val="9F9F9F"/>
                    </a:solidFill>
                    <a:ln>
                      <a:noFill/>
                    </a:ln>
                    <a:effectLst/>
                  </c15:spPr>
                  <c15:invertIfNegative val="0"/>
                  <c15:bubble3D val="0"/>
                </c15:categoryFilterException>
                <c15:categoryFilterException>
                  <c15:sqref>'A07'!$F$189</c15:sqref>
                  <c15:spPr xmlns:c15="http://schemas.microsoft.com/office/drawing/2012/chart">
                    <a:solidFill>
                      <a:srgbClr val="9F9F9F">
                        <a:alpha val="50000"/>
                      </a:srgbClr>
                    </a:solidFill>
                    <a:ln>
                      <a:noFill/>
                    </a:ln>
                    <a:effectLst/>
                  </c15:spPr>
                  <c15:invertIfNegative val="0"/>
                  <c15:bubble3D val="0"/>
                </c15:categoryFilterException>
                <c15:categoryFilterException>
                  <c15:sqref>'A07'!$F$190</c15:sqref>
                  <c15:spPr xmlns:c15="http://schemas.microsoft.com/office/drawing/2012/chart">
                    <a:solidFill>
                      <a:srgbClr val="9F9F9F"/>
                    </a:solidFill>
                    <a:ln>
                      <a:noFill/>
                    </a:ln>
                    <a:effectLst/>
                  </c15:spPr>
                  <c15:invertIfNegative val="0"/>
                  <c15:bubble3D val="0"/>
                </c15:categoryFilterException>
                <c15:categoryFilterException>
                  <c15:sqref>'A07'!$F$191</c15:sqref>
                  <c15:spPr xmlns:c15="http://schemas.microsoft.com/office/drawing/2012/chart">
                    <a:solidFill>
                      <a:srgbClr val="9F9F9F">
                        <a:alpha val="50000"/>
                      </a:srgbClr>
                    </a:solidFill>
                    <a:ln>
                      <a:noFill/>
                    </a:ln>
                    <a:effectLst/>
                  </c15:spPr>
                  <c15:invertIfNegative val="0"/>
                  <c15:bubble3D val="0"/>
                </c15:categoryFilterException>
                <c15:categoryFilterException>
                  <c15:sqref>'A07'!$F$192</c15:sqref>
                  <c15:spPr xmlns:c15="http://schemas.microsoft.com/office/drawing/2012/chart">
                    <a:solidFill>
                      <a:srgbClr val="9F9F9F"/>
                    </a:solidFill>
                    <a:ln>
                      <a:noFill/>
                    </a:ln>
                    <a:effectLst/>
                  </c15:spPr>
                  <c15:invertIfNegative val="0"/>
                  <c15:bubble3D val="0"/>
                </c15:categoryFilterException>
                <c15:categoryFilterException>
                  <c15:sqref>'A07'!$F$193</c15:sqref>
                  <c15:spPr xmlns:c15="http://schemas.microsoft.com/office/drawing/2012/chart">
                    <a:solidFill>
                      <a:srgbClr val="9F9F9F">
                        <a:alpha val="50000"/>
                      </a:srgbClr>
                    </a:solidFill>
                    <a:ln>
                      <a:noFill/>
                    </a:ln>
                    <a:effectLst/>
                  </c15:spPr>
                  <c15:invertIfNegative val="0"/>
                  <c15:bubble3D val="0"/>
                </c15:categoryFilterException>
                <c15:categoryFilterException>
                  <c15:sqref>'A07'!$F$194</c15:sqref>
                  <c15:spPr xmlns:c15="http://schemas.microsoft.com/office/drawing/2012/chart">
                    <a:solidFill>
                      <a:srgbClr val="9F9F9F"/>
                    </a:solidFill>
                    <a:ln>
                      <a:noFill/>
                    </a:ln>
                    <a:effectLst/>
                  </c15:spPr>
                  <c15:invertIfNegative val="0"/>
                  <c15:bubble3D val="0"/>
                </c15:categoryFilterException>
                <c15:categoryFilterException>
                  <c15:sqref>'A07'!$F$195</c15:sqref>
                  <c15:spPr xmlns:c15="http://schemas.microsoft.com/office/drawing/2012/chart">
                    <a:solidFill>
                      <a:srgbClr val="9F9F9F">
                        <a:alpha val="50000"/>
                      </a:srgbClr>
                    </a:solidFill>
                    <a:ln>
                      <a:noFill/>
                    </a:ln>
                    <a:effectLst/>
                  </c15:spPr>
                  <c15:invertIfNegative val="0"/>
                  <c15:bubble3D val="0"/>
                </c15:categoryFilterException>
                <c15:categoryFilterException>
                  <c15:sqref>'A07'!$F$196</c15:sqref>
                  <c15:spPr xmlns:c15="http://schemas.microsoft.com/office/drawing/2012/chart">
                    <a:solidFill>
                      <a:srgbClr val="9F9F9F"/>
                    </a:solidFill>
                    <a:ln>
                      <a:noFill/>
                    </a:ln>
                    <a:effectLst/>
                  </c15:spPr>
                  <c15:invertIfNegative val="0"/>
                  <c15:bubble3D val="0"/>
                </c15:categoryFilterException>
                <c15:categoryFilterException>
                  <c15:sqref>'A07'!$F$197</c15:sqref>
                  <c15:spPr xmlns:c15="http://schemas.microsoft.com/office/drawing/2012/chart">
                    <a:solidFill>
                      <a:srgbClr val="9F9F9F">
                        <a:alpha val="50000"/>
                      </a:srgbClr>
                    </a:solidFill>
                    <a:ln>
                      <a:noFill/>
                    </a:ln>
                    <a:effectLst/>
                  </c15:spPr>
                  <c15:invertIfNegative val="0"/>
                  <c15:bubble3D val="0"/>
                </c15:categoryFilterException>
                <c15:categoryFilterException>
                  <c15:sqref>'A07'!$F$198</c15:sqref>
                  <c15:spPr xmlns:c15="http://schemas.microsoft.com/office/drawing/2012/chart">
                    <a:solidFill>
                      <a:srgbClr val="9F9F9F"/>
                    </a:solidFill>
                    <a:ln>
                      <a:noFill/>
                    </a:ln>
                    <a:effectLst/>
                  </c15:spPr>
                  <c15:invertIfNegative val="0"/>
                  <c15:bubble3D val="0"/>
                </c15:categoryFilterException>
                <c15:categoryFilterException>
                  <c15:sqref>'A07'!$F$199</c15:sqref>
                  <c15:spPr xmlns:c15="http://schemas.microsoft.com/office/drawing/2012/chart">
                    <a:solidFill>
                      <a:srgbClr val="9F9F9F">
                        <a:alpha val="50000"/>
                      </a:srgbClr>
                    </a:solidFill>
                    <a:ln>
                      <a:noFill/>
                    </a:ln>
                    <a:effectLst/>
                  </c15:spPr>
                  <c15:invertIfNegative val="0"/>
                  <c15:bubble3D val="0"/>
                </c15:categoryFilterException>
                <c15:categoryFilterException>
                  <c15:sqref>'A07'!$F$200</c15:sqref>
                  <c15:spPr xmlns:c15="http://schemas.microsoft.com/office/drawing/2012/chart">
                    <a:solidFill>
                      <a:srgbClr val="9F9F9F"/>
                    </a:solidFill>
                    <a:ln>
                      <a:noFill/>
                    </a:ln>
                    <a:effectLst/>
                  </c15:spPr>
                  <c15:invertIfNegative val="0"/>
                  <c15:bubble3D val="0"/>
                </c15:categoryFilterException>
                <c15:categoryFilterException>
                  <c15:sqref>'A07'!$F$201</c15:sqref>
                  <c15:spPr xmlns:c15="http://schemas.microsoft.com/office/drawing/2012/chart">
                    <a:solidFill>
                      <a:srgbClr val="9F9F9F">
                        <a:alpha val="50000"/>
                      </a:srgbClr>
                    </a:solidFill>
                    <a:ln>
                      <a:noFill/>
                    </a:ln>
                    <a:effectLst/>
                  </c15:spPr>
                  <c15:invertIfNegative val="0"/>
                  <c15:bubble3D val="0"/>
                </c15:categoryFilterException>
                <c15:categoryFilterException>
                  <c15:sqref>'A07'!$F$203</c15:sqref>
                  <c15:spPr xmlns:c15="http://schemas.microsoft.com/office/drawing/2012/chart">
                    <a:solidFill>
                      <a:srgbClr val="9F9F9F">
                        <a:alpha val="50000"/>
                      </a:srgbClr>
                    </a:solidFill>
                    <a:ln>
                      <a:noFill/>
                    </a:ln>
                    <a:effectLst/>
                  </c15:spPr>
                  <c15:invertIfNegative val="0"/>
                  <c15:bubble3D val="0"/>
                </c15:categoryFilterException>
                <c15:categoryFilterException>
                  <c15:sqref>'A07'!$F$204</c15:sqref>
                  <c15:spPr xmlns:c15="http://schemas.microsoft.com/office/drawing/2012/chart">
                    <a:solidFill>
                      <a:srgbClr val="9F9F9F">
                        <a:alpha val="50000"/>
                      </a:srgbClr>
                    </a:solidFill>
                    <a:ln>
                      <a:noFill/>
                    </a:ln>
                    <a:effectLst/>
                  </c15:spPr>
                  <c15:invertIfNegative val="0"/>
                  <c15:bubble3D val="0"/>
                </c15:categoryFilterException>
                <c15:categoryFilterException>
                  <c15:sqref>'A07'!$F$206</c15:sqref>
                  <c15:spPr xmlns:c15="http://schemas.microsoft.com/office/drawing/2012/chart">
                    <a:solidFill>
                      <a:srgbClr val="9F9F9F">
                        <a:alpha val="50000"/>
                      </a:srgbClr>
                    </a:solidFill>
                    <a:ln>
                      <a:noFill/>
                    </a:ln>
                    <a:effectLst/>
                  </c15:spPr>
                  <c15:invertIfNegative val="0"/>
                  <c15:bubble3D val="0"/>
                </c15:categoryFilterException>
                <c15:categoryFilterException>
                  <c15:sqref>'A07'!$F$207</c15:sqref>
                  <c15:spPr xmlns:c15="http://schemas.microsoft.com/office/drawing/2012/chart">
                    <a:solidFill>
                      <a:srgbClr val="9F9F9F"/>
                    </a:solidFill>
                    <a:ln>
                      <a:noFill/>
                    </a:ln>
                    <a:effectLst/>
                  </c15:spPr>
                  <c15:invertIfNegative val="0"/>
                  <c15:bubble3D val="0"/>
                </c15:categoryFilterException>
                <c15:categoryFilterException>
                  <c15:sqref>'A07'!$F$208</c15:sqref>
                  <c15:spPr xmlns:c15="http://schemas.microsoft.com/office/drawing/2012/chart">
                    <a:solidFill>
                      <a:srgbClr val="9F9F9F">
                        <a:alpha val="50000"/>
                      </a:srgbClr>
                    </a:solidFill>
                    <a:ln>
                      <a:noFill/>
                    </a:ln>
                    <a:effectLst/>
                  </c15:spPr>
                  <c15:invertIfNegative val="0"/>
                  <c15:bubble3D val="0"/>
                </c15:categoryFilterException>
              </c15:categoryFilterExceptions>
            </c:ext>
            <c:ext xmlns:c16="http://schemas.microsoft.com/office/drawing/2014/chart" uri="{C3380CC4-5D6E-409C-BE32-E72D297353CC}">
              <c16:uniqueId val="{0000020A-59C5-4371-AF97-B03B79752D9F}"/>
            </c:ext>
          </c:extLst>
        </c:ser>
        <c:dLbls>
          <c:showLegendKey val="0"/>
          <c:showVal val="1"/>
          <c:showCatName val="0"/>
          <c:showSerName val="0"/>
          <c:showPercent val="0"/>
          <c:showBubbleSize val="0"/>
        </c:dLbls>
        <c:gapWidth val="25"/>
        <c:overlap val="100"/>
        <c:axId val="1073906592"/>
        <c:axId val="1073899376"/>
        <c:extLst/>
      </c:barChart>
      <c:catAx>
        <c:axId val="1073906592"/>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073899376"/>
        <c:crosses val="autoZero"/>
        <c:auto val="1"/>
        <c:lblAlgn val="ctr"/>
        <c:lblOffset val="100"/>
        <c:noMultiLvlLbl val="0"/>
      </c:catAx>
      <c:valAx>
        <c:axId val="1073899376"/>
        <c:scaling>
          <c:orientation val="minMax"/>
          <c:max val="100"/>
          <c:min val="0"/>
        </c:scaling>
        <c:delete val="0"/>
        <c:axPos val="b"/>
        <c:title>
          <c:tx>
            <c:rich>
              <a:bodyPr rot="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sv-SE" sz="1100"/>
                  <a:t>Andel i procent</a:t>
                </a:r>
              </a:p>
            </c:rich>
          </c:tx>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073906592"/>
        <c:crosses val="max"/>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000">
          <a:solidFill>
            <a:sysClr val="windowText" lastClr="000000"/>
          </a:solidFill>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v>2026 Killar</c:v>
          </c:tx>
          <c:spPr>
            <a:solidFill>
              <a:srgbClr val="0090D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'L01'!$B$47:$B$62</c15:sqref>
                  </c15:fullRef>
                </c:ext>
              </c:extLst>
              <c:f>('L01'!$B$51,'L01'!$B$57,'L01'!$B$60:$B$62)</c:f>
              <c:strCache>
                <c:ptCount val="5"/>
                <c:pt idx="0">
                  <c:v>Norra länsdelen</c:v>
                </c:pt>
                <c:pt idx="1">
                  <c:v>Södra länsdelen</c:v>
                </c:pt>
                <c:pt idx="2">
                  <c:v>Västra länsdelen</c:v>
                </c:pt>
                <c:pt idx="3">
                  <c:v>Örebro kommun</c:v>
                </c:pt>
                <c:pt idx="4">
                  <c:v>Örebro län</c:v>
                </c:pt>
              </c:strCache>
            </c:strRef>
          </c:cat>
          <c:val>
            <c:numRef>
              <c:extLst>
                <c:ext xmlns:c15="http://schemas.microsoft.com/office/drawing/2012/chart" uri="{02D57815-91ED-43cb-92C2-25804820EDAC}">
                  <c15:fullRef>
                    <c15:sqref>'L01'!$D$47:$D$62</c15:sqref>
                  </c15:fullRef>
                </c:ext>
              </c:extLst>
              <c:f>('L01'!$D$51,'L01'!$D$57,'L01'!$D$60:$D$62)</c:f>
              <c:numCache>
                <c:formatCode>0</c:formatCode>
                <c:ptCount val="5"/>
                <c:pt idx="0">
                  <c:v>30.76923076923077</c:v>
                </c:pt>
                <c:pt idx="1">
                  <c:v>51.282051282051285</c:v>
                </c:pt>
                <c:pt idx="2">
                  <c:v>38.235294117647058</c:v>
                </c:pt>
                <c:pt idx="3">
                  <c:v>67.808219178082197</c:v>
                </c:pt>
                <c:pt idx="4">
                  <c:v>58.620689655172413</c:v>
                </c:pt>
              </c:numCache>
            </c:numRef>
          </c:val>
          <c:extLst>
            <c:ext xmlns:c16="http://schemas.microsoft.com/office/drawing/2014/chart" uri="{C3380CC4-5D6E-409C-BE32-E72D297353CC}">
              <c16:uniqueId val="{00000000-78EF-4C7F-B677-711B095AAE0B}"/>
            </c:ext>
          </c:extLst>
        </c:ser>
        <c:ser>
          <c:idx val="1"/>
          <c:order val="1"/>
          <c:tx>
            <c:v>2023 Killar</c:v>
          </c:tx>
          <c:spPr>
            <a:solidFill>
              <a:srgbClr val="0090D4">
                <a:alpha val="40000"/>
              </a:srgb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ysClr val="windowText" lastClr="000000">
                        <a:alpha val="75000"/>
                      </a:sysClr>
                    </a:solidFill>
                    <a:latin typeface="Arial" panose="020B0604020202020204" pitchFamily="34" charset="0"/>
                    <a:ea typeface="+mn-ea"/>
                    <a:cs typeface="Arial" panose="020B0604020202020204" pitchFamily="34" charset="0"/>
                  </a:defRPr>
                </a:pPr>
                <a:endParaRPr lang="sv-S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'L01'!$B$47:$B$62</c15:sqref>
                  </c15:fullRef>
                </c:ext>
              </c:extLst>
              <c:f>('L01'!$B$51,'L01'!$B$57,'L01'!$B$60:$B$62)</c:f>
              <c:strCache>
                <c:ptCount val="5"/>
                <c:pt idx="0">
                  <c:v>Norra länsdelen</c:v>
                </c:pt>
                <c:pt idx="1">
                  <c:v>Södra länsdelen</c:v>
                </c:pt>
                <c:pt idx="2">
                  <c:v>Västra länsdelen</c:v>
                </c:pt>
                <c:pt idx="3">
                  <c:v>Örebro kommun</c:v>
                </c:pt>
                <c:pt idx="4">
                  <c:v>Örebro län</c:v>
                </c:pt>
              </c:strCache>
            </c:strRef>
          </c:cat>
          <c:val>
            <c:numRef>
              <c:extLst>
                <c:ext xmlns:c15="http://schemas.microsoft.com/office/drawing/2012/chart" uri="{02D57815-91ED-43cb-92C2-25804820EDAC}">
                  <c15:fullRef>
                    <c15:sqref>'L01'!$D$63:$D$78</c15:sqref>
                  </c15:fullRef>
                </c:ext>
              </c:extLst>
              <c:f>('L01'!$D$67,'L01'!$D$73,'L01'!$D$76:$D$78)</c:f>
              <c:numCache>
                <c:formatCode>0</c:formatCode>
                <c:ptCount val="5"/>
                <c:pt idx="0">
                  <c:v>56.25</c:v>
                </c:pt>
                <c:pt idx="1">
                  <c:v>52.173913043478258</c:v>
                </c:pt>
                <c:pt idx="2">
                  <c:v>40.909090909090907</c:v>
                </c:pt>
                <c:pt idx="3">
                  <c:v>69.523809523809518</c:v>
                </c:pt>
                <c:pt idx="4">
                  <c:v>62.048192771084338</c:v>
                </c:pt>
              </c:numCache>
            </c:numRef>
          </c:val>
          <c:extLst>
            <c:ext xmlns:c16="http://schemas.microsoft.com/office/drawing/2014/chart" uri="{C3380CC4-5D6E-409C-BE32-E72D297353CC}">
              <c16:uniqueId val="{00000001-78EF-4C7F-B677-711B095AAE0B}"/>
            </c:ext>
          </c:extLst>
        </c:ser>
        <c:dLbls>
          <c:dLblPos val="outEnd"/>
          <c:showLegendKey val="0"/>
          <c:showVal val="1"/>
          <c:showCatName val="0"/>
          <c:showSerName val="0"/>
          <c:showPercent val="0"/>
          <c:showBubbleSize val="0"/>
        </c:dLbls>
        <c:gapWidth val="60"/>
        <c:axId val="1073906592"/>
        <c:axId val="1073899376"/>
        <c:extLst/>
      </c:barChart>
      <c:catAx>
        <c:axId val="1073906592"/>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073899376"/>
        <c:crosses val="autoZero"/>
        <c:auto val="1"/>
        <c:lblAlgn val="ctr"/>
        <c:lblOffset val="100"/>
        <c:noMultiLvlLbl val="0"/>
      </c:catAx>
      <c:valAx>
        <c:axId val="1073899376"/>
        <c:scaling>
          <c:orientation val="minMax"/>
          <c:max val="100"/>
          <c:min val="0"/>
        </c:scaling>
        <c:delete val="0"/>
        <c:axPos val="t"/>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sv-SE" sz="1200" b="0" i="0" u="none" strike="noStrike" kern="1200" baseline="0">
                    <a:solidFill>
                      <a:sysClr val="windowText" lastClr="000000"/>
                    </a:solidFill>
                    <a:latin typeface="Arial" panose="020B0604020202020204" pitchFamily="34" charset="0"/>
                    <a:cs typeface="Arial" panose="020B0604020202020204" pitchFamily="34" charset="0"/>
                  </a:rPr>
                  <a:t>Andel i procent</a:t>
                </a:r>
                <a:endParaRPr lang="sv-SE" sz="1200"/>
              </a:p>
            </c:rich>
          </c:tx>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073906592"/>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400">
          <a:solidFill>
            <a:sysClr val="windowText" lastClr="000000"/>
          </a:solidFill>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'L02'!$A$2</c:f>
          <c:strCache>
            <c:ptCount val="1"/>
            <c:pt idx="0">
              <c:v>Äter grönsaker varje dag</c:v>
            </c:pt>
          </c:strCache>
        </c:strRef>
      </c:tx>
      <c:overlay val="0"/>
      <c:spPr>
        <a:noFill/>
        <a:ln>
          <a:noFill/>
        </a:ln>
        <a:effectLst/>
      </c:spPr>
      <c:txPr>
        <a:bodyPr rot="0" spcFirstLastPara="1" vertOverflow="ellipsis" vert="horz" wrap="square" anchor="ctr" anchorCtr="1"/>
        <a:lstStyle/>
        <a:p>
          <a:pPr>
            <a:defRPr sz="24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sv-SE"/>
        </a:p>
      </c:txPr>
    </c:title>
    <c:autoTitleDeleted val="0"/>
    <c:plotArea>
      <c:layout>
        <c:manualLayout>
          <c:layoutTarget val="inner"/>
          <c:xMode val="edge"/>
          <c:yMode val="edge"/>
          <c:x val="8.5842509596614325E-2"/>
          <c:y val="0.20320464375619138"/>
          <c:w val="0.90006396061478866"/>
          <c:h val="0.6226748839356403"/>
        </c:manualLayout>
      </c:layout>
      <c:barChart>
        <c:barDir val="col"/>
        <c:grouping val="clustered"/>
        <c:varyColors val="0"/>
        <c:ser>
          <c:idx val="0"/>
          <c:order val="0"/>
          <c:tx>
            <c:strRef>
              <c:f>'L02'!$C$45</c:f>
              <c:strCache>
                <c:ptCount val="1"/>
                <c:pt idx="0">
                  <c:v>Andel (%)</c:v>
                </c:pt>
              </c:strCache>
            </c:strRef>
          </c:tx>
          <c:spPr>
            <a:solidFill>
              <a:schemeClr val="accent1"/>
            </a:solidFill>
            <a:ln>
              <a:noFill/>
            </a:ln>
            <a:effectLst/>
          </c:spPr>
          <c:invertIfNegative val="0"/>
          <c:dPt>
            <c:idx val="0"/>
            <c:invertIfNegative val="0"/>
            <c:bubble3D val="0"/>
            <c:spPr>
              <a:solidFill>
                <a:srgbClr val="9FC53A">
                  <a:alpha val="50000"/>
                </a:srgbClr>
              </a:solidFill>
              <a:ln>
                <a:noFill/>
              </a:ln>
              <a:effectLst/>
            </c:spPr>
            <c:extLst>
              <c:ext xmlns:c16="http://schemas.microsoft.com/office/drawing/2014/chart" uri="{C3380CC4-5D6E-409C-BE32-E72D297353CC}">
                <c16:uniqueId val="{00000001-DB8A-485D-8D56-A3EF3D7C208B}"/>
              </c:ext>
            </c:extLst>
          </c:dPt>
          <c:dPt>
            <c:idx val="1"/>
            <c:invertIfNegative val="0"/>
            <c:bubble3D val="0"/>
            <c:spPr>
              <a:solidFill>
                <a:srgbClr val="9FC53A"/>
              </a:solidFill>
              <a:ln>
                <a:noFill/>
              </a:ln>
              <a:effectLst/>
            </c:spPr>
            <c:extLst>
              <c:ext xmlns:c16="http://schemas.microsoft.com/office/drawing/2014/chart" uri="{C3380CC4-5D6E-409C-BE32-E72D297353CC}">
                <c16:uniqueId val="{00000003-DB8A-485D-8D56-A3EF3D7C208B}"/>
              </c:ext>
            </c:extLst>
          </c:dPt>
          <c:dPt>
            <c:idx val="2"/>
            <c:invertIfNegative val="0"/>
            <c:bubble3D val="0"/>
            <c:spPr>
              <a:solidFill>
                <a:srgbClr val="0090D4">
                  <a:alpha val="50000"/>
                </a:srgbClr>
              </a:solidFill>
              <a:ln>
                <a:noFill/>
              </a:ln>
              <a:effectLst/>
            </c:spPr>
            <c:extLst>
              <c:ext xmlns:c16="http://schemas.microsoft.com/office/drawing/2014/chart" uri="{C3380CC4-5D6E-409C-BE32-E72D297353CC}">
                <c16:uniqueId val="{00000005-DB8A-485D-8D56-A3EF3D7C208B}"/>
              </c:ext>
            </c:extLst>
          </c:dPt>
          <c:dPt>
            <c:idx val="3"/>
            <c:invertIfNegative val="0"/>
            <c:bubble3D val="0"/>
            <c:spPr>
              <a:solidFill>
                <a:srgbClr val="0090D4"/>
              </a:solidFill>
              <a:ln>
                <a:noFill/>
              </a:ln>
              <a:effectLst/>
            </c:spPr>
            <c:extLst>
              <c:ext xmlns:c16="http://schemas.microsoft.com/office/drawing/2014/chart" uri="{C3380CC4-5D6E-409C-BE32-E72D297353CC}">
                <c16:uniqueId val="{00000007-DB8A-485D-8D56-A3EF3D7C208B}"/>
              </c:ext>
            </c:extLst>
          </c:dPt>
          <c:dPt>
            <c:idx val="4"/>
            <c:invertIfNegative val="0"/>
            <c:bubble3D val="0"/>
            <c:spPr>
              <a:solidFill>
                <a:srgbClr val="9F9F9F">
                  <a:alpha val="50000"/>
                </a:srgbClr>
              </a:solidFill>
              <a:ln>
                <a:noFill/>
              </a:ln>
              <a:effectLst/>
            </c:spPr>
            <c:extLst>
              <c:ext xmlns:c16="http://schemas.microsoft.com/office/drawing/2014/chart" uri="{C3380CC4-5D6E-409C-BE32-E72D297353CC}">
                <c16:uniqueId val="{00000009-DB8A-485D-8D56-A3EF3D7C208B}"/>
              </c:ext>
            </c:extLst>
          </c:dPt>
          <c:dPt>
            <c:idx val="5"/>
            <c:invertIfNegative val="0"/>
            <c:bubble3D val="0"/>
            <c:spPr>
              <a:solidFill>
                <a:srgbClr val="9F9F9F"/>
              </a:solidFill>
              <a:ln>
                <a:noFill/>
              </a:ln>
              <a:effectLst/>
            </c:spPr>
            <c:extLst>
              <c:ext xmlns:c16="http://schemas.microsoft.com/office/drawing/2014/chart" uri="{C3380CC4-5D6E-409C-BE32-E72D297353CC}">
                <c16:uniqueId val="{0000000B-DB8A-485D-8D56-A3EF3D7C208B}"/>
              </c:ext>
            </c:extLst>
          </c:dPt>
          <c:dLbls>
            <c:dLbl>
              <c:idx val="1"/>
              <c:spPr>
                <a:noFill/>
                <a:ln>
                  <a:noFill/>
                </a:ln>
                <a:effectLst/>
              </c:spPr>
              <c:txPr>
                <a:bodyPr rot="0" spcFirstLastPara="1" vertOverflow="ellipsis" vert="horz" wrap="square" lIns="38100" tIns="19050" rIns="38100" bIns="19050" anchor="ctr" anchorCtr="1">
                  <a:spAutoFit/>
                </a:bodyPr>
                <a:lstStyle/>
                <a:p>
                  <a:pPr>
                    <a:defRPr sz="2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dLblPos val="outEnd"/>
              <c:showLegendKey val="0"/>
              <c:showVal val="1"/>
              <c:showCatName val="0"/>
              <c:showSerName val="0"/>
              <c:showPercent val="0"/>
              <c:showBubbleSize val="0"/>
              <c:extLst>
                <c:ext xmlns:c16="http://schemas.microsoft.com/office/drawing/2014/chart" uri="{C3380CC4-5D6E-409C-BE32-E72D297353CC}">
                  <c16:uniqueId val="{00000003-DB8A-485D-8D56-A3EF3D7C208B}"/>
                </c:ext>
              </c:extLst>
            </c:dLbl>
            <c:dLbl>
              <c:idx val="3"/>
              <c:spPr>
                <a:noFill/>
                <a:ln>
                  <a:noFill/>
                </a:ln>
                <a:effectLst/>
              </c:spPr>
              <c:txPr>
                <a:bodyPr rot="0" spcFirstLastPara="1" vertOverflow="ellipsis" vert="horz" wrap="square" lIns="38100" tIns="19050" rIns="38100" bIns="19050" anchor="ctr" anchorCtr="1">
                  <a:spAutoFit/>
                </a:bodyPr>
                <a:lstStyle/>
                <a:p>
                  <a:pPr>
                    <a:defRPr sz="2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dLblPos val="outEnd"/>
              <c:showLegendKey val="0"/>
              <c:showVal val="1"/>
              <c:showCatName val="0"/>
              <c:showSerName val="0"/>
              <c:showPercent val="0"/>
              <c:showBubbleSize val="0"/>
              <c:extLst>
                <c:ext xmlns:c16="http://schemas.microsoft.com/office/drawing/2014/chart" uri="{C3380CC4-5D6E-409C-BE32-E72D297353CC}">
                  <c16:uniqueId val="{00000007-DB8A-485D-8D56-A3EF3D7C208B}"/>
                </c:ext>
              </c:extLst>
            </c:dLbl>
            <c:dLbl>
              <c:idx val="5"/>
              <c:spPr>
                <a:noFill/>
                <a:ln>
                  <a:noFill/>
                </a:ln>
                <a:effectLst/>
              </c:spPr>
              <c:txPr>
                <a:bodyPr rot="0" spcFirstLastPara="1" vertOverflow="ellipsis" vert="horz" wrap="square" lIns="38100" tIns="19050" rIns="38100" bIns="19050" anchor="ctr" anchorCtr="1">
                  <a:spAutoFit/>
                </a:bodyPr>
                <a:lstStyle/>
                <a:p>
                  <a:pPr>
                    <a:defRPr sz="2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dLblPos val="outEnd"/>
              <c:showLegendKey val="0"/>
              <c:showVal val="1"/>
              <c:showCatName val="0"/>
              <c:showSerName val="0"/>
              <c:showPercent val="0"/>
              <c:showBubbleSize val="0"/>
              <c:extLst>
                <c:ext xmlns:c16="http://schemas.microsoft.com/office/drawing/2014/chart" uri="{C3380CC4-5D6E-409C-BE32-E72D297353CC}">
                  <c16:uniqueId val="{0000000B-DB8A-485D-8D56-A3EF3D7C208B}"/>
                </c:ext>
              </c:extLst>
            </c:dLbl>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'L02'!$S$52:$X$53</c:f>
              <c:multiLvlStrCache>
                <c:ptCount val="6"/>
                <c:lvl>
                  <c:pt idx="0">
                    <c:v>2023</c:v>
                  </c:pt>
                  <c:pt idx="1">
                    <c:v>2026</c:v>
                  </c:pt>
                  <c:pt idx="2">
                    <c:v>2023</c:v>
                  </c:pt>
                  <c:pt idx="3">
                    <c:v>2026</c:v>
                  </c:pt>
                  <c:pt idx="4">
                    <c:v>2023</c:v>
                  </c:pt>
                  <c:pt idx="5">
                    <c:v>2026</c:v>
                  </c:pt>
                </c:lvl>
                <c:lvl>
                  <c:pt idx="0">
                    <c:v>Tjejer</c:v>
                  </c:pt>
                  <c:pt idx="2">
                    <c:v>Killar</c:v>
                  </c:pt>
                  <c:pt idx="4">
                    <c:v>Totalt</c:v>
                  </c:pt>
                </c:lvl>
              </c:multiLvlStrCache>
            </c:multiLvlStrRef>
          </c:cat>
          <c:val>
            <c:numRef>
              <c:f>('L02'!$C$78,'L02'!$C$62,'L02'!$D$78,'L02'!$D$62,'L02'!$E$78,'L02'!$E$62)</c:f>
              <c:numCache>
                <c:formatCode>0</c:formatCode>
                <c:ptCount val="6"/>
                <c:pt idx="0">
                  <c:v>69.491525423728817</c:v>
                </c:pt>
                <c:pt idx="1">
                  <c:v>70.886075949367083</c:v>
                </c:pt>
                <c:pt idx="2">
                  <c:v>58.928571428571431</c:v>
                </c:pt>
                <c:pt idx="3">
                  <c:v>62.393162393162392</c:v>
                </c:pt>
                <c:pt idx="4">
                  <c:v>61.952861952861952</c:v>
                </c:pt>
                <c:pt idx="5">
                  <c:v>65.763546798029552</c:v>
                </c:pt>
              </c:numCache>
            </c:numRef>
          </c:val>
          <c:extLst>
            <c:ext xmlns:c16="http://schemas.microsoft.com/office/drawing/2014/chart" uri="{C3380CC4-5D6E-409C-BE32-E72D297353CC}">
              <c16:uniqueId val="{0000000C-DB8A-485D-8D56-A3EF3D7C208B}"/>
            </c:ext>
          </c:extLst>
        </c:ser>
        <c:dLbls>
          <c:dLblPos val="outEnd"/>
          <c:showLegendKey val="0"/>
          <c:showVal val="1"/>
          <c:showCatName val="0"/>
          <c:showSerName val="0"/>
          <c:showPercent val="0"/>
          <c:showBubbleSize val="0"/>
        </c:dLbls>
        <c:gapWidth val="25"/>
        <c:overlap val="-5"/>
        <c:axId val="1073906592"/>
        <c:axId val="1073899376"/>
        <c:extLst/>
      </c:barChart>
      <c:catAx>
        <c:axId val="10739065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2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073899376"/>
        <c:crosses val="autoZero"/>
        <c:auto val="1"/>
        <c:lblAlgn val="ctr"/>
        <c:lblOffset val="100"/>
        <c:noMultiLvlLbl val="0"/>
      </c:catAx>
      <c:valAx>
        <c:axId val="1073899376"/>
        <c:scaling>
          <c:orientation val="minMax"/>
          <c:max val="100"/>
          <c:min val="0"/>
        </c:scaling>
        <c:delete val="0"/>
        <c:axPos val="l"/>
        <c:title>
          <c:tx>
            <c:rich>
              <a:bodyPr rot="-5400000" spcFirstLastPara="1" vertOverflow="ellipsis" vert="horz" wrap="square" anchor="ctr" anchorCtr="1"/>
              <a:lstStyle/>
              <a:p>
                <a:pPr>
                  <a:defRPr sz="14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sv-SE" sz="1400"/>
                  <a:t>Andel</a:t>
                </a:r>
                <a:r>
                  <a:rPr lang="sv-SE" sz="1400" baseline="0"/>
                  <a:t> i procent</a:t>
                </a:r>
                <a:endParaRPr lang="sv-SE" sz="1400"/>
              </a:p>
            </c:rich>
          </c:tx>
          <c:overlay val="0"/>
          <c:spPr>
            <a:noFill/>
            <a:ln>
              <a:noFill/>
            </a:ln>
            <a:effectLst/>
          </c:spPr>
          <c:txPr>
            <a:bodyPr rot="-5400000" spcFirstLastPara="1" vertOverflow="ellipsis" vert="horz" wrap="square" anchor="ctr" anchorCtr="1"/>
            <a:lstStyle/>
            <a:p>
              <a:pPr>
                <a:defRPr sz="14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073906592"/>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sz="1400">
          <a:solidFill>
            <a:sysClr val="windowText" lastClr="000000"/>
          </a:solidFill>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'L02'!$A$81</c:f>
          <c:strCache>
            <c:ptCount val="1"/>
            <c:pt idx="0">
              <c:v>Äter grönsaker varje dag</c:v>
            </c:pt>
          </c:strCache>
        </c:strRef>
      </c:tx>
      <c:overlay val="0"/>
      <c:spPr>
        <a:noFill/>
        <a:ln>
          <a:noFill/>
        </a:ln>
        <a:effectLst/>
      </c:spPr>
      <c:txPr>
        <a:bodyPr rot="0" spcFirstLastPara="1" vertOverflow="ellipsis" vert="horz" wrap="square" anchor="ctr" anchorCtr="1"/>
        <a:lstStyle/>
        <a:p>
          <a:pPr>
            <a:defRPr sz="18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sv-SE"/>
        </a:p>
      </c:txPr>
    </c:title>
    <c:autoTitleDeleted val="0"/>
    <c:plotArea>
      <c:layout/>
      <c:barChart>
        <c:barDir val="bar"/>
        <c:grouping val="clustered"/>
        <c:varyColors val="0"/>
        <c:ser>
          <c:idx val="0"/>
          <c:order val="0"/>
          <c:tx>
            <c:v>2026 Totalt</c:v>
          </c:tx>
          <c:spPr>
            <a:solidFill>
              <a:srgbClr val="9F9F9F"/>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'L02'!$B$47:$B$62</c15:sqref>
                  </c15:fullRef>
                </c:ext>
              </c:extLst>
              <c:f>('L02'!$B$51,'L02'!$B$57,'L02'!$B$60:$B$62)</c:f>
              <c:strCache>
                <c:ptCount val="5"/>
                <c:pt idx="0">
                  <c:v>Norra länsdelen</c:v>
                </c:pt>
                <c:pt idx="1">
                  <c:v>Södra länsdelen</c:v>
                </c:pt>
                <c:pt idx="2">
                  <c:v>Västra länsdelen</c:v>
                </c:pt>
                <c:pt idx="3">
                  <c:v>Örebro kommun</c:v>
                </c:pt>
                <c:pt idx="4">
                  <c:v>Örebro län</c:v>
                </c:pt>
              </c:strCache>
            </c:strRef>
          </c:cat>
          <c:val>
            <c:numRef>
              <c:extLst>
                <c:ext xmlns:c15="http://schemas.microsoft.com/office/drawing/2012/chart" uri="{02D57815-91ED-43cb-92C2-25804820EDAC}">
                  <c15:fullRef>
                    <c15:sqref>'L02'!$E$47:$E$62</c15:sqref>
                  </c15:fullRef>
                </c:ext>
              </c:extLst>
              <c:f>('L02'!$E$51,'L02'!$E$57,'L02'!$E$60:$E$62)</c:f>
              <c:numCache>
                <c:formatCode>0</c:formatCode>
                <c:ptCount val="5"/>
                <c:pt idx="0">
                  <c:v>59.375</c:v>
                </c:pt>
                <c:pt idx="1">
                  <c:v>74.242424242424249</c:v>
                </c:pt>
                <c:pt idx="2">
                  <c:v>54.385964912280699</c:v>
                </c:pt>
                <c:pt idx="3">
                  <c:v>66.932270916334659</c:v>
                </c:pt>
                <c:pt idx="4">
                  <c:v>65.763546798029552</c:v>
                </c:pt>
              </c:numCache>
            </c:numRef>
          </c:val>
          <c:extLst>
            <c:ext xmlns:c16="http://schemas.microsoft.com/office/drawing/2014/chart" uri="{C3380CC4-5D6E-409C-BE32-E72D297353CC}">
              <c16:uniqueId val="{00000000-91A8-4960-9411-3FC6A81F7EE0}"/>
            </c:ext>
          </c:extLst>
        </c:ser>
        <c:ser>
          <c:idx val="1"/>
          <c:order val="1"/>
          <c:tx>
            <c:v>2023 Totalt</c:v>
          </c:tx>
          <c:spPr>
            <a:solidFill>
              <a:srgbClr val="9F9F9F">
                <a:alpha val="40000"/>
              </a:srgb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ysClr val="windowText" lastClr="000000">
                        <a:alpha val="75000"/>
                      </a:sysClr>
                    </a:solidFill>
                    <a:latin typeface="Arial" panose="020B0604020202020204" pitchFamily="34" charset="0"/>
                    <a:ea typeface="+mn-ea"/>
                    <a:cs typeface="Arial" panose="020B0604020202020204" pitchFamily="34" charset="0"/>
                  </a:defRPr>
                </a:pPr>
                <a:endParaRPr lang="sv-S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'L02'!$B$47:$B$62</c15:sqref>
                  </c15:fullRef>
                </c:ext>
              </c:extLst>
              <c:f>('L02'!$B$51,'L02'!$B$57,'L02'!$B$60:$B$62)</c:f>
              <c:strCache>
                <c:ptCount val="5"/>
                <c:pt idx="0">
                  <c:v>Norra länsdelen</c:v>
                </c:pt>
                <c:pt idx="1">
                  <c:v>Södra länsdelen</c:v>
                </c:pt>
                <c:pt idx="2">
                  <c:v>Västra länsdelen</c:v>
                </c:pt>
                <c:pt idx="3">
                  <c:v>Örebro kommun</c:v>
                </c:pt>
                <c:pt idx="4">
                  <c:v>Örebro län</c:v>
                </c:pt>
              </c:strCache>
            </c:strRef>
          </c:cat>
          <c:val>
            <c:numRef>
              <c:extLst>
                <c:ext xmlns:c15="http://schemas.microsoft.com/office/drawing/2012/chart" uri="{02D57815-91ED-43cb-92C2-25804820EDAC}">
                  <c15:fullRef>
                    <c15:sqref>'L02'!$E$63:$E$78</c15:sqref>
                  </c15:fullRef>
                </c:ext>
              </c:extLst>
              <c:f>('L02'!$E$67,'L02'!$E$73,'L02'!$E$76:$E$78)</c:f>
              <c:numCache>
                <c:formatCode>0</c:formatCode>
                <c:ptCount val="5"/>
                <c:pt idx="0">
                  <c:v>56.666666666666664</c:v>
                </c:pt>
                <c:pt idx="1">
                  <c:v>63.829787234042556</c:v>
                </c:pt>
                <c:pt idx="2">
                  <c:v>54.761904761904759</c:v>
                </c:pt>
                <c:pt idx="3">
                  <c:v>64.044943820224717</c:v>
                </c:pt>
                <c:pt idx="4">
                  <c:v>61.952861952861952</c:v>
                </c:pt>
              </c:numCache>
            </c:numRef>
          </c:val>
          <c:extLst>
            <c:ext xmlns:c16="http://schemas.microsoft.com/office/drawing/2014/chart" uri="{C3380CC4-5D6E-409C-BE32-E72D297353CC}">
              <c16:uniqueId val="{00000001-91A8-4960-9411-3FC6A81F7EE0}"/>
            </c:ext>
          </c:extLst>
        </c:ser>
        <c:dLbls>
          <c:dLblPos val="outEnd"/>
          <c:showLegendKey val="0"/>
          <c:showVal val="1"/>
          <c:showCatName val="0"/>
          <c:showSerName val="0"/>
          <c:showPercent val="0"/>
          <c:showBubbleSize val="0"/>
        </c:dLbls>
        <c:gapWidth val="60"/>
        <c:axId val="1073906592"/>
        <c:axId val="1073899376"/>
        <c:extLst/>
      </c:barChart>
      <c:catAx>
        <c:axId val="1073906592"/>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073899376"/>
        <c:crosses val="autoZero"/>
        <c:auto val="1"/>
        <c:lblAlgn val="ctr"/>
        <c:lblOffset val="100"/>
        <c:noMultiLvlLbl val="0"/>
      </c:catAx>
      <c:valAx>
        <c:axId val="1073899376"/>
        <c:scaling>
          <c:orientation val="minMax"/>
          <c:max val="100"/>
          <c:min val="0"/>
        </c:scaling>
        <c:delete val="0"/>
        <c:axPos val="t"/>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sv-SE" sz="1200"/>
                  <a:t>Andel</a:t>
                </a:r>
                <a:r>
                  <a:rPr lang="sv-SE" sz="1200" baseline="0"/>
                  <a:t> i procent</a:t>
                </a:r>
                <a:endParaRPr lang="sv-SE" sz="1200"/>
              </a:p>
            </c:rich>
          </c:tx>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073906592"/>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400">
          <a:solidFill>
            <a:sysClr val="windowText" lastClr="000000"/>
          </a:solidFill>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v>2026 Tjejer</c:v>
          </c:tx>
          <c:spPr>
            <a:solidFill>
              <a:srgbClr val="9FC53A"/>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'L02'!$B$47:$B$62</c15:sqref>
                  </c15:fullRef>
                </c:ext>
              </c:extLst>
              <c:f>('L02'!$B$51,'L02'!$B$57,'L02'!$B$60:$B$62)</c:f>
              <c:strCache>
                <c:ptCount val="5"/>
                <c:pt idx="0">
                  <c:v>Norra länsdelen</c:v>
                </c:pt>
                <c:pt idx="1">
                  <c:v>Södra länsdelen</c:v>
                </c:pt>
                <c:pt idx="2">
                  <c:v>Västra länsdelen</c:v>
                </c:pt>
                <c:pt idx="3">
                  <c:v>Örebro kommun</c:v>
                </c:pt>
                <c:pt idx="4">
                  <c:v>Örebro län</c:v>
                </c:pt>
              </c:strCache>
            </c:strRef>
          </c:cat>
          <c:val>
            <c:numRef>
              <c:extLst>
                <c:ext xmlns:c15="http://schemas.microsoft.com/office/drawing/2012/chart" uri="{02D57815-91ED-43cb-92C2-25804820EDAC}">
                  <c15:fullRef>
                    <c15:sqref>'L02'!$C$47:$C$62</c15:sqref>
                  </c15:fullRef>
                </c:ext>
              </c:extLst>
              <c:f>('L02'!$C$51,'L02'!$C$57,'L02'!$C$60:$C$62)</c:f>
              <c:numCache>
                <c:formatCode>0</c:formatCode>
                <c:ptCount val="5"/>
                <c:pt idx="0">
                  <c:v>55.555555555555557</c:v>
                </c:pt>
                <c:pt idx="1">
                  <c:v>76</c:v>
                </c:pt>
                <c:pt idx="2">
                  <c:v>68.421052631578945</c:v>
                </c:pt>
                <c:pt idx="3">
                  <c:v>72.916666666666671</c:v>
                </c:pt>
                <c:pt idx="4">
                  <c:v>70.886075949367083</c:v>
                </c:pt>
              </c:numCache>
            </c:numRef>
          </c:val>
          <c:extLst>
            <c:ext xmlns:c16="http://schemas.microsoft.com/office/drawing/2014/chart" uri="{C3380CC4-5D6E-409C-BE32-E72D297353CC}">
              <c16:uniqueId val="{00000000-560F-4C3B-A40C-631AA8779434}"/>
            </c:ext>
          </c:extLst>
        </c:ser>
        <c:ser>
          <c:idx val="1"/>
          <c:order val="1"/>
          <c:tx>
            <c:v>2023 Tjejer</c:v>
          </c:tx>
          <c:spPr>
            <a:solidFill>
              <a:srgbClr val="9FC53A">
                <a:alpha val="40000"/>
              </a:srgb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ysClr val="windowText" lastClr="000000">
                        <a:alpha val="75000"/>
                      </a:sysClr>
                    </a:solidFill>
                    <a:latin typeface="Arial" panose="020B0604020202020204" pitchFamily="34" charset="0"/>
                    <a:ea typeface="+mn-ea"/>
                    <a:cs typeface="Arial" panose="020B0604020202020204" pitchFamily="34" charset="0"/>
                  </a:defRPr>
                </a:pPr>
                <a:endParaRPr lang="sv-S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'L02'!$B$47:$B$62</c15:sqref>
                  </c15:fullRef>
                </c:ext>
              </c:extLst>
              <c:f>('L02'!$B$51,'L02'!$B$57,'L02'!$B$60:$B$62)</c:f>
              <c:strCache>
                <c:ptCount val="5"/>
                <c:pt idx="0">
                  <c:v>Norra länsdelen</c:v>
                </c:pt>
                <c:pt idx="1">
                  <c:v>Södra länsdelen</c:v>
                </c:pt>
                <c:pt idx="2">
                  <c:v>Västra länsdelen</c:v>
                </c:pt>
                <c:pt idx="3">
                  <c:v>Örebro kommun</c:v>
                </c:pt>
                <c:pt idx="4">
                  <c:v>Örebro län</c:v>
                </c:pt>
              </c:strCache>
            </c:strRef>
          </c:cat>
          <c:val>
            <c:numRef>
              <c:extLst>
                <c:ext xmlns:c15="http://schemas.microsoft.com/office/drawing/2012/chart" uri="{02D57815-91ED-43cb-92C2-25804820EDAC}">
                  <c15:fullRef>
                    <c15:sqref>'L02'!$C$63:$C$78</c15:sqref>
                  </c15:fullRef>
                </c:ext>
              </c:extLst>
              <c:f>('L02'!$C$67,'L02'!$C$73,'L02'!$C$76:$C$78)</c:f>
              <c:numCache>
                <c:formatCode>0</c:formatCode>
                <c:ptCount val="5"/>
                <c:pt idx="0">
                  <c:v>61.53846153846154</c:v>
                </c:pt>
                <c:pt idx="1">
                  <c:v>73.684210526315795</c:v>
                </c:pt>
                <c:pt idx="2">
                  <c:v>65</c:v>
                </c:pt>
                <c:pt idx="3">
                  <c:v>71.212121212121218</c:v>
                </c:pt>
                <c:pt idx="4">
                  <c:v>69.491525423728817</c:v>
                </c:pt>
              </c:numCache>
            </c:numRef>
          </c:val>
          <c:extLst>
            <c:ext xmlns:c16="http://schemas.microsoft.com/office/drawing/2014/chart" uri="{C3380CC4-5D6E-409C-BE32-E72D297353CC}">
              <c16:uniqueId val="{00000001-560F-4C3B-A40C-631AA8779434}"/>
            </c:ext>
          </c:extLst>
        </c:ser>
        <c:dLbls>
          <c:dLblPos val="outEnd"/>
          <c:showLegendKey val="0"/>
          <c:showVal val="1"/>
          <c:showCatName val="0"/>
          <c:showSerName val="0"/>
          <c:showPercent val="0"/>
          <c:showBubbleSize val="0"/>
        </c:dLbls>
        <c:gapWidth val="60"/>
        <c:axId val="1073906592"/>
        <c:axId val="1073899376"/>
        <c:extLst/>
      </c:barChart>
      <c:catAx>
        <c:axId val="1073906592"/>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073899376"/>
        <c:crosses val="autoZero"/>
        <c:auto val="1"/>
        <c:lblAlgn val="ctr"/>
        <c:lblOffset val="100"/>
        <c:noMultiLvlLbl val="0"/>
      </c:catAx>
      <c:valAx>
        <c:axId val="1073899376"/>
        <c:scaling>
          <c:orientation val="minMax"/>
          <c:max val="100"/>
          <c:min val="0"/>
        </c:scaling>
        <c:delete val="0"/>
        <c:axPos val="t"/>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sv-SE" sz="1200"/>
                  <a:t>Andel i procent</a:t>
                </a:r>
              </a:p>
            </c:rich>
          </c:tx>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073906592"/>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400">
          <a:solidFill>
            <a:sysClr val="windowText" lastClr="000000"/>
          </a:solidFill>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v>2026 Killar</c:v>
          </c:tx>
          <c:spPr>
            <a:solidFill>
              <a:srgbClr val="0090D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'L02'!$B$47:$B$62</c15:sqref>
                  </c15:fullRef>
                </c:ext>
              </c:extLst>
              <c:f>('L02'!$B$51,'L02'!$B$57,'L02'!$B$60:$B$62)</c:f>
              <c:strCache>
                <c:ptCount val="5"/>
                <c:pt idx="0">
                  <c:v>Norra länsdelen</c:v>
                </c:pt>
                <c:pt idx="1">
                  <c:v>Södra länsdelen</c:v>
                </c:pt>
                <c:pt idx="2">
                  <c:v>Västra länsdelen</c:v>
                </c:pt>
                <c:pt idx="3">
                  <c:v>Örebro kommun</c:v>
                </c:pt>
                <c:pt idx="4">
                  <c:v>Örebro län</c:v>
                </c:pt>
              </c:strCache>
            </c:strRef>
          </c:cat>
          <c:val>
            <c:numRef>
              <c:extLst>
                <c:ext xmlns:c15="http://schemas.microsoft.com/office/drawing/2012/chart" uri="{02D57815-91ED-43cb-92C2-25804820EDAC}">
                  <c15:fullRef>
                    <c15:sqref>'L02'!$D$47:$D$62</c15:sqref>
                  </c15:fullRef>
                </c:ext>
              </c:extLst>
              <c:f>('L02'!$D$51,'L02'!$D$57,'L02'!$D$60:$D$62)</c:f>
              <c:numCache>
                <c:formatCode>0</c:formatCode>
                <c:ptCount val="5"/>
                <c:pt idx="0">
                  <c:v>61.53846153846154</c:v>
                </c:pt>
                <c:pt idx="1">
                  <c:v>71.794871794871796</c:v>
                </c:pt>
                <c:pt idx="2">
                  <c:v>47.368421052631582</c:v>
                </c:pt>
                <c:pt idx="3">
                  <c:v>63.888888888888886</c:v>
                </c:pt>
                <c:pt idx="4">
                  <c:v>62.393162393162392</c:v>
                </c:pt>
              </c:numCache>
            </c:numRef>
          </c:val>
          <c:extLst>
            <c:ext xmlns:c16="http://schemas.microsoft.com/office/drawing/2014/chart" uri="{C3380CC4-5D6E-409C-BE32-E72D297353CC}">
              <c16:uniqueId val="{00000000-16CB-49DD-ACD8-7A35D4CC678D}"/>
            </c:ext>
          </c:extLst>
        </c:ser>
        <c:ser>
          <c:idx val="1"/>
          <c:order val="1"/>
          <c:tx>
            <c:v>2023 Killar</c:v>
          </c:tx>
          <c:spPr>
            <a:solidFill>
              <a:srgbClr val="0090D4">
                <a:alpha val="40000"/>
              </a:srgb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ysClr val="windowText" lastClr="000000">
                        <a:alpha val="75000"/>
                      </a:sysClr>
                    </a:solidFill>
                    <a:latin typeface="Arial" panose="020B0604020202020204" pitchFamily="34" charset="0"/>
                    <a:ea typeface="+mn-ea"/>
                    <a:cs typeface="Arial" panose="020B0604020202020204" pitchFamily="34" charset="0"/>
                  </a:defRPr>
                </a:pPr>
                <a:endParaRPr lang="sv-S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'L02'!$B$47:$B$62</c15:sqref>
                  </c15:fullRef>
                </c:ext>
              </c:extLst>
              <c:f>('L02'!$B$51,'L02'!$B$57,'L02'!$B$60:$B$62)</c:f>
              <c:strCache>
                <c:ptCount val="5"/>
                <c:pt idx="0">
                  <c:v>Norra länsdelen</c:v>
                </c:pt>
                <c:pt idx="1">
                  <c:v>Södra länsdelen</c:v>
                </c:pt>
                <c:pt idx="2">
                  <c:v>Västra länsdelen</c:v>
                </c:pt>
                <c:pt idx="3">
                  <c:v>Örebro kommun</c:v>
                </c:pt>
                <c:pt idx="4">
                  <c:v>Örebro län</c:v>
                </c:pt>
              </c:strCache>
            </c:strRef>
          </c:cat>
          <c:val>
            <c:numRef>
              <c:extLst>
                <c:ext xmlns:c15="http://schemas.microsoft.com/office/drawing/2012/chart" uri="{02D57815-91ED-43cb-92C2-25804820EDAC}">
                  <c15:fullRef>
                    <c15:sqref>'L02'!$D$63:$D$78</c15:sqref>
                  </c15:fullRef>
                </c:ext>
              </c:extLst>
              <c:f>('L02'!$D$67,'L02'!$D$73,'L02'!$D$76:$D$78)</c:f>
              <c:numCache>
                <c:formatCode>0</c:formatCode>
                <c:ptCount val="5"/>
                <c:pt idx="0">
                  <c:v>52.941176470588232</c:v>
                </c:pt>
                <c:pt idx="1">
                  <c:v>57.692307692307693</c:v>
                </c:pt>
                <c:pt idx="2">
                  <c:v>42.857142857142854</c:v>
                </c:pt>
                <c:pt idx="3">
                  <c:v>63.46153846153846</c:v>
                </c:pt>
                <c:pt idx="4">
                  <c:v>58.928571428571431</c:v>
                </c:pt>
              </c:numCache>
            </c:numRef>
          </c:val>
          <c:extLst>
            <c:ext xmlns:c16="http://schemas.microsoft.com/office/drawing/2014/chart" uri="{C3380CC4-5D6E-409C-BE32-E72D297353CC}">
              <c16:uniqueId val="{00000001-16CB-49DD-ACD8-7A35D4CC678D}"/>
            </c:ext>
          </c:extLst>
        </c:ser>
        <c:dLbls>
          <c:dLblPos val="outEnd"/>
          <c:showLegendKey val="0"/>
          <c:showVal val="1"/>
          <c:showCatName val="0"/>
          <c:showSerName val="0"/>
          <c:showPercent val="0"/>
          <c:showBubbleSize val="0"/>
        </c:dLbls>
        <c:gapWidth val="60"/>
        <c:axId val="1073906592"/>
        <c:axId val="1073899376"/>
        <c:extLst/>
      </c:barChart>
      <c:catAx>
        <c:axId val="1073906592"/>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073899376"/>
        <c:crosses val="autoZero"/>
        <c:auto val="1"/>
        <c:lblAlgn val="ctr"/>
        <c:lblOffset val="100"/>
        <c:noMultiLvlLbl val="0"/>
      </c:catAx>
      <c:valAx>
        <c:axId val="1073899376"/>
        <c:scaling>
          <c:orientation val="minMax"/>
          <c:max val="100"/>
          <c:min val="0"/>
        </c:scaling>
        <c:delete val="0"/>
        <c:axPos val="t"/>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sv-SE" sz="1200" b="0" i="0" u="none" strike="noStrike" kern="1200" baseline="0">
                    <a:solidFill>
                      <a:sysClr val="windowText" lastClr="000000"/>
                    </a:solidFill>
                    <a:latin typeface="Arial" panose="020B0604020202020204" pitchFamily="34" charset="0"/>
                    <a:cs typeface="Arial" panose="020B0604020202020204" pitchFamily="34" charset="0"/>
                  </a:rPr>
                  <a:t>Andel i procent</a:t>
                </a:r>
                <a:endParaRPr lang="sv-SE" sz="1200"/>
              </a:p>
            </c:rich>
          </c:tx>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073906592"/>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400">
          <a:solidFill>
            <a:sysClr val="windowText" lastClr="000000"/>
          </a:solidFill>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'L03'!$A$2</c:f>
          <c:strCache>
            <c:ptCount val="1"/>
            <c:pt idx="0">
              <c:v>Äter frukost varje dag</c:v>
            </c:pt>
          </c:strCache>
        </c:strRef>
      </c:tx>
      <c:overlay val="0"/>
      <c:spPr>
        <a:noFill/>
        <a:ln>
          <a:noFill/>
        </a:ln>
        <a:effectLst/>
      </c:spPr>
      <c:txPr>
        <a:bodyPr rot="0" spcFirstLastPara="1" vertOverflow="ellipsis" vert="horz" wrap="square" anchor="ctr" anchorCtr="1"/>
        <a:lstStyle/>
        <a:p>
          <a:pPr>
            <a:defRPr sz="24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sv-SE"/>
        </a:p>
      </c:txPr>
    </c:title>
    <c:autoTitleDeleted val="0"/>
    <c:plotArea>
      <c:layout>
        <c:manualLayout>
          <c:layoutTarget val="inner"/>
          <c:xMode val="edge"/>
          <c:yMode val="edge"/>
          <c:x val="8.5842509596614325E-2"/>
          <c:y val="0.20320464375619138"/>
          <c:w val="0.90006396061478866"/>
          <c:h val="0.6226748839356403"/>
        </c:manualLayout>
      </c:layout>
      <c:barChart>
        <c:barDir val="col"/>
        <c:grouping val="clustered"/>
        <c:varyColors val="0"/>
        <c:ser>
          <c:idx val="0"/>
          <c:order val="0"/>
          <c:tx>
            <c:strRef>
              <c:f>'L03'!$C$45</c:f>
              <c:strCache>
                <c:ptCount val="1"/>
                <c:pt idx="0">
                  <c:v>Andel (%)</c:v>
                </c:pt>
              </c:strCache>
            </c:strRef>
          </c:tx>
          <c:spPr>
            <a:solidFill>
              <a:schemeClr val="accent1"/>
            </a:solidFill>
            <a:ln>
              <a:noFill/>
            </a:ln>
            <a:effectLst/>
          </c:spPr>
          <c:invertIfNegative val="0"/>
          <c:dPt>
            <c:idx val="0"/>
            <c:invertIfNegative val="0"/>
            <c:bubble3D val="0"/>
            <c:spPr>
              <a:solidFill>
                <a:srgbClr val="9FC53A">
                  <a:alpha val="50000"/>
                </a:srgbClr>
              </a:solidFill>
              <a:ln>
                <a:noFill/>
              </a:ln>
              <a:effectLst/>
            </c:spPr>
            <c:extLst>
              <c:ext xmlns:c16="http://schemas.microsoft.com/office/drawing/2014/chart" uri="{C3380CC4-5D6E-409C-BE32-E72D297353CC}">
                <c16:uniqueId val="{00000001-E1BD-4ECA-87A8-2E9591E37C59}"/>
              </c:ext>
            </c:extLst>
          </c:dPt>
          <c:dPt>
            <c:idx val="1"/>
            <c:invertIfNegative val="0"/>
            <c:bubble3D val="0"/>
            <c:spPr>
              <a:solidFill>
                <a:srgbClr val="9FC53A"/>
              </a:solidFill>
              <a:ln>
                <a:noFill/>
              </a:ln>
              <a:effectLst/>
            </c:spPr>
            <c:extLst>
              <c:ext xmlns:c16="http://schemas.microsoft.com/office/drawing/2014/chart" uri="{C3380CC4-5D6E-409C-BE32-E72D297353CC}">
                <c16:uniqueId val="{00000003-E1BD-4ECA-87A8-2E9591E37C59}"/>
              </c:ext>
            </c:extLst>
          </c:dPt>
          <c:dPt>
            <c:idx val="2"/>
            <c:invertIfNegative val="0"/>
            <c:bubble3D val="0"/>
            <c:spPr>
              <a:solidFill>
                <a:srgbClr val="0090D4">
                  <a:alpha val="50000"/>
                </a:srgbClr>
              </a:solidFill>
              <a:ln>
                <a:noFill/>
              </a:ln>
              <a:effectLst/>
            </c:spPr>
            <c:extLst>
              <c:ext xmlns:c16="http://schemas.microsoft.com/office/drawing/2014/chart" uri="{C3380CC4-5D6E-409C-BE32-E72D297353CC}">
                <c16:uniqueId val="{00000005-E1BD-4ECA-87A8-2E9591E37C59}"/>
              </c:ext>
            </c:extLst>
          </c:dPt>
          <c:dPt>
            <c:idx val="3"/>
            <c:invertIfNegative val="0"/>
            <c:bubble3D val="0"/>
            <c:spPr>
              <a:solidFill>
                <a:srgbClr val="0090D4"/>
              </a:solidFill>
              <a:ln>
                <a:noFill/>
              </a:ln>
              <a:effectLst/>
            </c:spPr>
            <c:extLst>
              <c:ext xmlns:c16="http://schemas.microsoft.com/office/drawing/2014/chart" uri="{C3380CC4-5D6E-409C-BE32-E72D297353CC}">
                <c16:uniqueId val="{00000007-E1BD-4ECA-87A8-2E9591E37C59}"/>
              </c:ext>
            </c:extLst>
          </c:dPt>
          <c:dPt>
            <c:idx val="4"/>
            <c:invertIfNegative val="0"/>
            <c:bubble3D val="0"/>
            <c:spPr>
              <a:solidFill>
                <a:srgbClr val="9F9F9F">
                  <a:alpha val="50000"/>
                </a:srgbClr>
              </a:solidFill>
              <a:ln>
                <a:noFill/>
              </a:ln>
              <a:effectLst/>
            </c:spPr>
            <c:extLst>
              <c:ext xmlns:c16="http://schemas.microsoft.com/office/drawing/2014/chart" uri="{C3380CC4-5D6E-409C-BE32-E72D297353CC}">
                <c16:uniqueId val="{00000009-E1BD-4ECA-87A8-2E9591E37C59}"/>
              </c:ext>
            </c:extLst>
          </c:dPt>
          <c:dPt>
            <c:idx val="5"/>
            <c:invertIfNegative val="0"/>
            <c:bubble3D val="0"/>
            <c:spPr>
              <a:solidFill>
                <a:srgbClr val="9F9F9F"/>
              </a:solidFill>
              <a:ln>
                <a:noFill/>
              </a:ln>
              <a:effectLst/>
            </c:spPr>
            <c:extLst>
              <c:ext xmlns:c16="http://schemas.microsoft.com/office/drawing/2014/chart" uri="{C3380CC4-5D6E-409C-BE32-E72D297353CC}">
                <c16:uniqueId val="{0000000B-E1BD-4ECA-87A8-2E9591E37C59}"/>
              </c:ext>
            </c:extLst>
          </c:dPt>
          <c:dLbls>
            <c:dLbl>
              <c:idx val="1"/>
              <c:spPr>
                <a:noFill/>
                <a:ln>
                  <a:noFill/>
                </a:ln>
                <a:effectLst/>
              </c:spPr>
              <c:txPr>
                <a:bodyPr rot="0" spcFirstLastPara="1" vertOverflow="ellipsis" vert="horz" wrap="square" lIns="38100" tIns="19050" rIns="38100" bIns="19050" anchor="ctr" anchorCtr="1">
                  <a:spAutoFit/>
                </a:bodyPr>
                <a:lstStyle/>
                <a:p>
                  <a:pPr>
                    <a:defRPr sz="2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dLblPos val="outEnd"/>
              <c:showLegendKey val="0"/>
              <c:showVal val="1"/>
              <c:showCatName val="0"/>
              <c:showSerName val="0"/>
              <c:showPercent val="0"/>
              <c:showBubbleSize val="0"/>
              <c:extLst>
                <c:ext xmlns:c16="http://schemas.microsoft.com/office/drawing/2014/chart" uri="{C3380CC4-5D6E-409C-BE32-E72D297353CC}">
                  <c16:uniqueId val="{00000003-E1BD-4ECA-87A8-2E9591E37C59}"/>
                </c:ext>
              </c:extLst>
            </c:dLbl>
            <c:dLbl>
              <c:idx val="3"/>
              <c:spPr>
                <a:noFill/>
                <a:ln>
                  <a:noFill/>
                </a:ln>
                <a:effectLst/>
              </c:spPr>
              <c:txPr>
                <a:bodyPr rot="0" spcFirstLastPara="1" vertOverflow="ellipsis" vert="horz" wrap="square" lIns="38100" tIns="19050" rIns="38100" bIns="19050" anchor="ctr" anchorCtr="1">
                  <a:spAutoFit/>
                </a:bodyPr>
                <a:lstStyle/>
                <a:p>
                  <a:pPr>
                    <a:defRPr sz="2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dLblPos val="outEnd"/>
              <c:showLegendKey val="0"/>
              <c:showVal val="1"/>
              <c:showCatName val="0"/>
              <c:showSerName val="0"/>
              <c:showPercent val="0"/>
              <c:showBubbleSize val="0"/>
              <c:extLst>
                <c:ext xmlns:c16="http://schemas.microsoft.com/office/drawing/2014/chart" uri="{C3380CC4-5D6E-409C-BE32-E72D297353CC}">
                  <c16:uniqueId val="{00000007-E1BD-4ECA-87A8-2E9591E37C59}"/>
                </c:ext>
              </c:extLst>
            </c:dLbl>
            <c:dLbl>
              <c:idx val="5"/>
              <c:spPr>
                <a:noFill/>
                <a:ln>
                  <a:noFill/>
                </a:ln>
                <a:effectLst/>
              </c:spPr>
              <c:txPr>
                <a:bodyPr rot="0" spcFirstLastPara="1" vertOverflow="ellipsis" vert="horz" wrap="square" lIns="38100" tIns="19050" rIns="38100" bIns="19050" anchor="ctr" anchorCtr="1">
                  <a:spAutoFit/>
                </a:bodyPr>
                <a:lstStyle/>
                <a:p>
                  <a:pPr>
                    <a:defRPr sz="2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dLblPos val="outEnd"/>
              <c:showLegendKey val="0"/>
              <c:showVal val="1"/>
              <c:showCatName val="0"/>
              <c:showSerName val="0"/>
              <c:showPercent val="0"/>
              <c:showBubbleSize val="0"/>
              <c:extLst>
                <c:ext xmlns:c16="http://schemas.microsoft.com/office/drawing/2014/chart" uri="{C3380CC4-5D6E-409C-BE32-E72D297353CC}">
                  <c16:uniqueId val="{0000000B-E1BD-4ECA-87A8-2E9591E37C59}"/>
                </c:ext>
              </c:extLst>
            </c:dLbl>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'L03'!$S$52:$X$53</c:f>
              <c:multiLvlStrCache>
                <c:ptCount val="6"/>
                <c:lvl>
                  <c:pt idx="0">
                    <c:v>2023</c:v>
                  </c:pt>
                  <c:pt idx="1">
                    <c:v>2026</c:v>
                  </c:pt>
                  <c:pt idx="2">
                    <c:v>2023</c:v>
                  </c:pt>
                  <c:pt idx="3">
                    <c:v>2026</c:v>
                  </c:pt>
                  <c:pt idx="4">
                    <c:v>2023</c:v>
                  </c:pt>
                  <c:pt idx="5">
                    <c:v>2026</c:v>
                  </c:pt>
                </c:lvl>
                <c:lvl>
                  <c:pt idx="0">
                    <c:v>Tjejer</c:v>
                  </c:pt>
                  <c:pt idx="2">
                    <c:v>Killar</c:v>
                  </c:pt>
                  <c:pt idx="4">
                    <c:v>Totalt</c:v>
                  </c:pt>
                </c:lvl>
              </c:multiLvlStrCache>
            </c:multiLvlStrRef>
          </c:cat>
          <c:val>
            <c:numRef>
              <c:f>('L03'!$C$78,'L03'!$C$62,'L03'!$D$78,'L03'!$D$62,'L03'!$E$78,'L03'!$E$62)</c:f>
              <c:numCache>
                <c:formatCode>0</c:formatCode>
                <c:ptCount val="6"/>
                <c:pt idx="0">
                  <c:v>73.504273504273499</c:v>
                </c:pt>
                <c:pt idx="1">
                  <c:v>73.548387096774192</c:v>
                </c:pt>
                <c:pt idx="2">
                  <c:v>77.514792899408278</c:v>
                </c:pt>
                <c:pt idx="3">
                  <c:v>80.172413793103445</c:v>
                </c:pt>
                <c:pt idx="4">
                  <c:v>75.757575757575751</c:v>
                </c:pt>
                <c:pt idx="5">
                  <c:v>77.306733167082299</c:v>
                </c:pt>
              </c:numCache>
            </c:numRef>
          </c:val>
          <c:extLst>
            <c:ext xmlns:c16="http://schemas.microsoft.com/office/drawing/2014/chart" uri="{C3380CC4-5D6E-409C-BE32-E72D297353CC}">
              <c16:uniqueId val="{0000000C-E1BD-4ECA-87A8-2E9591E37C59}"/>
            </c:ext>
          </c:extLst>
        </c:ser>
        <c:dLbls>
          <c:dLblPos val="outEnd"/>
          <c:showLegendKey val="0"/>
          <c:showVal val="1"/>
          <c:showCatName val="0"/>
          <c:showSerName val="0"/>
          <c:showPercent val="0"/>
          <c:showBubbleSize val="0"/>
        </c:dLbls>
        <c:gapWidth val="25"/>
        <c:overlap val="-5"/>
        <c:axId val="1073906592"/>
        <c:axId val="1073899376"/>
        <c:extLst/>
      </c:barChart>
      <c:catAx>
        <c:axId val="10739065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2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073899376"/>
        <c:crosses val="autoZero"/>
        <c:auto val="1"/>
        <c:lblAlgn val="ctr"/>
        <c:lblOffset val="100"/>
        <c:noMultiLvlLbl val="0"/>
      </c:catAx>
      <c:valAx>
        <c:axId val="1073899376"/>
        <c:scaling>
          <c:orientation val="minMax"/>
          <c:max val="100"/>
          <c:min val="0"/>
        </c:scaling>
        <c:delete val="0"/>
        <c:axPos val="l"/>
        <c:title>
          <c:tx>
            <c:rich>
              <a:bodyPr rot="-5400000" spcFirstLastPara="1" vertOverflow="ellipsis" vert="horz" wrap="square" anchor="ctr" anchorCtr="1"/>
              <a:lstStyle/>
              <a:p>
                <a:pPr>
                  <a:defRPr sz="14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sv-SE" sz="1400"/>
                  <a:t>Andel</a:t>
                </a:r>
                <a:r>
                  <a:rPr lang="sv-SE" sz="1400" baseline="0"/>
                  <a:t> i procent</a:t>
                </a:r>
                <a:endParaRPr lang="sv-SE" sz="1400"/>
              </a:p>
            </c:rich>
          </c:tx>
          <c:overlay val="0"/>
          <c:spPr>
            <a:noFill/>
            <a:ln>
              <a:noFill/>
            </a:ln>
            <a:effectLst/>
          </c:spPr>
          <c:txPr>
            <a:bodyPr rot="-5400000" spcFirstLastPara="1" vertOverflow="ellipsis" vert="horz" wrap="square" anchor="ctr" anchorCtr="1"/>
            <a:lstStyle/>
            <a:p>
              <a:pPr>
                <a:defRPr sz="14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073906592"/>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sz="1400">
          <a:solidFill>
            <a:sysClr val="windowText" lastClr="000000"/>
          </a:solidFill>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'L03'!$A$81</c:f>
          <c:strCache>
            <c:ptCount val="1"/>
            <c:pt idx="0">
              <c:v>Äter frukost varje dag</c:v>
            </c:pt>
          </c:strCache>
        </c:strRef>
      </c:tx>
      <c:overlay val="0"/>
      <c:spPr>
        <a:noFill/>
        <a:ln>
          <a:noFill/>
        </a:ln>
        <a:effectLst/>
      </c:spPr>
      <c:txPr>
        <a:bodyPr rot="0" spcFirstLastPara="1" vertOverflow="ellipsis" vert="horz" wrap="square" anchor="ctr" anchorCtr="1"/>
        <a:lstStyle/>
        <a:p>
          <a:pPr>
            <a:defRPr sz="18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sv-SE"/>
        </a:p>
      </c:txPr>
    </c:title>
    <c:autoTitleDeleted val="0"/>
    <c:plotArea>
      <c:layout/>
      <c:barChart>
        <c:barDir val="bar"/>
        <c:grouping val="clustered"/>
        <c:varyColors val="0"/>
        <c:ser>
          <c:idx val="0"/>
          <c:order val="0"/>
          <c:tx>
            <c:v>2026 Totalt</c:v>
          </c:tx>
          <c:spPr>
            <a:solidFill>
              <a:srgbClr val="9F9F9F"/>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'L03'!$B$47:$B$62</c15:sqref>
                  </c15:fullRef>
                </c:ext>
              </c:extLst>
              <c:f>('L03'!$B$51,'L03'!$B$57,'L03'!$B$60:$B$62)</c:f>
              <c:strCache>
                <c:ptCount val="5"/>
                <c:pt idx="0">
                  <c:v>Norra länsdelen</c:v>
                </c:pt>
                <c:pt idx="1">
                  <c:v>Södra länsdelen</c:v>
                </c:pt>
                <c:pt idx="2">
                  <c:v>Västra länsdelen</c:v>
                </c:pt>
                <c:pt idx="3">
                  <c:v>Örebro kommun</c:v>
                </c:pt>
                <c:pt idx="4">
                  <c:v>Örebro län</c:v>
                </c:pt>
              </c:strCache>
            </c:strRef>
          </c:cat>
          <c:val>
            <c:numRef>
              <c:extLst>
                <c:ext xmlns:c15="http://schemas.microsoft.com/office/drawing/2012/chart" uri="{02D57815-91ED-43cb-92C2-25804820EDAC}">
                  <c15:fullRef>
                    <c15:sqref>'L03'!$E$47:$E$62</c15:sqref>
                  </c15:fullRef>
                </c:ext>
              </c:extLst>
              <c:f>('L03'!$E$51,'L03'!$E$57,'L03'!$E$60:$E$62)</c:f>
              <c:numCache>
                <c:formatCode>0</c:formatCode>
                <c:ptCount val="5"/>
                <c:pt idx="0">
                  <c:v>75</c:v>
                </c:pt>
                <c:pt idx="1">
                  <c:v>72.307692307692307</c:v>
                </c:pt>
                <c:pt idx="2">
                  <c:v>69.090909090909093</c:v>
                </c:pt>
                <c:pt idx="3">
                  <c:v>80.722891566265062</c:v>
                </c:pt>
                <c:pt idx="4">
                  <c:v>77.306733167082299</c:v>
                </c:pt>
              </c:numCache>
            </c:numRef>
          </c:val>
          <c:extLst>
            <c:ext xmlns:c16="http://schemas.microsoft.com/office/drawing/2014/chart" uri="{C3380CC4-5D6E-409C-BE32-E72D297353CC}">
              <c16:uniqueId val="{00000000-11A3-42FB-AAEA-62A2F0FF27CC}"/>
            </c:ext>
          </c:extLst>
        </c:ser>
        <c:ser>
          <c:idx val="1"/>
          <c:order val="1"/>
          <c:tx>
            <c:v>2023 Totalt</c:v>
          </c:tx>
          <c:spPr>
            <a:solidFill>
              <a:srgbClr val="9F9F9F">
                <a:alpha val="40000"/>
              </a:srgb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ysClr val="windowText" lastClr="000000">
                        <a:alpha val="75000"/>
                      </a:sysClr>
                    </a:solidFill>
                    <a:latin typeface="Arial" panose="020B0604020202020204" pitchFamily="34" charset="0"/>
                    <a:ea typeface="+mn-ea"/>
                    <a:cs typeface="Arial" panose="020B0604020202020204" pitchFamily="34" charset="0"/>
                  </a:defRPr>
                </a:pPr>
                <a:endParaRPr lang="sv-S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'L03'!$B$47:$B$62</c15:sqref>
                  </c15:fullRef>
                </c:ext>
              </c:extLst>
              <c:f>('L03'!$B$51,'L03'!$B$57,'L03'!$B$60:$B$62)</c:f>
              <c:strCache>
                <c:ptCount val="5"/>
                <c:pt idx="0">
                  <c:v>Norra länsdelen</c:v>
                </c:pt>
                <c:pt idx="1">
                  <c:v>Södra länsdelen</c:v>
                </c:pt>
                <c:pt idx="2">
                  <c:v>Västra länsdelen</c:v>
                </c:pt>
                <c:pt idx="3">
                  <c:v>Örebro kommun</c:v>
                </c:pt>
                <c:pt idx="4">
                  <c:v>Örebro län</c:v>
                </c:pt>
              </c:strCache>
            </c:strRef>
          </c:cat>
          <c:val>
            <c:numRef>
              <c:extLst>
                <c:ext xmlns:c15="http://schemas.microsoft.com/office/drawing/2012/chart" uri="{02D57815-91ED-43cb-92C2-25804820EDAC}">
                  <c15:fullRef>
                    <c15:sqref>'L03'!$E$63:$E$78</c15:sqref>
                  </c15:fullRef>
                </c:ext>
              </c:extLst>
              <c:f>('L03'!$E$67,'L03'!$E$73,'L03'!$E$76:$E$78)</c:f>
              <c:numCache>
                <c:formatCode>0</c:formatCode>
                <c:ptCount val="5"/>
                <c:pt idx="0">
                  <c:v>80</c:v>
                </c:pt>
                <c:pt idx="1">
                  <c:v>73.913043478260875</c:v>
                </c:pt>
                <c:pt idx="2">
                  <c:v>78.571428571428569</c:v>
                </c:pt>
                <c:pt idx="3">
                  <c:v>74.860335195530723</c:v>
                </c:pt>
                <c:pt idx="4">
                  <c:v>75.757575757575751</c:v>
                </c:pt>
              </c:numCache>
            </c:numRef>
          </c:val>
          <c:extLst>
            <c:ext xmlns:c16="http://schemas.microsoft.com/office/drawing/2014/chart" uri="{C3380CC4-5D6E-409C-BE32-E72D297353CC}">
              <c16:uniqueId val="{00000001-11A3-42FB-AAEA-62A2F0FF27CC}"/>
            </c:ext>
          </c:extLst>
        </c:ser>
        <c:dLbls>
          <c:dLblPos val="outEnd"/>
          <c:showLegendKey val="0"/>
          <c:showVal val="1"/>
          <c:showCatName val="0"/>
          <c:showSerName val="0"/>
          <c:showPercent val="0"/>
          <c:showBubbleSize val="0"/>
        </c:dLbls>
        <c:gapWidth val="60"/>
        <c:axId val="1073906592"/>
        <c:axId val="1073899376"/>
        <c:extLst/>
      </c:barChart>
      <c:catAx>
        <c:axId val="1073906592"/>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073899376"/>
        <c:crosses val="autoZero"/>
        <c:auto val="1"/>
        <c:lblAlgn val="ctr"/>
        <c:lblOffset val="100"/>
        <c:noMultiLvlLbl val="0"/>
      </c:catAx>
      <c:valAx>
        <c:axId val="1073899376"/>
        <c:scaling>
          <c:orientation val="minMax"/>
          <c:max val="100"/>
          <c:min val="0"/>
        </c:scaling>
        <c:delete val="0"/>
        <c:axPos val="t"/>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sv-SE" sz="1200"/>
                  <a:t>Andel</a:t>
                </a:r>
                <a:r>
                  <a:rPr lang="sv-SE" sz="1200" baseline="0"/>
                  <a:t> i procent</a:t>
                </a:r>
                <a:endParaRPr lang="sv-SE" sz="1200"/>
              </a:p>
            </c:rich>
          </c:tx>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073906592"/>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400">
          <a:solidFill>
            <a:sysClr val="windowText" lastClr="000000"/>
          </a:solidFill>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v>2026 Tjejer</c:v>
          </c:tx>
          <c:spPr>
            <a:solidFill>
              <a:srgbClr val="9FC53A"/>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'L03'!$B$47:$B$62</c15:sqref>
                  </c15:fullRef>
                </c:ext>
              </c:extLst>
              <c:f>('L03'!$B$51,'L03'!$B$57,'L03'!$B$60:$B$62)</c:f>
              <c:strCache>
                <c:ptCount val="5"/>
                <c:pt idx="0">
                  <c:v>Norra länsdelen</c:v>
                </c:pt>
                <c:pt idx="1">
                  <c:v>Södra länsdelen</c:v>
                </c:pt>
                <c:pt idx="2">
                  <c:v>Västra länsdelen</c:v>
                </c:pt>
                <c:pt idx="3">
                  <c:v>Örebro kommun</c:v>
                </c:pt>
                <c:pt idx="4">
                  <c:v>Örebro län</c:v>
                </c:pt>
              </c:strCache>
            </c:strRef>
          </c:cat>
          <c:val>
            <c:numRef>
              <c:extLst>
                <c:ext xmlns:c15="http://schemas.microsoft.com/office/drawing/2012/chart" uri="{02D57815-91ED-43cb-92C2-25804820EDAC}">
                  <c15:fullRef>
                    <c15:sqref>'L03'!$C$47:$C$62</c15:sqref>
                  </c15:fullRef>
                </c:ext>
              </c:extLst>
              <c:f>('L03'!$C$51,'L03'!$C$57,'L03'!$C$60:$C$62)</c:f>
              <c:numCache>
                <c:formatCode>0</c:formatCode>
                <c:ptCount val="5"/>
                <c:pt idx="0">
                  <c:v>66.666666666666671</c:v>
                </c:pt>
                <c:pt idx="1">
                  <c:v>62.5</c:v>
                </c:pt>
                <c:pt idx="2">
                  <c:v>78.94736842105263</c:v>
                </c:pt>
                <c:pt idx="3">
                  <c:v>76.59574468085107</c:v>
                </c:pt>
                <c:pt idx="4">
                  <c:v>73.548387096774192</c:v>
                </c:pt>
              </c:numCache>
            </c:numRef>
          </c:val>
          <c:extLst>
            <c:ext xmlns:c16="http://schemas.microsoft.com/office/drawing/2014/chart" uri="{C3380CC4-5D6E-409C-BE32-E72D297353CC}">
              <c16:uniqueId val="{00000000-399F-4AD7-9713-99F6E677F3D6}"/>
            </c:ext>
          </c:extLst>
        </c:ser>
        <c:ser>
          <c:idx val="1"/>
          <c:order val="1"/>
          <c:tx>
            <c:v>2023 Tjejer</c:v>
          </c:tx>
          <c:spPr>
            <a:solidFill>
              <a:srgbClr val="9FC53A">
                <a:alpha val="40000"/>
              </a:srgb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ysClr val="windowText" lastClr="000000">
                        <a:alpha val="75000"/>
                      </a:sysClr>
                    </a:solidFill>
                    <a:latin typeface="Arial" panose="020B0604020202020204" pitchFamily="34" charset="0"/>
                    <a:ea typeface="+mn-ea"/>
                    <a:cs typeface="Arial" panose="020B0604020202020204" pitchFamily="34" charset="0"/>
                  </a:defRPr>
                </a:pPr>
                <a:endParaRPr lang="sv-S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'L03'!$B$47:$B$62</c15:sqref>
                  </c15:fullRef>
                </c:ext>
              </c:extLst>
              <c:f>('L03'!$B$51,'L03'!$B$57,'L03'!$B$60:$B$62)</c:f>
              <c:strCache>
                <c:ptCount val="5"/>
                <c:pt idx="0">
                  <c:v>Norra länsdelen</c:v>
                </c:pt>
                <c:pt idx="1">
                  <c:v>Södra länsdelen</c:v>
                </c:pt>
                <c:pt idx="2">
                  <c:v>Västra länsdelen</c:v>
                </c:pt>
                <c:pt idx="3">
                  <c:v>Örebro kommun</c:v>
                </c:pt>
                <c:pt idx="4">
                  <c:v>Örebro län</c:v>
                </c:pt>
              </c:strCache>
            </c:strRef>
          </c:cat>
          <c:val>
            <c:numRef>
              <c:extLst>
                <c:ext xmlns:c15="http://schemas.microsoft.com/office/drawing/2012/chart" uri="{02D57815-91ED-43cb-92C2-25804820EDAC}">
                  <c15:fullRef>
                    <c15:sqref>'L03'!$C$63:$C$78</c15:sqref>
                  </c15:fullRef>
                </c:ext>
              </c:extLst>
              <c:f>('L03'!$C$67,'L03'!$C$73,'L03'!$C$76:$C$78)</c:f>
              <c:numCache>
                <c:formatCode>0</c:formatCode>
                <c:ptCount val="5"/>
                <c:pt idx="0">
                  <c:v>76.92307692307692</c:v>
                </c:pt>
                <c:pt idx="1">
                  <c:v>57.89473684210526</c:v>
                </c:pt>
                <c:pt idx="2">
                  <c:v>95</c:v>
                </c:pt>
                <c:pt idx="3">
                  <c:v>70.769230769230774</c:v>
                </c:pt>
                <c:pt idx="4">
                  <c:v>73.504273504273499</c:v>
                </c:pt>
              </c:numCache>
            </c:numRef>
          </c:val>
          <c:extLst>
            <c:ext xmlns:c16="http://schemas.microsoft.com/office/drawing/2014/chart" uri="{C3380CC4-5D6E-409C-BE32-E72D297353CC}">
              <c16:uniqueId val="{00000001-399F-4AD7-9713-99F6E677F3D6}"/>
            </c:ext>
          </c:extLst>
        </c:ser>
        <c:dLbls>
          <c:dLblPos val="outEnd"/>
          <c:showLegendKey val="0"/>
          <c:showVal val="1"/>
          <c:showCatName val="0"/>
          <c:showSerName val="0"/>
          <c:showPercent val="0"/>
          <c:showBubbleSize val="0"/>
        </c:dLbls>
        <c:gapWidth val="60"/>
        <c:axId val="1073906592"/>
        <c:axId val="1073899376"/>
        <c:extLst/>
      </c:barChart>
      <c:catAx>
        <c:axId val="1073906592"/>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073899376"/>
        <c:crosses val="autoZero"/>
        <c:auto val="1"/>
        <c:lblAlgn val="ctr"/>
        <c:lblOffset val="100"/>
        <c:noMultiLvlLbl val="0"/>
      </c:catAx>
      <c:valAx>
        <c:axId val="1073899376"/>
        <c:scaling>
          <c:orientation val="minMax"/>
          <c:max val="100"/>
          <c:min val="0"/>
        </c:scaling>
        <c:delete val="0"/>
        <c:axPos val="t"/>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sv-SE" sz="1200"/>
                  <a:t>Andel i procent</a:t>
                </a:r>
              </a:p>
            </c:rich>
          </c:tx>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073906592"/>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400">
          <a:solidFill>
            <a:sysClr val="windowText" lastClr="000000"/>
          </a:solidFill>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'H01'!$A$81</c:f>
          <c:strCache>
            <c:ptCount val="1"/>
            <c:pt idx="0">
              <c:v>Mår oftast bra</c:v>
            </c:pt>
          </c:strCache>
        </c:strRef>
      </c:tx>
      <c:overlay val="0"/>
      <c:spPr>
        <a:noFill/>
        <a:ln>
          <a:noFill/>
        </a:ln>
        <a:effectLst/>
      </c:spPr>
      <c:txPr>
        <a:bodyPr rot="0" spcFirstLastPara="1" vertOverflow="ellipsis" vert="horz" wrap="square" anchor="ctr" anchorCtr="1"/>
        <a:lstStyle/>
        <a:p>
          <a:pPr>
            <a:defRPr sz="18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sv-SE"/>
        </a:p>
      </c:txPr>
    </c:title>
    <c:autoTitleDeleted val="0"/>
    <c:plotArea>
      <c:layout/>
      <c:barChart>
        <c:barDir val="bar"/>
        <c:grouping val="clustered"/>
        <c:varyColors val="0"/>
        <c:ser>
          <c:idx val="0"/>
          <c:order val="0"/>
          <c:tx>
            <c:v>2026 Totalt</c:v>
          </c:tx>
          <c:spPr>
            <a:solidFill>
              <a:srgbClr val="9F9F9F"/>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'H01'!$B$47:$B$62</c15:sqref>
                  </c15:fullRef>
                </c:ext>
              </c:extLst>
              <c:f>('H01'!$B$51,'H01'!$B$57,'H01'!$B$60:$B$62)</c:f>
              <c:strCache>
                <c:ptCount val="5"/>
                <c:pt idx="0">
                  <c:v>Norra länsdelen</c:v>
                </c:pt>
                <c:pt idx="1">
                  <c:v>Södra länsdelen</c:v>
                </c:pt>
                <c:pt idx="2">
                  <c:v>Västra länsdelen</c:v>
                </c:pt>
                <c:pt idx="3">
                  <c:v>Örebro kommun</c:v>
                </c:pt>
                <c:pt idx="4">
                  <c:v>Örebro län</c:v>
                </c:pt>
              </c:strCache>
            </c:strRef>
          </c:cat>
          <c:val>
            <c:numRef>
              <c:extLst>
                <c:ext xmlns:c15="http://schemas.microsoft.com/office/drawing/2012/chart" uri="{02D57815-91ED-43cb-92C2-25804820EDAC}">
                  <c15:fullRef>
                    <c15:sqref>'H01'!$E$47:$E$62</c15:sqref>
                  </c15:fullRef>
                </c:ext>
              </c:extLst>
              <c:f>('H01'!$E$51,'H01'!$E$57,'H01'!$E$60:$E$62)</c:f>
              <c:numCache>
                <c:formatCode>0</c:formatCode>
                <c:ptCount val="5"/>
                <c:pt idx="0">
                  <c:v>96.875</c:v>
                </c:pt>
                <c:pt idx="1">
                  <c:v>89.393939393939391</c:v>
                </c:pt>
                <c:pt idx="2">
                  <c:v>90.909090909090907</c:v>
                </c:pt>
                <c:pt idx="3">
                  <c:v>84.251968503937007</c:v>
                </c:pt>
                <c:pt idx="4">
                  <c:v>86.977886977886982</c:v>
                </c:pt>
              </c:numCache>
            </c:numRef>
          </c:val>
          <c:extLst>
            <c:ext xmlns:c16="http://schemas.microsoft.com/office/drawing/2014/chart" uri="{C3380CC4-5D6E-409C-BE32-E72D297353CC}">
              <c16:uniqueId val="{00000000-A900-469A-831E-D6EFD864D455}"/>
            </c:ext>
          </c:extLst>
        </c:ser>
        <c:ser>
          <c:idx val="1"/>
          <c:order val="1"/>
          <c:tx>
            <c:v>2023 Totalt</c:v>
          </c:tx>
          <c:spPr>
            <a:solidFill>
              <a:srgbClr val="9F9F9F">
                <a:alpha val="40000"/>
              </a:srgb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ysClr val="windowText" lastClr="000000">
                        <a:alpha val="75000"/>
                      </a:sysClr>
                    </a:solidFill>
                    <a:latin typeface="Arial" panose="020B0604020202020204" pitchFamily="34" charset="0"/>
                    <a:ea typeface="+mn-ea"/>
                    <a:cs typeface="Arial" panose="020B0604020202020204" pitchFamily="34" charset="0"/>
                  </a:defRPr>
                </a:pPr>
                <a:endParaRPr lang="sv-S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'H01'!$B$47:$B$62</c15:sqref>
                  </c15:fullRef>
                </c:ext>
              </c:extLst>
              <c:f>('H01'!$B$51,'H01'!$B$57,'H01'!$B$60:$B$62)</c:f>
              <c:strCache>
                <c:ptCount val="5"/>
                <c:pt idx="0">
                  <c:v>Norra länsdelen</c:v>
                </c:pt>
                <c:pt idx="1">
                  <c:v>Södra länsdelen</c:v>
                </c:pt>
                <c:pt idx="2">
                  <c:v>Västra länsdelen</c:v>
                </c:pt>
                <c:pt idx="3">
                  <c:v>Örebro kommun</c:v>
                </c:pt>
                <c:pt idx="4">
                  <c:v>Örebro län</c:v>
                </c:pt>
              </c:strCache>
            </c:strRef>
          </c:cat>
          <c:val>
            <c:numRef>
              <c:extLst>
                <c:ext xmlns:c15="http://schemas.microsoft.com/office/drawing/2012/chart" uri="{02D57815-91ED-43cb-92C2-25804820EDAC}">
                  <c15:fullRef>
                    <c15:sqref>'H01'!$E$63:$E$78</c15:sqref>
                  </c15:fullRef>
                </c:ext>
              </c:extLst>
              <c:f>('H01'!$E$67,'H01'!$E$73,'H01'!$E$76:$E$78)</c:f>
              <c:numCache>
                <c:formatCode>0</c:formatCode>
                <c:ptCount val="5"/>
                <c:pt idx="0">
                  <c:v>82.758620689655174</c:v>
                </c:pt>
                <c:pt idx="1">
                  <c:v>87.234042553191486</c:v>
                </c:pt>
                <c:pt idx="2">
                  <c:v>95.348837209302332</c:v>
                </c:pt>
                <c:pt idx="3">
                  <c:v>82.681564245810051</c:v>
                </c:pt>
                <c:pt idx="4">
                  <c:v>85.234899328859058</c:v>
                </c:pt>
              </c:numCache>
            </c:numRef>
          </c:val>
          <c:extLst>
            <c:ext xmlns:c16="http://schemas.microsoft.com/office/drawing/2014/chart" uri="{C3380CC4-5D6E-409C-BE32-E72D297353CC}">
              <c16:uniqueId val="{00000001-A900-469A-831E-D6EFD864D455}"/>
            </c:ext>
          </c:extLst>
        </c:ser>
        <c:dLbls>
          <c:dLblPos val="outEnd"/>
          <c:showLegendKey val="0"/>
          <c:showVal val="1"/>
          <c:showCatName val="0"/>
          <c:showSerName val="0"/>
          <c:showPercent val="0"/>
          <c:showBubbleSize val="0"/>
        </c:dLbls>
        <c:gapWidth val="60"/>
        <c:axId val="1073906592"/>
        <c:axId val="1073899376"/>
        <c:extLst/>
      </c:barChart>
      <c:catAx>
        <c:axId val="1073906592"/>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073899376"/>
        <c:crosses val="autoZero"/>
        <c:auto val="1"/>
        <c:lblAlgn val="ctr"/>
        <c:lblOffset val="100"/>
        <c:noMultiLvlLbl val="0"/>
      </c:catAx>
      <c:valAx>
        <c:axId val="1073899376"/>
        <c:scaling>
          <c:orientation val="minMax"/>
          <c:max val="100"/>
          <c:min val="0"/>
        </c:scaling>
        <c:delete val="0"/>
        <c:axPos val="t"/>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sv-SE" sz="1200"/>
                  <a:t>Andel</a:t>
                </a:r>
                <a:r>
                  <a:rPr lang="sv-SE" sz="1200" baseline="0"/>
                  <a:t> i procent</a:t>
                </a:r>
                <a:endParaRPr lang="sv-SE" sz="1200"/>
              </a:p>
            </c:rich>
          </c:tx>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073906592"/>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400">
          <a:solidFill>
            <a:sysClr val="windowText" lastClr="000000"/>
          </a:solidFill>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v>2026 Killar</c:v>
          </c:tx>
          <c:spPr>
            <a:solidFill>
              <a:srgbClr val="0090D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'L03'!$B$47:$B$62</c15:sqref>
                  </c15:fullRef>
                </c:ext>
              </c:extLst>
              <c:f>('L03'!$B$51,'L03'!$B$57,'L03'!$B$60:$B$62)</c:f>
              <c:strCache>
                <c:ptCount val="5"/>
                <c:pt idx="0">
                  <c:v>Norra länsdelen</c:v>
                </c:pt>
                <c:pt idx="1">
                  <c:v>Södra länsdelen</c:v>
                </c:pt>
                <c:pt idx="2">
                  <c:v>Västra länsdelen</c:v>
                </c:pt>
                <c:pt idx="3">
                  <c:v>Örebro kommun</c:v>
                </c:pt>
                <c:pt idx="4">
                  <c:v>Örebro län</c:v>
                </c:pt>
              </c:strCache>
            </c:strRef>
          </c:cat>
          <c:val>
            <c:numRef>
              <c:extLst>
                <c:ext xmlns:c15="http://schemas.microsoft.com/office/drawing/2012/chart" uri="{02D57815-91ED-43cb-92C2-25804820EDAC}">
                  <c15:fullRef>
                    <c15:sqref>'L03'!$D$47:$D$62</c15:sqref>
                  </c15:fullRef>
                </c:ext>
              </c:extLst>
              <c:f>('L03'!$D$51,'L03'!$D$57,'L03'!$D$60:$D$62)</c:f>
              <c:numCache>
                <c:formatCode>0</c:formatCode>
                <c:ptCount val="5"/>
                <c:pt idx="0">
                  <c:v>84.615384615384613</c:v>
                </c:pt>
                <c:pt idx="1">
                  <c:v>76.92307692307692</c:v>
                </c:pt>
                <c:pt idx="2">
                  <c:v>63.888888888888886</c:v>
                </c:pt>
                <c:pt idx="3">
                  <c:v>84.722222222222229</c:v>
                </c:pt>
                <c:pt idx="4">
                  <c:v>80.172413793103445</c:v>
                </c:pt>
              </c:numCache>
            </c:numRef>
          </c:val>
          <c:extLst>
            <c:ext xmlns:c16="http://schemas.microsoft.com/office/drawing/2014/chart" uri="{C3380CC4-5D6E-409C-BE32-E72D297353CC}">
              <c16:uniqueId val="{00000000-7CD8-41FA-817D-B3B4CE5BBCE2}"/>
            </c:ext>
          </c:extLst>
        </c:ser>
        <c:ser>
          <c:idx val="1"/>
          <c:order val="1"/>
          <c:tx>
            <c:v>2023 Killar</c:v>
          </c:tx>
          <c:spPr>
            <a:solidFill>
              <a:srgbClr val="0090D4">
                <a:alpha val="40000"/>
              </a:srgb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ysClr val="windowText" lastClr="000000">
                        <a:alpha val="75000"/>
                      </a:sysClr>
                    </a:solidFill>
                    <a:latin typeface="Arial" panose="020B0604020202020204" pitchFamily="34" charset="0"/>
                    <a:ea typeface="+mn-ea"/>
                    <a:cs typeface="Arial" panose="020B0604020202020204" pitchFamily="34" charset="0"/>
                  </a:defRPr>
                </a:pPr>
                <a:endParaRPr lang="sv-S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'L03'!$B$47:$B$62</c15:sqref>
                  </c15:fullRef>
                </c:ext>
              </c:extLst>
              <c:f>('L03'!$B$51,'L03'!$B$57,'L03'!$B$60:$B$62)</c:f>
              <c:strCache>
                <c:ptCount val="5"/>
                <c:pt idx="0">
                  <c:v>Norra länsdelen</c:v>
                </c:pt>
                <c:pt idx="1">
                  <c:v>Södra länsdelen</c:v>
                </c:pt>
                <c:pt idx="2">
                  <c:v>Västra länsdelen</c:v>
                </c:pt>
                <c:pt idx="3">
                  <c:v>Örebro kommun</c:v>
                </c:pt>
                <c:pt idx="4">
                  <c:v>Örebro län</c:v>
                </c:pt>
              </c:strCache>
            </c:strRef>
          </c:cat>
          <c:val>
            <c:numRef>
              <c:extLst>
                <c:ext xmlns:c15="http://schemas.microsoft.com/office/drawing/2012/chart" uri="{02D57815-91ED-43cb-92C2-25804820EDAC}">
                  <c15:fullRef>
                    <c15:sqref>'L03'!$D$63:$D$78</c15:sqref>
                  </c15:fullRef>
                </c:ext>
              </c:extLst>
              <c:f>('L03'!$D$67,'L03'!$D$73,'L03'!$D$76:$D$78)</c:f>
              <c:numCache>
                <c:formatCode>0</c:formatCode>
                <c:ptCount val="5"/>
                <c:pt idx="0">
                  <c:v>82.352941176470594</c:v>
                </c:pt>
                <c:pt idx="1">
                  <c:v>84</c:v>
                </c:pt>
                <c:pt idx="2">
                  <c:v>61.904761904761905</c:v>
                </c:pt>
                <c:pt idx="3">
                  <c:v>78.301886792452834</c:v>
                </c:pt>
                <c:pt idx="4">
                  <c:v>77.514792899408278</c:v>
                </c:pt>
              </c:numCache>
            </c:numRef>
          </c:val>
          <c:extLst>
            <c:ext xmlns:c16="http://schemas.microsoft.com/office/drawing/2014/chart" uri="{C3380CC4-5D6E-409C-BE32-E72D297353CC}">
              <c16:uniqueId val="{00000001-7CD8-41FA-817D-B3B4CE5BBCE2}"/>
            </c:ext>
          </c:extLst>
        </c:ser>
        <c:dLbls>
          <c:dLblPos val="outEnd"/>
          <c:showLegendKey val="0"/>
          <c:showVal val="1"/>
          <c:showCatName val="0"/>
          <c:showSerName val="0"/>
          <c:showPercent val="0"/>
          <c:showBubbleSize val="0"/>
        </c:dLbls>
        <c:gapWidth val="60"/>
        <c:axId val="1073906592"/>
        <c:axId val="1073899376"/>
        <c:extLst/>
      </c:barChart>
      <c:catAx>
        <c:axId val="1073906592"/>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073899376"/>
        <c:crosses val="autoZero"/>
        <c:auto val="1"/>
        <c:lblAlgn val="ctr"/>
        <c:lblOffset val="100"/>
        <c:noMultiLvlLbl val="0"/>
      </c:catAx>
      <c:valAx>
        <c:axId val="1073899376"/>
        <c:scaling>
          <c:orientation val="minMax"/>
          <c:max val="100"/>
          <c:min val="0"/>
        </c:scaling>
        <c:delete val="0"/>
        <c:axPos val="t"/>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sv-SE" sz="1200" b="0" i="0" u="none" strike="noStrike" kern="1200" baseline="0">
                    <a:solidFill>
                      <a:sysClr val="windowText" lastClr="000000"/>
                    </a:solidFill>
                    <a:latin typeface="Arial" panose="020B0604020202020204" pitchFamily="34" charset="0"/>
                    <a:cs typeface="Arial" panose="020B0604020202020204" pitchFamily="34" charset="0"/>
                  </a:rPr>
                  <a:t>Andel i procent</a:t>
                </a:r>
                <a:endParaRPr lang="sv-SE" sz="1200"/>
              </a:p>
            </c:rich>
          </c:tx>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073906592"/>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400">
          <a:solidFill>
            <a:sysClr val="windowText" lastClr="000000"/>
          </a:solidFill>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'H03'!$A$2</c:f>
          <c:strCache>
            <c:ptCount val="1"/>
            <c:pt idx="0">
              <c:v>Har du ont i huvudet?</c:v>
            </c:pt>
          </c:strCache>
        </c:strRef>
      </c:tx>
      <c:overlay val="0"/>
      <c:spPr>
        <a:noFill/>
        <a:ln>
          <a:noFill/>
        </a:ln>
        <a:effectLst/>
      </c:spPr>
      <c:txPr>
        <a:bodyPr rot="0" spcFirstLastPara="1" vertOverflow="ellipsis" vert="horz" wrap="square" anchor="ctr" anchorCtr="1"/>
        <a:lstStyle/>
        <a:p>
          <a:pPr>
            <a:defRPr sz="16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sv-SE"/>
        </a:p>
      </c:txPr>
    </c:title>
    <c:autoTitleDeleted val="0"/>
    <c:plotArea>
      <c:layout/>
      <c:barChart>
        <c:barDir val="bar"/>
        <c:grouping val="stacked"/>
        <c:varyColors val="0"/>
        <c:ser>
          <c:idx val="0"/>
          <c:order val="0"/>
          <c:tx>
            <c:strRef>
              <c:f>'H03'!$C$37</c:f>
              <c:strCache>
                <c:ptCount val="1"/>
                <c:pt idx="0">
                  <c:v>Sällan</c:v>
                </c:pt>
              </c:strCache>
            </c:strRef>
          </c:tx>
          <c:spPr>
            <a:solidFill>
              <a:srgbClr val="008B39"/>
            </a:solidFill>
            <a:ln>
              <a:noFill/>
            </a:ln>
            <a:effectLst/>
          </c:spPr>
          <c:invertIfNegative val="0"/>
          <c:dPt>
            <c:idx val="0"/>
            <c:invertIfNegative val="0"/>
            <c:bubble3D val="0"/>
            <c:spPr>
              <a:solidFill>
                <a:srgbClr val="008B39"/>
              </a:solidFill>
              <a:ln>
                <a:noFill/>
              </a:ln>
              <a:effectLst/>
            </c:spPr>
            <c:extLst>
              <c:ext xmlns:c16="http://schemas.microsoft.com/office/drawing/2014/chart" uri="{C3380CC4-5D6E-409C-BE32-E72D297353CC}">
                <c16:uniqueId val="{00000001-2AAC-4B77-87ED-27EB6D5B07C9}"/>
              </c:ext>
            </c:extLst>
          </c:dPt>
          <c:dPt>
            <c:idx val="1"/>
            <c:invertIfNegative val="0"/>
            <c:bubble3D val="0"/>
            <c:spPr>
              <a:solidFill>
                <a:srgbClr val="008B39">
                  <a:alpha val="60000"/>
                </a:srgbClr>
              </a:solidFill>
              <a:ln>
                <a:noFill/>
              </a:ln>
              <a:effectLst/>
            </c:spPr>
            <c:extLst>
              <c:ext xmlns:c16="http://schemas.microsoft.com/office/drawing/2014/chart" uri="{C3380CC4-5D6E-409C-BE32-E72D297353CC}">
                <c16:uniqueId val="{00000003-2AAC-4B77-87ED-27EB6D5B07C9}"/>
              </c:ext>
            </c:extLst>
          </c:dPt>
          <c:dPt>
            <c:idx val="3"/>
            <c:invertIfNegative val="0"/>
            <c:bubble3D val="0"/>
            <c:spPr>
              <a:solidFill>
                <a:srgbClr val="008B39"/>
              </a:solidFill>
              <a:ln>
                <a:noFill/>
              </a:ln>
              <a:effectLst/>
            </c:spPr>
            <c:extLst>
              <c:ext xmlns:c16="http://schemas.microsoft.com/office/drawing/2014/chart" uri="{C3380CC4-5D6E-409C-BE32-E72D297353CC}">
                <c16:uniqueId val="{00000005-2AAC-4B77-87ED-27EB6D5B07C9}"/>
              </c:ext>
            </c:extLst>
          </c:dPt>
          <c:dPt>
            <c:idx val="4"/>
            <c:invertIfNegative val="0"/>
            <c:bubble3D val="0"/>
            <c:spPr>
              <a:solidFill>
                <a:srgbClr val="008B39">
                  <a:alpha val="60000"/>
                </a:srgbClr>
              </a:solidFill>
              <a:ln>
                <a:noFill/>
              </a:ln>
              <a:effectLst/>
            </c:spPr>
            <c:extLst>
              <c:ext xmlns:c16="http://schemas.microsoft.com/office/drawing/2014/chart" uri="{C3380CC4-5D6E-409C-BE32-E72D297353CC}">
                <c16:uniqueId val="{00000007-2AAC-4B77-87ED-27EB6D5B07C9}"/>
              </c:ext>
            </c:extLst>
          </c:dPt>
          <c:dPt>
            <c:idx val="7"/>
            <c:invertIfNegative val="0"/>
            <c:bubble3D val="0"/>
            <c:spPr>
              <a:solidFill>
                <a:srgbClr val="008B39">
                  <a:alpha val="50000"/>
                </a:srgbClr>
              </a:solidFill>
              <a:ln>
                <a:noFill/>
              </a:ln>
              <a:effectLst/>
            </c:spPr>
            <c:extLst>
              <c:ext xmlns:c16="http://schemas.microsoft.com/office/drawing/2014/chart" uri="{C3380CC4-5D6E-409C-BE32-E72D297353CC}">
                <c16:uniqueId val="{00000009-2AAC-4B77-87ED-27EB6D5B07C9}"/>
              </c:ext>
            </c:extLst>
          </c:dPt>
          <c:dLbls>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'H03'!$A$38:$B$45</c:f>
              <c:multiLvlStrCache>
                <c:ptCount val="8"/>
                <c:lvl>
                  <c:pt idx="0">
                    <c:v>2026</c:v>
                  </c:pt>
                  <c:pt idx="1">
                    <c:v>2023</c:v>
                  </c:pt>
                  <c:pt idx="3">
                    <c:v>2026</c:v>
                  </c:pt>
                  <c:pt idx="4">
                    <c:v>2023</c:v>
                  </c:pt>
                  <c:pt idx="6">
                    <c:v>2026</c:v>
                  </c:pt>
                  <c:pt idx="7">
                    <c:v>2023</c:v>
                  </c:pt>
                </c:lvl>
                <c:lvl>
                  <c:pt idx="0">
                    <c:v>Tjejer</c:v>
                  </c:pt>
                  <c:pt idx="2">
                    <c:v> </c:v>
                  </c:pt>
                  <c:pt idx="3">
                    <c:v>Killar</c:v>
                  </c:pt>
                  <c:pt idx="5">
                    <c:v> </c:v>
                  </c:pt>
                  <c:pt idx="6">
                    <c:v>Totalt</c:v>
                  </c:pt>
                </c:lvl>
              </c:multiLvlStrCache>
            </c:multiLvlStrRef>
          </c:cat>
          <c:val>
            <c:numRef>
              <c:f>'H03'!$C$38:$C$45</c:f>
              <c:numCache>
                <c:formatCode>0;;;</c:formatCode>
                <c:ptCount val="8"/>
                <c:pt idx="0">
                  <c:v>26.315789473684209</c:v>
                </c:pt>
                <c:pt idx="1">
                  <c:v>37.068965517241381</c:v>
                </c:pt>
                <c:pt idx="3">
                  <c:v>44.206008583690988</c:v>
                </c:pt>
                <c:pt idx="4">
                  <c:v>48.50299401197605</c:v>
                </c:pt>
                <c:pt idx="6">
                  <c:v>36.842105263157897</c:v>
                </c:pt>
                <c:pt idx="7">
                  <c:v>43.003412969283275</c:v>
                </c:pt>
              </c:numCache>
            </c:numRef>
          </c:val>
          <c:extLst>
            <c:ext xmlns:c16="http://schemas.microsoft.com/office/drawing/2014/chart" uri="{C3380CC4-5D6E-409C-BE32-E72D297353CC}">
              <c16:uniqueId val="{0000000A-2AAC-4B77-87ED-27EB6D5B07C9}"/>
            </c:ext>
          </c:extLst>
        </c:ser>
        <c:ser>
          <c:idx val="1"/>
          <c:order val="1"/>
          <c:tx>
            <c:strRef>
              <c:f>'H03'!$D$37</c:f>
              <c:strCache>
                <c:ptCount val="1"/>
                <c:pt idx="0">
                  <c:v>Ibland</c:v>
                </c:pt>
              </c:strCache>
            </c:strRef>
          </c:tx>
          <c:spPr>
            <a:solidFill>
              <a:srgbClr val="FFCC66"/>
            </a:solidFill>
            <a:ln>
              <a:noFill/>
            </a:ln>
            <a:effectLst/>
          </c:spPr>
          <c:invertIfNegative val="0"/>
          <c:dPt>
            <c:idx val="0"/>
            <c:invertIfNegative val="0"/>
            <c:bubble3D val="0"/>
            <c:spPr>
              <a:solidFill>
                <a:srgbClr val="FFCC66"/>
              </a:solidFill>
              <a:ln>
                <a:noFill/>
              </a:ln>
              <a:effectLst/>
            </c:spPr>
            <c:extLst>
              <c:ext xmlns:c16="http://schemas.microsoft.com/office/drawing/2014/chart" uri="{C3380CC4-5D6E-409C-BE32-E72D297353CC}">
                <c16:uniqueId val="{0000000C-2AAC-4B77-87ED-27EB6D5B07C9}"/>
              </c:ext>
            </c:extLst>
          </c:dPt>
          <c:dPt>
            <c:idx val="1"/>
            <c:invertIfNegative val="0"/>
            <c:bubble3D val="0"/>
            <c:spPr>
              <a:solidFill>
                <a:srgbClr val="FFCC66">
                  <a:alpha val="60000"/>
                </a:srgbClr>
              </a:solidFill>
              <a:ln>
                <a:noFill/>
              </a:ln>
              <a:effectLst/>
            </c:spPr>
            <c:extLst>
              <c:ext xmlns:c16="http://schemas.microsoft.com/office/drawing/2014/chart" uri="{C3380CC4-5D6E-409C-BE32-E72D297353CC}">
                <c16:uniqueId val="{0000000E-2AAC-4B77-87ED-27EB6D5B07C9}"/>
              </c:ext>
            </c:extLst>
          </c:dPt>
          <c:dPt>
            <c:idx val="3"/>
            <c:invertIfNegative val="0"/>
            <c:bubble3D val="0"/>
            <c:spPr>
              <a:solidFill>
                <a:srgbClr val="FFCC66"/>
              </a:solidFill>
              <a:ln>
                <a:noFill/>
              </a:ln>
              <a:effectLst/>
            </c:spPr>
            <c:extLst>
              <c:ext xmlns:c16="http://schemas.microsoft.com/office/drawing/2014/chart" uri="{C3380CC4-5D6E-409C-BE32-E72D297353CC}">
                <c16:uniqueId val="{00000010-2AAC-4B77-87ED-27EB6D5B07C9}"/>
              </c:ext>
            </c:extLst>
          </c:dPt>
          <c:dPt>
            <c:idx val="4"/>
            <c:invertIfNegative val="0"/>
            <c:bubble3D val="0"/>
            <c:spPr>
              <a:solidFill>
                <a:srgbClr val="FFCC66">
                  <a:alpha val="60000"/>
                </a:srgbClr>
              </a:solidFill>
              <a:ln>
                <a:noFill/>
              </a:ln>
              <a:effectLst/>
            </c:spPr>
            <c:extLst>
              <c:ext xmlns:c16="http://schemas.microsoft.com/office/drawing/2014/chart" uri="{C3380CC4-5D6E-409C-BE32-E72D297353CC}">
                <c16:uniqueId val="{00000012-2AAC-4B77-87ED-27EB6D5B07C9}"/>
              </c:ext>
            </c:extLst>
          </c:dPt>
          <c:dPt>
            <c:idx val="7"/>
            <c:invertIfNegative val="0"/>
            <c:bubble3D val="0"/>
            <c:spPr>
              <a:solidFill>
                <a:srgbClr val="FFCC66">
                  <a:alpha val="50000"/>
                </a:srgbClr>
              </a:solidFill>
              <a:ln>
                <a:noFill/>
              </a:ln>
              <a:effectLst/>
            </c:spPr>
            <c:extLst>
              <c:ext xmlns:c16="http://schemas.microsoft.com/office/drawing/2014/chart" uri="{C3380CC4-5D6E-409C-BE32-E72D297353CC}">
                <c16:uniqueId val="{00000014-2AAC-4B77-87ED-27EB6D5B07C9}"/>
              </c:ext>
            </c:extLst>
          </c:dPt>
          <c:dLbls>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'H03'!$A$38:$B$45</c:f>
              <c:multiLvlStrCache>
                <c:ptCount val="8"/>
                <c:lvl>
                  <c:pt idx="0">
                    <c:v>2026</c:v>
                  </c:pt>
                  <c:pt idx="1">
                    <c:v>2023</c:v>
                  </c:pt>
                  <c:pt idx="3">
                    <c:v>2026</c:v>
                  </c:pt>
                  <c:pt idx="4">
                    <c:v>2023</c:v>
                  </c:pt>
                  <c:pt idx="6">
                    <c:v>2026</c:v>
                  </c:pt>
                  <c:pt idx="7">
                    <c:v>2023</c:v>
                  </c:pt>
                </c:lvl>
                <c:lvl>
                  <c:pt idx="0">
                    <c:v>Tjejer</c:v>
                  </c:pt>
                  <c:pt idx="2">
                    <c:v> </c:v>
                  </c:pt>
                  <c:pt idx="3">
                    <c:v>Killar</c:v>
                  </c:pt>
                  <c:pt idx="5">
                    <c:v> </c:v>
                  </c:pt>
                  <c:pt idx="6">
                    <c:v>Totalt</c:v>
                  </c:pt>
                </c:lvl>
              </c:multiLvlStrCache>
            </c:multiLvlStrRef>
          </c:cat>
          <c:val>
            <c:numRef>
              <c:f>'H03'!$D$38:$D$45</c:f>
              <c:numCache>
                <c:formatCode>0;;;</c:formatCode>
                <c:ptCount val="8"/>
                <c:pt idx="0">
                  <c:v>54.60526315789474</c:v>
                </c:pt>
                <c:pt idx="1">
                  <c:v>48.275862068965516</c:v>
                </c:pt>
                <c:pt idx="3">
                  <c:v>45.922746781115883</c:v>
                </c:pt>
                <c:pt idx="4">
                  <c:v>45.508982035928142</c:v>
                </c:pt>
                <c:pt idx="6">
                  <c:v>48.872180451127818</c:v>
                </c:pt>
                <c:pt idx="7">
                  <c:v>47.098976109215016</c:v>
                </c:pt>
              </c:numCache>
            </c:numRef>
          </c:val>
          <c:extLst>
            <c:ext xmlns:c16="http://schemas.microsoft.com/office/drawing/2014/chart" uri="{C3380CC4-5D6E-409C-BE32-E72D297353CC}">
              <c16:uniqueId val="{00000015-2AAC-4B77-87ED-27EB6D5B07C9}"/>
            </c:ext>
          </c:extLst>
        </c:ser>
        <c:ser>
          <c:idx val="2"/>
          <c:order val="2"/>
          <c:tx>
            <c:strRef>
              <c:f>'H03'!$E$37</c:f>
              <c:strCache>
                <c:ptCount val="1"/>
                <c:pt idx="0">
                  <c:v>Ofta</c:v>
                </c:pt>
              </c:strCache>
            </c:strRef>
          </c:tx>
          <c:spPr>
            <a:solidFill>
              <a:srgbClr val="E63900"/>
            </a:solidFill>
            <a:ln>
              <a:noFill/>
            </a:ln>
            <a:effectLst/>
          </c:spPr>
          <c:invertIfNegative val="0"/>
          <c:dPt>
            <c:idx val="0"/>
            <c:invertIfNegative val="0"/>
            <c:bubble3D val="0"/>
            <c:spPr>
              <a:solidFill>
                <a:srgbClr val="E63900"/>
              </a:solidFill>
              <a:ln>
                <a:noFill/>
              </a:ln>
              <a:effectLst/>
            </c:spPr>
            <c:extLst>
              <c:ext xmlns:c16="http://schemas.microsoft.com/office/drawing/2014/chart" uri="{C3380CC4-5D6E-409C-BE32-E72D297353CC}">
                <c16:uniqueId val="{00000017-2AAC-4B77-87ED-27EB6D5B07C9}"/>
              </c:ext>
            </c:extLst>
          </c:dPt>
          <c:dPt>
            <c:idx val="1"/>
            <c:invertIfNegative val="0"/>
            <c:bubble3D val="0"/>
            <c:spPr>
              <a:solidFill>
                <a:srgbClr val="E63900">
                  <a:alpha val="60000"/>
                </a:srgbClr>
              </a:solidFill>
              <a:ln>
                <a:noFill/>
              </a:ln>
              <a:effectLst/>
            </c:spPr>
            <c:extLst>
              <c:ext xmlns:c16="http://schemas.microsoft.com/office/drawing/2014/chart" uri="{C3380CC4-5D6E-409C-BE32-E72D297353CC}">
                <c16:uniqueId val="{00000019-2AAC-4B77-87ED-27EB6D5B07C9}"/>
              </c:ext>
            </c:extLst>
          </c:dPt>
          <c:dPt>
            <c:idx val="3"/>
            <c:invertIfNegative val="0"/>
            <c:bubble3D val="0"/>
            <c:spPr>
              <a:solidFill>
                <a:srgbClr val="E63900"/>
              </a:solidFill>
              <a:ln>
                <a:noFill/>
              </a:ln>
              <a:effectLst/>
            </c:spPr>
            <c:extLst>
              <c:ext xmlns:c16="http://schemas.microsoft.com/office/drawing/2014/chart" uri="{C3380CC4-5D6E-409C-BE32-E72D297353CC}">
                <c16:uniqueId val="{0000001B-2AAC-4B77-87ED-27EB6D5B07C9}"/>
              </c:ext>
            </c:extLst>
          </c:dPt>
          <c:dPt>
            <c:idx val="4"/>
            <c:invertIfNegative val="0"/>
            <c:bubble3D val="0"/>
            <c:spPr>
              <a:solidFill>
                <a:srgbClr val="E63900">
                  <a:alpha val="60000"/>
                </a:srgbClr>
              </a:solidFill>
              <a:ln>
                <a:noFill/>
              </a:ln>
              <a:effectLst/>
            </c:spPr>
            <c:extLst>
              <c:ext xmlns:c16="http://schemas.microsoft.com/office/drawing/2014/chart" uri="{C3380CC4-5D6E-409C-BE32-E72D297353CC}">
                <c16:uniqueId val="{0000001D-2AAC-4B77-87ED-27EB6D5B07C9}"/>
              </c:ext>
            </c:extLst>
          </c:dPt>
          <c:dPt>
            <c:idx val="7"/>
            <c:invertIfNegative val="0"/>
            <c:bubble3D val="0"/>
            <c:spPr>
              <a:solidFill>
                <a:srgbClr val="E63900">
                  <a:alpha val="50000"/>
                </a:srgbClr>
              </a:solidFill>
              <a:ln>
                <a:noFill/>
              </a:ln>
              <a:effectLst/>
            </c:spPr>
            <c:extLst>
              <c:ext xmlns:c16="http://schemas.microsoft.com/office/drawing/2014/chart" uri="{C3380CC4-5D6E-409C-BE32-E72D297353CC}">
                <c16:uniqueId val="{0000001F-2AAC-4B77-87ED-27EB6D5B07C9}"/>
              </c:ext>
            </c:extLst>
          </c:dPt>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'H03'!$A$38:$B$45</c:f>
              <c:multiLvlStrCache>
                <c:ptCount val="8"/>
                <c:lvl>
                  <c:pt idx="0">
                    <c:v>2026</c:v>
                  </c:pt>
                  <c:pt idx="1">
                    <c:v>2023</c:v>
                  </c:pt>
                  <c:pt idx="3">
                    <c:v>2026</c:v>
                  </c:pt>
                  <c:pt idx="4">
                    <c:v>2023</c:v>
                  </c:pt>
                  <c:pt idx="6">
                    <c:v>2026</c:v>
                  </c:pt>
                  <c:pt idx="7">
                    <c:v>2023</c:v>
                  </c:pt>
                </c:lvl>
                <c:lvl>
                  <c:pt idx="0">
                    <c:v>Tjejer</c:v>
                  </c:pt>
                  <c:pt idx="2">
                    <c:v> </c:v>
                  </c:pt>
                  <c:pt idx="3">
                    <c:v>Killar</c:v>
                  </c:pt>
                  <c:pt idx="5">
                    <c:v> </c:v>
                  </c:pt>
                  <c:pt idx="6">
                    <c:v>Totalt</c:v>
                  </c:pt>
                </c:lvl>
              </c:multiLvlStrCache>
            </c:multiLvlStrRef>
          </c:cat>
          <c:val>
            <c:numRef>
              <c:f>'H03'!$E$38:$E$45</c:f>
              <c:numCache>
                <c:formatCode>0;;;</c:formatCode>
                <c:ptCount val="8"/>
                <c:pt idx="0">
                  <c:v>19.078947368421051</c:v>
                </c:pt>
                <c:pt idx="1">
                  <c:v>14.655172413793103</c:v>
                </c:pt>
                <c:pt idx="3">
                  <c:v>9.8712446351931327</c:v>
                </c:pt>
                <c:pt idx="4">
                  <c:v>5.9880239520958085</c:v>
                </c:pt>
                <c:pt idx="6">
                  <c:v>14.285714285714286</c:v>
                </c:pt>
                <c:pt idx="7">
                  <c:v>9.8976109215017072</c:v>
                </c:pt>
              </c:numCache>
            </c:numRef>
          </c:val>
          <c:extLst xmlns:c15="http://schemas.microsoft.com/office/drawing/2012/chart">
            <c:ext xmlns:c16="http://schemas.microsoft.com/office/drawing/2014/chart" uri="{C3380CC4-5D6E-409C-BE32-E72D297353CC}">
              <c16:uniqueId val="{00000020-2AAC-4B77-87ED-27EB6D5B07C9}"/>
            </c:ext>
          </c:extLst>
        </c:ser>
        <c:dLbls>
          <c:dLblPos val="inBase"/>
          <c:showLegendKey val="0"/>
          <c:showVal val="1"/>
          <c:showCatName val="0"/>
          <c:showSerName val="0"/>
          <c:showPercent val="0"/>
          <c:showBubbleSize val="0"/>
        </c:dLbls>
        <c:gapWidth val="25"/>
        <c:overlap val="100"/>
        <c:axId val="1073906592"/>
        <c:axId val="1073899376"/>
        <c:extLst/>
      </c:barChart>
      <c:catAx>
        <c:axId val="1073906592"/>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073899376"/>
        <c:crosses val="autoZero"/>
        <c:auto val="1"/>
        <c:lblAlgn val="ctr"/>
        <c:lblOffset val="100"/>
        <c:noMultiLvlLbl val="0"/>
      </c:catAx>
      <c:valAx>
        <c:axId val="1073899376"/>
        <c:scaling>
          <c:orientation val="minMax"/>
          <c:max val="100"/>
          <c:min val="0"/>
        </c:scaling>
        <c:delete val="0"/>
        <c:axPos val="b"/>
        <c:title>
          <c:tx>
            <c:rich>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sv-SE"/>
                  <a:t>Andel i procent</a:t>
                </a:r>
              </a:p>
            </c:rich>
          </c:tx>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073906592"/>
        <c:crosses val="max"/>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200">
          <a:solidFill>
            <a:sysClr val="windowText" lastClr="000000"/>
          </a:solidFill>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'H03'!$A$51</c:f>
          <c:strCache>
            <c:ptCount val="1"/>
            <c:pt idx="0">
              <c:v>Har du ont i huvudet?</c:v>
            </c:pt>
          </c:strCache>
        </c:strRef>
      </c:tx>
      <c:overlay val="0"/>
      <c:spPr>
        <a:noFill/>
        <a:ln>
          <a:noFill/>
        </a:ln>
        <a:effectLst/>
      </c:spPr>
      <c:txPr>
        <a:bodyPr rot="0" spcFirstLastPara="1" vertOverflow="ellipsis" vert="horz" wrap="square" anchor="ctr" anchorCtr="1"/>
        <a:lstStyle/>
        <a:p>
          <a:pPr>
            <a:defRPr sz="16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sv-SE"/>
        </a:p>
      </c:txPr>
    </c:title>
    <c:autoTitleDeleted val="0"/>
    <c:plotArea>
      <c:layout>
        <c:manualLayout>
          <c:layoutTarget val="inner"/>
          <c:xMode val="edge"/>
          <c:yMode val="edge"/>
          <c:x val="0.16657627944764605"/>
          <c:y val="9.7365257885068168E-2"/>
          <c:w val="0.80891562270300321"/>
          <c:h val="0.78984434959811578"/>
        </c:manualLayout>
      </c:layout>
      <c:barChart>
        <c:barDir val="bar"/>
        <c:grouping val="stacked"/>
        <c:varyColors val="0"/>
        <c:ser>
          <c:idx val="0"/>
          <c:order val="0"/>
          <c:tx>
            <c:strRef>
              <c:f>'H03'!$D$118</c:f>
              <c:strCache>
                <c:ptCount val="1"/>
                <c:pt idx="0">
                  <c:v>Sällan</c:v>
                </c:pt>
              </c:strCache>
            </c:strRef>
          </c:tx>
          <c:spPr>
            <a:solidFill>
              <a:srgbClr val="008B39"/>
            </a:solidFill>
            <a:ln>
              <a:noFill/>
            </a:ln>
            <a:effectLst/>
          </c:spPr>
          <c:invertIfNegative val="0"/>
          <c:dPt>
            <c:idx val="1"/>
            <c:invertIfNegative val="0"/>
            <c:bubble3D val="0"/>
            <c:spPr>
              <a:solidFill>
                <a:srgbClr val="008B39">
                  <a:alpha val="60000"/>
                </a:srgbClr>
              </a:solidFill>
              <a:ln>
                <a:noFill/>
              </a:ln>
              <a:effectLst/>
            </c:spPr>
            <c:extLst>
              <c:ext xmlns:c16="http://schemas.microsoft.com/office/drawing/2014/chart" uri="{C3380CC4-5D6E-409C-BE32-E72D297353CC}">
                <c16:uniqueId val="{0000001D-291B-4891-BDB0-02412986FA1B}"/>
              </c:ext>
            </c:extLst>
          </c:dPt>
          <c:dPt>
            <c:idx val="4"/>
            <c:invertIfNegative val="0"/>
            <c:bubble3D val="0"/>
            <c:spPr>
              <a:solidFill>
                <a:srgbClr val="008B39">
                  <a:alpha val="60000"/>
                </a:srgbClr>
              </a:solidFill>
              <a:ln>
                <a:noFill/>
              </a:ln>
              <a:effectLst/>
            </c:spPr>
            <c:extLst>
              <c:ext xmlns:c16="http://schemas.microsoft.com/office/drawing/2014/chart" uri="{C3380CC4-5D6E-409C-BE32-E72D297353CC}">
                <c16:uniqueId val="{00000041-291B-4891-BDB0-02412986FA1B}"/>
              </c:ext>
            </c:extLst>
          </c:dPt>
          <c:dPt>
            <c:idx val="7"/>
            <c:invertIfNegative val="0"/>
            <c:bubble3D val="0"/>
            <c:spPr>
              <a:solidFill>
                <a:srgbClr val="008B39">
                  <a:alpha val="60000"/>
                </a:srgbClr>
              </a:solidFill>
              <a:ln>
                <a:noFill/>
              </a:ln>
              <a:effectLst/>
            </c:spPr>
            <c:extLst>
              <c:ext xmlns:c16="http://schemas.microsoft.com/office/drawing/2014/chart" uri="{C3380CC4-5D6E-409C-BE32-E72D297353CC}">
                <c16:uniqueId val="{00000059-291B-4891-BDB0-02412986FA1B}"/>
              </c:ext>
            </c:extLst>
          </c:dPt>
          <c:dPt>
            <c:idx val="10"/>
            <c:invertIfNegative val="0"/>
            <c:bubble3D val="0"/>
            <c:spPr>
              <a:solidFill>
                <a:srgbClr val="008B39">
                  <a:alpha val="60000"/>
                </a:srgbClr>
              </a:solidFill>
              <a:ln>
                <a:noFill/>
              </a:ln>
              <a:effectLst/>
            </c:spPr>
            <c:extLst>
              <c:ext xmlns:c16="http://schemas.microsoft.com/office/drawing/2014/chart" uri="{C3380CC4-5D6E-409C-BE32-E72D297353CC}">
                <c16:uniqueId val="{0000005B-291B-4891-BDB0-02412986FA1B}"/>
              </c:ext>
            </c:extLst>
          </c:dPt>
          <c:dPt>
            <c:idx val="12"/>
            <c:invertIfNegative val="0"/>
            <c:bubble3D val="0"/>
            <c:spPr>
              <a:solidFill>
                <a:srgbClr val="008B39">
                  <a:alpha val="60000"/>
                </a:srgbClr>
              </a:solidFill>
              <a:ln>
                <a:noFill/>
              </a:ln>
              <a:effectLst/>
            </c:spPr>
            <c:extLst>
              <c:ext xmlns:c16="http://schemas.microsoft.com/office/drawing/2014/chart" uri="{C3380CC4-5D6E-409C-BE32-E72D297353CC}">
                <c16:uniqueId val="{0000005D-291B-4891-BDB0-02412986FA1B}"/>
              </c:ext>
            </c:extLst>
          </c:dPt>
          <c:dPt>
            <c:idx val="14"/>
            <c:invertIfNegative val="0"/>
            <c:bubble3D val="0"/>
            <c:spPr>
              <a:solidFill>
                <a:srgbClr val="008B39">
                  <a:alpha val="60000"/>
                </a:srgbClr>
              </a:solidFill>
              <a:ln>
                <a:noFill/>
              </a:ln>
              <a:effectLst/>
            </c:spPr>
            <c:extLst>
              <c:ext xmlns:c16="http://schemas.microsoft.com/office/drawing/2014/chart" uri="{C3380CC4-5D6E-409C-BE32-E72D297353CC}">
                <c16:uniqueId val="{0000005F-291B-4891-BDB0-02412986FA1B}"/>
              </c:ext>
            </c:extLst>
          </c:dPt>
          <c:dLbls>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xmlns:c15="http://schemas.microsoft.com/office/drawing/2012/chart" uri="{02D57815-91ED-43cb-92C2-25804820EDAC}">
                  <c15:fullRef>
                    <c15:sqref>'H03'!$A$119:$C$218</c15:sqref>
                  </c15:fullRef>
                </c:ext>
              </c:extLst>
              <c:f>('H03'!$A$147:$C$149,'H03'!$A$184:$C$186,'H03'!$A$210:$C$218)</c:f>
              <c:multiLvlStrCache>
                <c:ptCount val="15"/>
                <c:lvl>
                  <c:pt idx="0">
                    <c:v>2026</c:v>
                  </c:pt>
                  <c:pt idx="1">
                    <c:v>2023</c:v>
                  </c:pt>
                  <c:pt idx="3">
                    <c:v>2026</c:v>
                  </c:pt>
                  <c:pt idx="4">
                    <c:v>2023</c:v>
                  </c:pt>
                  <c:pt idx="6">
                    <c:v>2026</c:v>
                  </c:pt>
                  <c:pt idx="7">
                    <c:v>2023</c:v>
                  </c:pt>
                  <c:pt idx="9">
                    <c:v>2026</c:v>
                  </c:pt>
                  <c:pt idx="10">
                    <c:v>2023</c:v>
                  </c:pt>
                  <c:pt idx="11">
                    <c:v>2026</c:v>
                  </c:pt>
                  <c:pt idx="12">
                    <c:v>2023</c:v>
                  </c:pt>
                  <c:pt idx="13">
                    <c:v>2026</c:v>
                  </c:pt>
                  <c:pt idx="14">
                    <c:v>2023</c:v>
                  </c:pt>
                </c:lvl>
                <c:lvl>
                  <c:pt idx="0">
                    <c:v>Totalt</c:v>
                  </c:pt>
                  <c:pt idx="3">
                    <c:v>Totalt</c:v>
                  </c:pt>
                  <c:pt idx="6">
                    <c:v>Totalt</c:v>
                  </c:pt>
                  <c:pt idx="9">
                    <c:v>Tjejer</c:v>
                  </c:pt>
                  <c:pt idx="11">
                    <c:v>Killar</c:v>
                  </c:pt>
                  <c:pt idx="13">
                    <c:v>Totalt</c:v>
                  </c:pt>
                </c:lvl>
                <c:lvl>
                  <c:pt idx="2">
                    <c:v> </c:v>
                  </c:pt>
                  <c:pt idx="5">
                    <c:v> </c:v>
                  </c:pt>
                  <c:pt idx="8">
                    <c:v> </c:v>
                  </c:pt>
                  <c:pt idx="9">
                    <c:v>Örebro län</c:v>
                  </c:pt>
                </c:lvl>
              </c:multiLvlStrCache>
            </c:multiLvlStrRef>
          </c:cat>
          <c:val>
            <c:numRef>
              <c:extLst>
                <c:ext xmlns:c15="http://schemas.microsoft.com/office/drawing/2012/chart" uri="{02D57815-91ED-43cb-92C2-25804820EDAC}">
                  <c15:fullRef>
                    <c15:sqref>'H03'!$D$119:$D$218</c15:sqref>
                  </c15:fullRef>
                </c:ext>
              </c:extLst>
              <c:f>('H03'!$D$147:$D$149,'H03'!$D$184:$D$186,'H03'!$D$210:$D$218)</c:f>
              <c:numCache>
                <c:formatCode>0;;;</c:formatCode>
                <c:ptCount val="15"/>
                <c:pt idx="0">
                  <c:v>31.25</c:v>
                </c:pt>
                <c:pt idx="1">
                  <c:v>56.666666666666664</c:v>
                </c:pt>
                <c:pt idx="3">
                  <c:v>23.529411764705884</c:v>
                </c:pt>
                <c:pt idx="4">
                  <c:v>48.936170212765958</c:v>
                </c:pt>
                <c:pt idx="6">
                  <c:v>40.909090909090907</c:v>
                </c:pt>
                <c:pt idx="7">
                  <c:v>41.714285714285715</c:v>
                </c:pt>
                <c:pt idx="9">
                  <c:v>26.315789473684209</c:v>
                </c:pt>
                <c:pt idx="10">
                  <c:v>37.068965517241381</c:v>
                </c:pt>
                <c:pt idx="11">
                  <c:v>44.206008583690988</c:v>
                </c:pt>
                <c:pt idx="12">
                  <c:v>48.50299401197605</c:v>
                </c:pt>
                <c:pt idx="13">
                  <c:v>36.842105263157897</c:v>
                </c:pt>
                <c:pt idx="14">
                  <c:v>43.003412969283275</c:v>
                </c:pt>
              </c:numCache>
            </c:numRef>
          </c:val>
          <c:extLst>
            <c:ext xmlns:c15="http://schemas.microsoft.com/office/drawing/2012/chart" uri="{02D57815-91ED-43cb-92C2-25804820EDAC}">
              <c15:categoryFilterExceptions>
                <c15:categoryFilterException>
                  <c15:sqref>'H03'!$D$120</c15:sqref>
                  <c15:spPr xmlns:c15="http://schemas.microsoft.com/office/drawing/2012/chart">
                    <a:solidFill>
                      <a:srgbClr val="008B39">
                        <a:alpha val="60000"/>
                      </a:srgbClr>
                    </a:solidFill>
                    <a:ln>
                      <a:noFill/>
                    </a:ln>
                    <a:effectLst/>
                  </c15:spPr>
                  <c15:invertIfNegative val="0"/>
                  <c15:bubble3D val="0"/>
                </c15:categoryFilterException>
                <c15:categoryFilterException>
                  <c15:sqref>'H03'!$D$122</c15:sqref>
                  <c15:spPr xmlns:c15="http://schemas.microsoft.com/office/drawing/2012/chart">
                    <a:solidFill>
                      <a:srgbClr val="008B39">
                        <a:alpha val="60000"/>
                      </a:srgbClr>
                    </a:solidFill>
                    <a:ln>
                      <a:noFill/>
                    </a:ln>
                    <a:effectLst/>
                  </c15:spPr>
                  <c15:invertIfNegative val="0"/>
                  <c15:bubble3D val="0"/>
                </c15:categoryFilterException>
                <c15:categoryFilterException>
                  <c15:sqref>'H03'!$D$124</c15:sqref>
                  <c15:spPr xmlns:c15="http://schemas.microsoft.com/office/drawing/2012/chart">
                    <a:solidFill>
                      <a:srgbClr val="008B39">
                        <a:alpha val="60000"/>
                      </a:srgbClr>
                    </a:solidFill>
                    <a:ln>
                      <a:noFill/>
                    </a:ln>
                    <a:effectLst/>
                  </c15:spPr>
                  <c15:invertIfNegative val="0"/>
                  <c15:bubble3D val="0"/>
                </c15:categoryFilterException>
                <c15:categoryFilterException>
                  <c15:sqref>'H03'!$D$126</c15:sqref>
                  <c15:spPr xmlns:c15="http://schemas.microsoft.com/office/drawing/2012/chart">
                    <a:solidFill>
                      <a:srgbClr val="008B39">
                        <a:alpha val="60000"/>
                      </a:srgbClr>
                    </a:solidFill>
                    <a:ln>
                      <a:noFill/>
                    </a:ln>
                    <a:effectLst/>
                  </c15:spPr>
                  <c15:invertIfNegative val="0"/>
                  <c15:bubble3D val="0"/>
                </c15:categoryFilterException>
                <c15:categoryFilterException>
                  <c15:sqref>'H03'!$D$128</c15:sqref>
                  <c15:spPr xmlns:c15="http://schemas.microsoft.com/office/drawing/2012/chart">
                    <a:solidFill>
                      <a:srgbClr val="008B39">
                        <a:alpha val="60000"/>
                      </a:srgbClr>
                    </a:solidFill>
                    <a:ln>
                      <a:noFill/>
                    </a:ln>
                    <a:effectLst/>
                  </c15:spPr>
                  <c15:invertIfNegative val="0"/>
                  <c15:bubble3D val="0"/>
                </c15:categoryFilterException>
                <c15:categoryFilterException>
                  <c15:sqref>'H03'!$D$130</c15:sqref>
                  <c15:spPr xmlns:c15="http://schemas.microsoft.com/office/drawing/2012/chart">
                    <a:solidFill>
                      <a:srgbClr val="008B39">
                        <a:alpha val="60000"/>
                      </a:srgbClr>
                    </a:solidFill>
                    <a:ln>
                      <a:noFill/>
                    </a:ln>
                    <a:effectLst/>
                  </c15:spPr>
                  <c15:invertIfNegative val="0"/>
                  <c15:bubble3D val="0"/>
                </c15:categoryFilterException>
                <c15:categoryFilterException>
                  <c15:sqref>'H03'!$D$132</c15:sqref>
                  <c15:spPr xmlns:c15="http://schemas.microsoft.com/office/drawing/2012/chart">
                    <a:solidFill>
                      <a:srgbClr val="008B39">
                        <a:alpha val="60000"/>
                      </a:srgbClr>
                    </a:solidFill>
                    <a:ln>
                      <a:noFill/>
                    </a:ln>
                    <a:effectLst/>
                  </c15:spPr>
                  <c15:invertIfNegative val="0"/>
                  <c15:bubble3D val="0"/>
                </c15:categoryFilterException>
                <c15:categoryFilterException>
                  <c15:sqref>'H03'!$D$134</c15:sqref>
                  <c15:spPr xmlns:c15="http://schemas.microsoft.com/office/drawing/2012/chart">
                    <a:solidFill>
                      <a:srgbClr val="008B39">
                        <a:alpha val="60000"/>
                      </a:srgbClr>
                    </a:solidFill>
                    <a:ln>
                      <a:noFill/>
                    </a:ln>
                    <a:effectLst/>
                  </c15:spPr>
                  <c15:invertIfNegative val="0"/>
                  <c15:bubble3D val="0"/>
                </c15:categoryFilterException>
                <c15:categoryFilterException>
                  <c15:sqref>'H03'!$D$136</c15:sqref>
                  <c15:spPr xmlns:c15="http://schemas.microsoft.com/office/drawing/2012/chart">
                    <a:solidFill>
                      <a:srgbClr val="008B39">
                        <a:alpha val="60000"/>
                      </a:srgbClr>
                    </a:solidFill>
                    <a:ln>
                      <a:noFill/>
                    </a:ln>
                    <a:effectLst/>
                  </c15:spPr>
                  <c15:invertIfNegative val="0"/>
                  <c15:bubble3D val="0"/>
                </c15:categoryFilterException>
                <c15:categoryFilterException>
                  <c15:sqref>'H03'!$D$138</c15:sqref>
                  <c15:spPr xmlns:c15="http://schemas.microsoft.com/office/drawing/2012/chart">
                    <a:solidFill>
                      <a:srgbClr val="008B39">
                        <a:alpha val="60000"/>
                      </a:srgbClr>
                    </a:solidFill>
                    <a:ln>
                      <a:noFill/>
                    </a:ln>
                    <a:effectLst/>
                  </c15:spPr>
                  <c15:invertIfNegative val="0"/>
                  <c15:bubble3D val="0"/>
                </c15:categoryFilterException>
                <c15:categoryFilterException>
                  <c15:sqref>'H03'!$D$140</c15:sqref>
                  <c15:spPr xmlns:c15="http://schemas.microsoft.com/office/drawing/2012/chart">
                    <a:solidFill>
                      <a:srgbClr val="008B39">
                        <a:alpha val="60000"/>
                      </a:srgbClr>
                    </a:solidFill>
                    <a:ln>
                      <a:noFill/>
                    </a:ln>
                    <a:effectLst/>
                  </c15:spPr>
                  <c15:invertIfNegative val="0"/>
                  <c15:bubble3D val="0"/>
                </c15:categoryFilterException>
                <c15:categoryFilterException>
                  <c15:sqref>'H03'!$D$142</c15:sqref>
                  <c15:spPr xmlns:c15="http://schemas.microsoft.com/office/drawing/2012/chart">
                    <a:solidFill>
                      <a:srgbClr val="008B39">
                        <a:alpha val="60000"/>
                      </a:srgbClr>
                    </a:solidFill>
                    <a:ln>
                      <a:noFill/>
                    </a:ln>
                    <a:effectLst/>
                  </c15:spPr>
                  <c15:invertIfNegative val="0"/>
                  <c15:bubble3D val="0"/>
                </c15:categoryFilterException>
                <c15:categoryFilterException>
                  <c15:sqref>'H03'!$D$144</c15:sqref>
                  <c15:spPr xmlns:c15="http://schemas.microsoft.com/office/drawing/2012/chart">
                    <a:solidFill>
                      <a:srgbClr val="008B39">
                        <a:alpha val="60000"/>
                      </a:srgbClr>
                    </a:solidFill>
                    <a:ln>
                      <a:noFill/>
                    </a:ln>
                    <a:effectLst/>
                  </c15:spPr>
                  <c15:invertIfNegative val="0"/>
                  <c15:bubble3D val="0"/>
                </c15:categoryFilterException>
                <c15:categoryFilterException>
                  <c15:sqref>'H03'!$D$146</c15:sqref>
                  <c15:spPr xmlns:c15="http://schemas.microsoft.com/office/drawing/2012/chart">
                    <a:solidFill>
                      <a:srgbClr val="008B39">
                        <a:alpha val="60000"/>
                      </a:srgbClr>
                    </a:solidFill>
                    <a:ln>
                      <a:noFill/>
                    </a:ln>
                    <a:effectLst/>
                  </c15:spPr>
                  <c15:invertIfNegative val="0"/>
                  <c15:bubble3D val="0"/>
                </c15:categoryFilterException>
                <c15:categoryFilterException>
                  <c15:sqref>'H03'!$D$151</c15:sqref>
                  <c15:spPr xmlns:c15="http://schemas.microsoft.com/office/drawing/2012/chart">
                    <a:solidFill>
                      <a:srgbClr val="008B39">
                        <a:alpha val="60000"/>
                      </a:srgbClr>
                    </a:solidFill>
                    <a:ln>
                      <a:noFill/>
                    </a:ln>
                    <a:effectLst/>
                  </c15:spPr>
                  <c15:invertIfNegative val="0"/>
                  <c15:bubble3D val="0"/>
                </c15:categoryFilterException>
                <c15:categoryFilterException>
                  <c15:sqref>'H03'!$D$153</c15:sqref>
                  <c15:spPr xmlns:c15="http://schemas.microsoft.com/office/drawing/2012/chart">
                    <a:solidFill>
                      <a:srgbClr val="008B39">
                        <a:alpha val="60000"/>
                      </a:srgbClr>
                    </a:solidFill>
                    <a:ln>
                      <a:noFill/>
                    </a:ln>
                    <a:effectLst/>
                  </c15:spPr>
                  <c15:invertIfNegative val="0"/>
                  <c15:bubble3D val="0"/>
                </c15:categoryFilterException>
                <c15:categoryFilterException>
                  <c15:sqref>'H03'!$D$155</c15:sqref>
                  <c15:spPr xmlns:c15="http://schemas.microsoft.com/office/drawing/2012/chart">
                    <a:solidFill>
                      <a:srgbClr val="008B39">
                        <a:alpha val="60000"/>
                      </a:srgbClr>
                    </a:solidFill>
                    <a:ln>
                      <a:noFill/>
                    </a:ln>
                    <a:effectLst/>
                  </c15:spPr>
                  <c15:invertIfNegative val="0"/>
                  <c15:bubble3D val="0"/>
                </c15:categoryFilterException>
                <c15:categoryFilterException>
                  <c15:sqref>'H03'!$D$157</c15:sqref>
                  <c15:spPr xmlns:c15="http://schemas.microsoft.com/office/drawing/2012/chart">
                    <a:solidFill>
                      <a:srgbClr val="008B39">
                        <a:alpha val="60000"/>
                      </a:srgbClr>
                    </a:solidFill>
                    <a:ln>
                      <a:noFill/>
                    </a:ln>
                    <a:effectLst/>
                  </c15:spPr>
                  <c15:invertIfNegative val="0"/>
                  <c15:bubble3D val="0"/>
                </c15:categoryFilterException>
                <c15:categoryFilterException>
                  <c15:sqref>'H03'!$D$159</c15:sqref>
                  <c15:spPr xmlns:c15="http://schemas.microsoft.com/office/drawing/2012/chart">
                    <a:solidFill>
                      <a:srgbClr val="008B39">
                        <a:alpha val="60000"/>
                      </a:srgbClr>
                    </a:solidFill>
                    <a:ln>
                      <a:noFill/>
                    </a:ln>
                    <a:effectLst/>
                  </c15:spPr>
                  <c15:invertIfNegative val="0"/>
                  <c15:bubble3D val="0"/>
                </c15:categoryFilterException>
                <c15:categoryFilterException>
                  <c15:sqref>'H03'!$D$161</c15:sqref>
                  <c15:spPr xmlns:c15="http://schemas.microsoft.com/office/drawing/2012/chart">
                    <a:solidFill>
                      <a:srgbClr val="008B39">
                        <a:alpha val="60000"/>
                      </a:srgbClr>
                    </a:solidFill>
                    <a:ln>
                      <a:noFill/>
                    </a:ln>
                    <a:effectLst/>
                  </c15:spPr>
                  <c15:invertIfNegative val="0"/>
                  <c15:bubble3D val="0"/>
                </c15:categoryFilterException>
                <c15:categoryFilterException>
                  <c15:sqref>'H03'!$D$163</c15:sqref>
                  <c15:spPr xmlns:c15="http://schemas.microsoft.com/office/drawing/2012/chart">
                    <a:solidFill>
                      <a:srgbClr val="008B39">
                        <a:alpha val="60000"/>
                      </a:srgbClr>
                    </a:solidFill>
                    <a:ln>
                      <a:noFill/>
                    </a:ln>
                    <a:effectLst/>
                  </c15:spPr>
                  <c15:invertIfNegative val="0"/>
                  <c15:bubble3D val="0"/>
                </c15:categoryFilterException>
                <c15:categoryFilterException>
                  <c15:sqref>'H03'!$D$165</c15:sqref>
                  <c15:spPr xmlns:c15="http://schemas.microsoft.com/office/drawing/2012/chart">
                    <a:solidFill>
                      <a:srgbClr val="008B39">
                        <a:alpha val="60000"/>
                      </a:srgbClr>
                    </a:solidFill>
                    <a:ln>
                      <a:noFill/>
                    </a:ln>
                    <a:effectLst/>
                  </c15:spPr>
                  <c15:invertIfNegative val="0"/>
                  <c15:bubble3D val="0"/>
                </c15:categoryFilterException>
                <c15:categoryFilterException>
                  <c15:sqref>'H03'!$D$167</c15:sqref>
                  <c15:spPr xmlns:c15="http://schemas.microsoft.com/office/drawing/2012/chart">
                    <a:solidFill>
                      <a:srgbClr val="008B39">
                        <a:alpha val="60000"/>
                      </a:srgbClr>
                    </a:solidFill>
                    <a:ln>
                      <a:noFill/>
                    </a:ln>
                    <a:effectLst/>
                  </c15:spPr>
                  <c15:invertIfNegative val="0"/>
                  <c15:bubble3D val="0"/>
                </c15:categoryFilterException>
                <c15:categoryFilterException>
                  <c15:sqref>'H03'!$D$169</c15:sqref>
                  <c15:spPr xmlns:c15="http://schemas.microsoft.com/office/drawing/2012/chart">
                    <a:solidFill>
                      <a:srgbClr val="008B39">
                        <a:alpha val="60000"/>
                      </a:srgbClr>
                    </a:solidFill>
                    <a:ln>
                      <a:noFill/>
                    </a:ln>
                    <a:effectLst/>
                  </c15:spPr>
                  <c15:invertIfNegative val="0"/>
                  <c15:bubble3D val="0"/>
                </c15:categoryFilterException>
                <c15:categoryFilterException>
                  <c15:sqref>'H03'!$D$171</c15:sqref>
                  <c15:spPr xmlns:c15="http://schemas.microsoft.com/office/drawing/2012/chart">
                    <a:solidFill>
                      <a:srgbClr val="008B39">
                        <a:alpha val="60000"/>
                      </a:srgbClr>
                    </a:solidFill>
                    <a:ln>
                      <a:noFill/>
                    </a:ln>
                    <a:effectLst/>
                  </c15:spPr>
                  <c15:invertIfNegative val="0"/>
                  <c15:bubble3D val="0"/>
                </c15:categoryFilterException>
                <c15:categoryFilterException>
                  <c15:sqref>'H03'!$D$173</c15:sqref>
                  <c15:spPr xmlns:c15="http://schemas.microsoft.com/office/drawing/2012/chart">
                    <a:solidFill>
                      <a:srgbClr val="008B39">
                        <a:alpha val="60000"/>
                      </a:srgbClr>
                    </a:solidFill>
                    <a:ln>
                      <a:noFill/>
                    </a:ln>
                    <a:effectLst/>
                  </c15:spPr>
                  <c15:invertIfNegative val="0"/>
                  <c15:bubble3D val="0"/>
                </c15:categoryFilterException>
                <c15:categoryFilterException>
                  <c15:sqref>'H03'!$D$175</c15:sqref>
                  <c15:spPr xmlns:c15="http://schemas.microsoft.com/office/drawing/2012/chart">
                    <a:solidFill>
                      <a:srgbClr val="008B39">
                        <a:alpha val="60000"/>
                      </a:srgbClr>
                    </a:solidFill>
                    <a:ln>
                      <a:noFill/>
                    </a:ln>
                    <a:effectLst/>
                  </c15:spPr>
                  <c15:invertIfNegative val="0"/>
                  <c15:bubble3D val="0"/>
                </c15:categoryFilterException>
                <c15:categoryFilterException>
                  <c15:sqref>'H03'!$D$177</c15:sqref>
                  <c15:spPr xmlns:c15="http://schemas.microsoft.com/office/drawing/2012/chart">
                    <a:solidFill>
                      <a:srgbClr val="008B39">
                        <a:alpha val="60000"/>
                      </a:srgbClr>
                    </a:solidFill>
                    <a:ln>
                      <a:noFill/>
                    </a:ln>
                    <a:effectLst/>
                  </c15:spPr>
                  <c15:invertIfNegative val="0"/>
                  <c15:bubble3D val="0"/>
                </c15:categoryFilterException>
                <c15:categoryFilterException>
                  <c15:sqref>'H03'!$D$179</c15:sqref>
                  <c15:spPr xmlns:c15="http://schemas.microsoft.com/office/drawing/2012/chart">
                    <a:solidFill>
                      <a:srgbClr val="008B39">
                        <a:alpha val="60000"/>
                      </a:srgbClr>
                    </a:solidFill>
                    <a:ln>
                      <a:noFill/>
                    </a:ln>
                    <a:effectLst/>
                  </c15:spPr>
                  <c15:invertIfNegative val="0"/>
                  <c15:bubble3D val="0"/>
                </c15:categoryFilterException>
                <c15:categoryFilterException>
                  <c15:sqref>'H03'!$D$181</c15:sqref>
                  <c15:spPr xmlns:c15="http://schemas.microsoft.com/office/drawing/2012/chart">
                    <a:solidFill>
                      <a:srgbClr val="008B39">
                        <a:alpha val="60000"/>
                      </a:srgbClr>
                    </a:solidFill>
                    <a:ln>
                      <a:noFill/>
                    </a:ln>
                    <a:effectLst/>
                  </c15:spPr>
                  <c15:invertIfNegative val="0"/>
                  <c15:bubble3D val="0"/>
                </c15:categoryFilterException>
                <c15:categoryFilterException>
                  <c15:sqref>'H03'!$D$183</c15:sqref>
                  <c15:spPr xmlns:c15="http://schemas.microsoft.com/office/drawing/2012/chart">
                    <a:solidFill>
                      <a:srgbClr val="008B39">
                        <a:alpha val="60000"/>
                      </a:srgbClr>
                    </a:solidFill>
                    <a:ln>
                      <a:noFill/>
                    </a:ln>
                    <a:effectLst/>
                  </c15:spPr>
                  <c15:invertIfNegative val="0"/>
                  <c15:bubble3D val="0"/>
                </c15:categoryFilterException>
                <c15:categoryFilterException>
                  <c15:sqref>'H03'!$D$188</c15:sqref>
                  <c15:spPr xmlns:c15="http://schemas.microsoft.com/office/drawing/2012/chart">
                    <a:solidFill>
                      <a:srgbClr val="008B39">
                        <a:alpha val="60000"/>
                      </a:srgbClr>
                    </a:solidFill>
                    <a:ln>
                      <a:noFill/>
                    </a:ln>
                    <a:effectLst/>
                  </c15:spPr>
                  <c15:invertIfNegative val="0"/>
                  <c15:bubble3D val="0"/>
                </c15:categoryFilterException>
                <c15:categoryFilterException>
                  <c15:sqref>'H03'!$D$190</c15:sqref>
                  <c15:spPr xmlns:c15="http://schemas.microsoft.com/office/drawing/2012/chart">
                    <a:solidFill>
                      <a:srgbClr val="008B39">
                        <a:alpha val="60000"/>
                      </a:srgbClr>
                    </a:solidFill>
                    <a:ln>
                      <a:noFill/>
                    </a:ln>
                    <a:effectLst/>
                  </c15:spPr>
                  <c15:invertIfNegative val="0"/>
                  <c15:bubble3D val="0"/>
                </c15:categoryFilterException>
                <c15:categoryFilterException>
                  <c15:sqref>'H03'!$D$192</c15:sqref>
                  <c15:spPr xmlns:c15="http://schemas.microsoft.com/office/drawing/2012/chart">
                    <a:solidFill>
                      <a:srgbClr val="008B39">
                        <a:alpha val="60000"/>
                      </a:srgbClr>
                    </a:solidFill>
                    <a:ln>
                      <a:noFill/>
                    </a:ln>
                    <a:effectLst/>
                  </c15:spPr>
                  <c15:invertIfNegative val="0"/>
                  <c15:bubble3D val="0"/>
                </c15:categoryFilterException>
                <c15:categoryFilterException>
                  <c15:sqref>'H03'!$D$194</c15:sqref>
                  <c15:spPr xmlns:c15="http://schemas.microsoft.com/office/drawing/2012/chart">
                    <a:solidFill>
                      <a:srgbClr val="008B39">
                        <a:alpha val="60000"/>
                      </a:srgbClr>
                    </a:solidFill>
                    <a:ln>
                      <a:noFill/>
                    </a:ln>
                    <a:effectLst/>
                  </c15:spPr>
                  <c15:invertIfNegative val="0"/>
                  <c15:bubble3D val="0"/>
                </c15:categoryFilterException>
                <c15:categoryFilterException>
                  <c15:sqref>'H03'!$D$196</c15:sqref>
                  <c15:spPr xmlns:c15="http://schemas.microsoft.com/office/drawing/2012/chart">
                    <a:solidFill>
                      <a:srgbClr val="008B39">
                        <a:alpha val="60000"/>
                      </a:srgbClr>
                    </a:solidFill>
                    <a:ln>
                      <a:noFill/>
                    </a:ln>
                    <a:effectLst/>
                  </c15:spPr>
                  <c15:invertIfNegative val="0"/>
                  <c15:bubble3D val="0"/>
                </c15:categoryFilterException>
                <c15:categoryFilterException>
                  <c15:sqref>'H03'!$D$198</c15:sqref>
                  <c15:spPr xmlns:c15="http://schemas.microsoft.com/office/drawing/2012/chart">
                    <a:solidFill>
                      <a:srgbClr val="008B39">
                        <a:alpha val="60000"/>
                      </a:srgbClr>
                    </a:solidFill>
                    <a:ln>
                      <a:noFill/>
                    </a:ln>
                    <a:effectLst/>
                  </c15:spPr>
                  <c15:invertIfNegative val="0"/>
                  <c15:bubble3D val="0"/>
                </c15:categoryFilterException>
                <c15:categoryFilterException>
                  <c15:sqref>'H03'!$D$200</c15:sqref>
                  <c15:spPr xmlns:c15="http://schemas.microsoft.com/office/drawing/2012/chart">
                    <a:solidFill>
                      <a:srgbClr val="008B39">
                        <a:alpha val="60000"/>
                      </a:srgbClr>
                    </a:solidFill>
                    <a:ln>
                      <a:noFill/>
                    </a:ln>
                    <a:effectLst/>
                  </c15:spPr>
                  <c15:invertIfNegative val="0"/>
                  <c15:bubble3D val="0"/>
                </c15:categoryFilterException>
                <c15:categoryFilterException>
                  <c15:sqref>'H03'!$D$202</c15:sqref>
                  <c15:spPr xmlns:c15="http://schemas.microsoft.com/office/drawing/2012/chart">
                    <a:solidFill>
                      <a:srgbClr val="008B39">
                        <a:alpha val="60000"/>
                      </a:srgbClr>
                    </a:solidFill>
                    <a:ln>
                      <a:noFill/>
                    </a:ln>
                    <a:effectLst/>
                  </c15:spPr>
                  <c15:invertIfNegative val="0"/>
                  <c15:bubble3D val="0"/>
                </c15:categoryFilterException>
                <c15:categoryFilterException>
                  <c15:sqref>'H03'!$D$204</c15:sqref>
                  <c15:spPr xmlns:c15="http://schemas.microsoft.com/office/drawing/2012/chart">
                    <a:solidFill>
                      <a:srgbClr val="008B39">
                        <a:alpha val="60000"/>
                      </a:srgbClr>
                    </a:solidFill>
                    <a:ln>
                      <a:noFill/>
                    </a:ln>
                    <a:effectLst/>
                  </c15:spPr>
                  <c15:invertIfNegative val="0"/>
                  <c15:bubble3D val="0"/>
                </c15:categoryFilterException>
                <c15:categoryFilterException>
                  <c15:sqref>'H03'!$D$207</c15:sqref>
                  <c15:spPr xmlns:c15="http://schemas.microsoft.com/office/drawing/2012/chart">
                    <a:solidFill>
                      <a:srgbClr val="008B39">
                        <a:alpha val="60000"/>
                      </a:srgbClr>
                    </a:solidFill>
                    <a:ln>
                      <a:noFill/>
                    </a:ln>
                    <a:effectLst/>
                  </c15:spPr>
                  <c15:invertIfNegative val="0"/>
                  <c15:bubble3D val="0"/>
                </c15:categoryFilterException>
                <c15:categoryFilterException>
                  <c15:sqref>'H03'!$D$209</c15:sqref>
                  <c15:spPr xmlns:c15="http://schemas.microsoft.com/office/drawing/2012/chart">
                    <a:solidFill>
                      <a:srgbClr val="008B39">
                        <a:alpha val="60000"/>
                      </a:srgbClr>
                    </a:solidFill>
                    <a:ln>
                      <a:noFill/>
                    </a:ln>
                    <a:effectLst/>
                  </c15:spPr>
                  <c15:invertIfNegative val="0"/>
                  <c15:bubble3D val="0"/>
                </c15:categoryFilterException>
              </c15:categoryFilterExceptions>
            </c:ext>
            <c:ext xmlns:c16="http://schemas.microsoft.com/office/drawing/2014/chart" uri="{C3380CC4-5D6E-409C-BE32-E72D297353CC}">
              <c16:uniqueId val="{00000060-291B-4891-BDB0-02412986FA1B}"/>
            </c:ext>
          </c:extLst>
        </c:ser>
        <c:ser>
          <c:idx val="1"/>
          <c:order val="1"/>
          <c:tx>
            <c:strRef>
              <c:f>'H03'!$E$118</c:f>
              <c:strCache>
                <c:ptCount val="1"/>
                <c:pt idx="0">
                  <c:v>Ibland</c:v>
                </c:pt>
              </c:strCache>
            </c:strRef>
          </c:tx>
          <c:spPr>
            <a:solidFill>
              <a:srgbClr val="FFCC66"/>
            </a:solidFill>
            <a:ln>
              <a:noFill/>
            </a:ln>
            <a:effectLst/>
          </c:spPr>
          <c:invertIfNegative val="0"/>
          <c:dPt>
            <c:idx val="1"/>
            <c:invertIfNegative val="0"/>
            <c:bubble3D val="0"/>
            <c:spPr>
              <a:solidFill>
                <a:srgbClr val="FFCC66">
                  <a:alpha val="60000"/>
                </a:srgbClr>
              </a:solidFill>
              <a:ln>
                <a:noFill/>
              </a:ln>
              <a:effectLst/>
            </c:spPr>
            <c:extLst>
              <c:ext xmlns:c16="http://schemas.microsoft.com/office/drawing/2014/chart" uri="{C3380CC4-5D6E-409C-BE32-E72D297353CC}">
                <c16:uniqueId val="{0000007E-291B-4891-BDB0-02412986FA1B}"/>
              </c:ext>
            </c:extLst>
          </c:dPt>
          <c:dPt>
            <c:idx val="4"/>
            <c:invertIfNegative val="0"/>
            <c:bubble3D val="0"/>
            <c:spPr>
              <a:solidFill>
                <a:srgbClr val="FFCC66">
                  <a:alpha val="60000"/>
                </a:srgbClr>
              </a:solidFill>
              <a:ln>
                <a:noFill/>
              </a:ln>
              <a:effectLst/>
            </c:spPr>
            <c:extLst>
              <c:ext xmlns:c16="http://schemas.microsoft.com/office/drawing/2014/chart" uri="{C3380CC4-5D6E-409C-BE32-E72D297353CC}">
                <c16:uniqueId val="{000000A2-291B-4891-BDB0-02412986FA1B}"/>
              </c:ext>
            </c:extLst>
          </c:dPt>
          <c:dPt>
            <c:idx val="7"/>
            <c:invertIfNegative val="0"/>
            <c:bubble3D val="0"/>
            <c:spPr>
              <a:solidFill>
                <a:srgbClr val="FFCC66">
                  <a:alpha val="60000"/>
                </a:srgbClr>
              </a:solidFill>
              <a:ln>
                <a:noFill/>
              </a:ln>
              <a:effectLst/>
            </c:spPr>
            <c:extLst>
              <c:ext xmlns:c16="http://schemas.microsoft.com/office/drawing/2014/chart" uri="{C3380CC4-5D6E-409C-BE32-E72D297353CC}">
                <c16:uniqueId val="{000000BA-291B-4891-BDB0-02412986FA1B}"/>
              </c:ext>
            </c:extLst>
          </c:dPt>
          <c:dPt>
            <c:idx val="10"/>
            <c:invertIfNegative val="0"/>
            <c:bubble3D val="0"/>
            <c:spPr>
              <a:solidFill>
                <a:srgbClr val="FFCC66">
                  <a:alpha val="60000"/>
                </a:srgbClr>
              </a:solidFill>
              <a:ln>
                <a:noFill/>
              </a:ln>
              <a:effectLst/>
            </c:spPr>
            <c:extLst>
              <c:ext xmlns:c16="http://schemas.microsoft.com/office/drawing/2014/chart" uri="{C3380CC4-5D6E-409C-BE32-E72D297353CC}">
                <c16:uniqueId val="{000000BC-291B-4891-BDB0-02412986FA1B}"/>
              </c:ext>
            </c:extLst>
          </c:dPt>
          <c:dPt>
            <c:idx val="12"/>
            <c:invertIfNegative val="0"/>
            <c:bubble3D val="0"/>
            <c:spPr>
              <a:solidFill>
                <a:srgbClr val="FFCC66">
                  <a:alpha val="60000"/>
                </a:srgbClr>
              </a:solidFill>
              <a:ln>
                <a:noFill/>
              </a:ln>
              <a:effectLst/>
            </c:spPr>
            <c:extLst>
              <c:ext xmlns:c16="http://schemas.microsoft.com/office/drawing/2014/chart" uri="{C3380CC4-5D6E-409C-BE32-E72D297353CC}">
                <c16:uniqueId val="{000000BE-291B-4891-BDB0-02412986FA1B}"/>
              </c:ext>
            </c:extLst>
          </c:dPt>
          <c:dPt>
            <c:idx val="14"/>
            <c:invertIfNegative val="0"/>
            <c:bubble3D val="0"/>
            <c:spPr>
              <a:solidFill>
                <a:srgbClr val="FFCC66">
                  <a:alpha val="60000"/>
                </a:srgbClr>
              </a:solidFill>
              <a:ln>
                <a:noFill/>
              </a:ln>
              <a:effectLst/>
            </c:spPr>
            <c:extLst>
              <c:ext xmlns:c16="http://schemas.microsoft.com/office/drawing/2014/chart" uri="{C3380CC4-5D6E-409C-BE32-E72D297353CC}">
                <c16:uniqueId val="{000000C0-291B-4891-BDB0-02412986FA1B}"/>
              </c:ext>
            </c:extLst>
          </c:dPt>
          <c:dLbls>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xmlns:c15="http://schemas.microsoft.com/office/drawing/2012/chart" uri="{02D57815-91ED-43cb-92C2-25804820EDAC}">
                  <c15:fullRef>
                    <c15:sqref>'H03'!$A$119:$C$218</c15:sqref>
                  </c15:fullRef>
                </c:ext>
              </c:extLst>
              <c:f>('H03'!$A$147:$C$149,'H03'!$A$184:$C$186,'H03'!$A$210:$C$218)</c:f>
              <c:multiLvlStrCache>
                <c:ptCount val="15"/>
                <c:lvl>
                  <c:pt idx="0">
                    <c:v>2026</c:v>
                  </c:pt>
                  <c:pt idx="1">
                    <c:v>2023</c:v>
                  </c:pt>
                  <c:pt idx="3">
                    <c:v>2026</c:v>
                  </c:pt>
                  <c:pt idx="4">
                    <c:v>2023</c:v>
                  </c:pt>
                  <c:pt idx="6">
                    <c:v>2026</c:v>
                  </c:pt>
                  <c:pt idx="7">
                    <c:v>2023</c:v>
                  </c:pt>
                  <c:pt idx="9">
                    <c:v>2026</c:v>
                  </c:pt>
                  <c:pt idx="10">
                    <c:v>2023</c:v>
                  </c:pt>
                  <c:pt idx="11">
                    <c:v>2026</c:v>
                  </c:pt>
                  <c:pt idx="12">
                    <c:v>2023</c:v>
                  </c:pt>
                  <c:pt idx="13">
                    <c:v>2026</c:v>
                  </c:pt>
                  <c:pt idx="14">
                    <c:v>2023</c:v>
                  </c:pt>
                </c:lvl>
                <c:lvl>
                  <c:pt idx="0">
                    <c:v>Totalt</c:v>
                  </c:pt>
                  <c:pt idx="3">
                    <c:v>Totalt</c:v>
                  </c:pt>
                  <c:pt idx="6">
                    <c:v>Totalt</c:v>
                  </c:pt>
                  <c:pt idx="9">
                    <c:v>Tjejer</c:v>
                  </c:pt>
                  <c:pt idx="11">
                    <c:v>Killar</c:v>
                  </c:pt>
                  <c:pt idx="13">
                    <c:v>Totalt</c:v>
                  </c:pt>
                </c:lvl>
                <c:lvl>
                  <c:pt idx="2">
                    <c:v> </c:v>
                  </c:pt>
                  <c:pt idx="5">
                    <c:v> </c:v>
                  </c:pt>
                  <c:pt idx="8">
                    <c:v> </c:v>
                  </c:pt>
                  <c:pt idx="9">
                    <c:v>Örebro län</c:v>
                  </c:pt>
                </c:lvl>
              </c:multiLvlStrCache>
            </c:multiLvlStrRef>
          </c:cat>
          <c:val>
            <c:numRef>
              <c:extLst>
                <c:ext xmlns:c15="http://schemas.microsoft.com/office/drawing/2012/chart" uri="{02D57815-91ED-43cb-92C2-25804820EDAC}">
                  <c15:fullRef>
                    <c15:sqref>'H03'!$E$119:$E$218</c15:sqref>
                  </c15:fullRef>
                </c:ext>
              </c:extLst>
              <c:f>('H03'!$E$147:$E$149,'H03'!$E$184:$E$186,'H03'!$E$210:$E$218)</c:f>
              <c:numCache>
                <c:formatCode>0;;;</c:formatCode>
                <c:ptCount val="15"/>
                <c:pt idx="0">
                  <c:v>56.25</c:v>
                </c:pt>
                <c:pt idx="1">
                  <c:v>43.333333333333336</c:v>
                </c:pt>
                <c:pt idx="3">
                  <c:v>57.352941176470587</c:v>
                </c:pt>
                <c:pt idx="4">
                  <c:v>42.553191489361701</c:v>
                </c:pt>
                <c:pt idx="6">
                  <c:v>45.041322314049587</c:v>
                </c:pt>
                <c:pt idx="7">
                  <c:v>45.714285714285715</c:v>
                </c:pt>
                <c:pt idx="9">
                  <c:v>54.60526315789474</c:v>
                </c:pt>
                <c:pt idx="10">
                  <c:v>48.275862068965516</c:v>
                </c:pt>
                <c:pt idx="11">
                  <c:v>45.922746781115883</c:v>
                </c:pt>
                <c:pt idx="12">
                  <c:v>45.508982035928142</c:v>
                </c:pt>
                <c:pt idx="13">
                  <c:v>48.872180451127818</c:v>
                </c:pt>
                <c:pt idx="14">
                  <c:v>47.098976109215016</c:v>
                </c:pt>
              </c:numCache>
            </c:numRef>
          </c:val>
          <c:extLst>
            <c:ext xmlns:c15="http://schemas.microsoft.com/office/drawing/2012/chart" uri="{02D57815-91ED-43cb-92C2-25804820EDAC}">
              <c15:categoryFilterExceptions>
                <c15:categoryFilterException>
                  <c15:sqref>'H03'!$E$120</c15:sqref>
                  <c15:spPr xmlns:c15="http://schemas.microsoft.com/office/drawing/2012/chart">
                    <a:solidFill>
                      <a:srgbClr val="FFCC66">
                        <a:alpha val="60000"/>
                      </a:srgbClr>
                    </a:solidFill>
                    <a:ln>
                      <a:noFill/>
                    </a:ln>
                    <a:effectLst/>
                  </c15:spPr>
                  <c15:invertIfNegative val="0"/>
                  <c15:bubble3D val="0"/>
                </c15:categoryFilterException>
                <c15:categoryFilterException>
                  <c15:sqref>'H03'!$E$122</c15:sqref>
                  <c15:spPr xmlns:c15="http://schemas.microsoft.com/office/drawing/2012/chart">
                    <a:solidFill>
                      <a:srgbClr val="FFCC66">
                        <a:alpha val="60000"/>
                      </a:srgbClr>
                    </a:solidFill>
                    <a:ln>
                      <a:noFill/>
                    </a:ln>
                    <a:effectLst/>
                  </c15:spPr>
                  <c15:invertIfNegative val="0"/>
                  <c15:bubble3D val="0"/>
                </c15:categoryFilterException>
                <c15:categoryFilterException>
                  <c15:sqref>'H03'!$E$124</c15:sqref>
                  <c15:spPr xmlns:c15="http://schemas.microsoft.com/office/drawing/2012/chart">
                    <a:solidFill>
                      <a:srgbClr val="FFCC66">
                        <a:alpha val="60000"/>
                      </a:srgbClr>
                    </a:solidFill>
                    <a:ln>
                      <a:noFill/>
                    </a:ln>
                    <a:effectLst/>
                  </c15:spPr>
                  <c15:invertIfNegative val="0"/>
                  <c15:bubble3D val="0"/>
                </c15:categoryFilterException>
                <c15:categoryFilterException>
                  <c15:sqref>'H03'!$E$126</c15:sqref>
                  <c15:spPr xmlns:c15="http://schemas.microsoft.com/office/drawing/2012/chart">
                    <a:solidFill>
                      <a:srgbClr val="FFCC66">
                        <a:alpha val="60000"/>
                      </a:srgbClr>
                    </a:solidFill>
                    <a:ln>
                      <a:noFill/>
                    </a:ln>
                    <a:effectLst/>
                  </c15:spPr>
                  <c15:invertIfNegative val="0"/>
                  <c15:bubble3D val="0"/>
                </c15:categoryFilterException>
                <c15:categoryFilterException>
                  <c15:sqref>'H03'!$E$128</c15:sqref>
                  <c15:spPr xmlns:c15="http://schemas.microsoft.com/office/drawing/2012/chart">
                    <a:solidFill>
                      <a:srgbClr val="FFCC66">
                        <a:alpha val="60000"/>
                      </a:srgbClr>
                    </a:solidFill>
                    <a:ln>
                      <a:noFill/>
                    </a:ln>
                    <a:effectLst/>
                  </c15:spPr>
                  <c15:invertIfNegative val="0"/>
                  <c15:bubble3D val="0"/>
                </c15:categoryFilterException>
                <c15:categoryFilterException>
                  <c15:sqref>'H03'!$E$130</c15:sqref>
                  <c15:spPr xmlns:c15="http://schemas.microsoft.com/office/drawing/2012/chart">
                    <a:solidFill>
                      <a:srgbClr val="FFCC66">
                        <a:alpha val="60000"/>
                      </a:srgbClr>
                    </a:solidFill>
                    <a:ln>
                      <a:noFill/>
                    </a:ln>
                    <a:effectLst/>
                  </c15:spPr>
                  <c15:invertIfNegative val="0"/>
                  <c15:bubble3D val="0"/>
                </c15:categoryFilterException>
                <c15:categoryFilterException>
                  <c15:sqref>'H03'!$E$132</c15:sqref>
                  <c15:spPr xmlns:c15="http://schemas.microsoft.com/office/drawing/2012/chart">
                    <a:solidFill>
                      <a:srgbClr val="FFCC66">
                        <a:alpha val="60000"/>
                      </a:srgbClr>
                    </a:solidFill>
                    <a:ln>
                      <a:noFill/>
                    </a:ln>
                    <a:effectLst/>
                  </c15:spPr>
                  <c15:invertIfNegative val="0"/>
                  <c15:bubble3D val="0"/>
                </c15:categoryFilterException>
                <c15:categoryFilterException>
                  <c15:sqref>'H03'!$E$134</c15:sqref>
                  <c15:spPr xmlns:c15="http://schemas.microsoft.com/office/drawing/2012/chart">
                    <a:solidFill>
                      <a:srgbClr val="FFCC66">
                        <a:alpha val="60000"/>
                      </a:srgbClr>
                    </a:solidFill>
                    <a:ln>
                      <a:noFill/>
                    </a:ln>
                    <a:effectLst/>
                  </c15:spPr>
                  <c15:invertIfNegative val="0"/>
                  <c15:bubble3D val="0"/>
                </c15:categoryFilterException>
                <c15:categoryFilterException>
                  <c15:sqref>'H03'!$E$136</c15:sqref>
                  <c15:spPr xmlns:c15="http://schemas.microsoft.com/office/drawing/2012/chart">
                    <a:solidFill>
                      <a:srgbClr val="FFCC66">
                        <a:alpha val="60000"/>
                      </a:srgbClr>
                    </a:solidFill>
                    <a:ln>
                      <a:noFill/>
                    </a:ln>
                    <a:effectLst/>
                  </c15:spPr>
                  <c15:invertIfNegative val="0"/>
                  <c15:bubble3D val="0"/>
                </c15:categoryFilterException>
                <c15:categoryFilterException>
                  <c15:sqref>'H03'!$E$138</c15:sqref>
                  <c15:spPr xmlns:c15="http://schemas.microsoft.com/office/drawing/2012/chart">
                    <a:solidFill>
                      <a:srgbClr val="FFCC66">
                        <a:alpha val="60000"/>
                      </a:srgbClr>
                    </a:solidFill>
                    <a:ln>
                      <a:noFill/>
                    </a:ln>
                    <a:effectLst/>
                  </c15:spPr>
                  <c15:invertIfNegative val="0"/>
                  <c15:bubble3D val="0"/>
                </c15:categoryFilterException>
                <c15:categoryFilterException>
                  <c15:sqref>'H03'!$E$140</c15:sqref>
                  <c15:spPr xmlns:c15="http://schemas.microsoft.com/office/drawing/2012/chart">
                    <a:solidFill>
                      <a:srgbClr val="FFCC66">
                        <a:alpha val="60000"/>
                      </a:srgbClr>
                    </a:solidFill>
                    <a:ln>
                      <a:noFill/>
                    </a:ln>
                    <a:effectLst/>
                  </c15:spPr>
                  <c15:invertIfNegative val="0"/>
                  <c15:bubble3D val="0"/>
                </c15:categoryFilterException>
                <c15:categoryFilterException>
                  <c15:sqref>'H03'!$E$142</c15:sqref>
                  <c15:spPr xmlns:c15="http://schemas.microsoft.com/office/drawing/2012/chart">
                    <a:solidFill>
                      <a:srgbClr val="FFCC66">
                        <a:alpha val="60000"/>
                      </a:srgbClr>
                    </a:solidFill>
                    <a:ln>
                      <a:noFill/>
                    </a:ln>
                    <a:effectLst/>
                  </c15:spPr>
                  <c15:invertIfNegative val="0"/>
                  <c15:bubble3D val="0"/>
                </c15:categoryFilterException>
                <c15:categoryFilterException>
                  <c15:sqref>'H03'!$E$144</c15:sqref>
                  <c15:spPr xmlns:c15="http://schemas.microsoft.com/office/drawing/2012/chart">
                    <a:solidFill>
                      <a:srgbClr val="FFCC66">
                        <a:alpha val="60000"/>
                      </a:srgbClr>
                    </a:solidFill>
                    <a:ln>
                      <a:noFill/>
                    </a:ln>
                    <a:effectLst/>
                  </c15:spPr>
                  <c15:invertIfNegative val="0"/>
                  <c15:bubble3D val="0"/>
                </c15:categoryFilterException>
                <c15:categoryFilterException>
                  <c15:sqref>'H03'!$E$146</c15:sqref>
                  <c15:spPr xmlns:c15="http://schemas.microsoft.com/office/drawing/2012/chart">
                    <a:solidFill>
                      <a:srgbClr val="FFCC66">
                        <a:alpha val="60000"/>
                      </a:srgbClr>
                    </a:solidFill>
                    <a:ln>
                      <a:noFill/>
                    </a:ln>
                    <a:effectLst/>
                  </c15:spPr>
                  <c15:invertIfNegative val="0"/>
                  <c15:bubble3D val="0"/>
                </c15:categoryFilterException>
                <c15:categoryFilterException>
                  <c15:sqref>'H03'!$E$151</c15:sqref>
                  <c15:spPr xmlns:c15="http://schemas.microsoft.com/office/drawing/2012/chart">
                    <a:solidFill>
                      <a:srgbClr val="FFCC66">
                        <a:alpha val="60000"/>
                      </a:srgbClr>
                    </a:solidFill>
                    <a:ln>
                      <a:noFill/>
                    </a:ln>
                    <a:effectLst/>
                  </c15:spPr>
                  <c15:invertIfNegative val="0"/>
                  <c15:bubble3D val="0"/>
                </c15:categoryFilterException>
                <c15:categoryFilterException>
                  <c15:sqref>'H03'!$E$153</c15:sqref>
                  <c15:spPr xmlns:c15="http://schemas.microsoft.com/office/drawing/2012/chart">
                    <a:solidFill>
                      <a:srgbClr val="FFCC66">
                        <a:alpha val="60000"/>
                      </a:srgbClr>
                    </a:solidFill>
                    <a:ln>
                      <a:noFill/>
                    </a:ln>
                    <a:effectLst/>
                  </c15:spPr>
                  <c15:invertIfNegative val="0"/>
                  <c15:bubble3D val="0"/>
                </c15:categoryFilterException>
                <c15:categoryFilterException>
                  <c15:sqref>'H03'!$E$155</c15:sqref>
                  <c15:spPr xmlns:c15="http://schemas.microsoft.com/office/drawing/2012/chart">
                    <a:solidFill>
                      <a:srgbClr val="FFCC66">
                        <a:alpha val="60000"/>
                      </a:srgbClr>
                    </a:solidFill>
                    <a:ln>
                      <a:noFill/>
                    </a:ln>
                    <a:effectLst/>
                  </c15:spPr>
                  <c15:invertIfNegative val="0"/>
                  <c15:bubble3D val="0"/>
                </c15:categoryFilterException>
                <c15:categoryFilterException>
                  <c15:sqref>'H03'!$E$157</c15:sqref>
                  <c15:spPr xmlns:c15="http://schemas.microsoft.com/office/drawing/2012/chart">
                    <a:solidFill>
                      <a:srgbClr val="FFCC66">
                        <a:alpha val="60000"/>
                      </a:srgbClr>
                    </a:solidFill>
                    <a:ln>
                      <a:noFill/>
                    </a:ln>
                    <a:effectLst/>
                  </c15:spPr>
                  <c15:invertIfNegative val="0"/>
                  <c15:bubble3D val="0"/>
                </c15:categoryFilterException>
                <c15:categoryFilterException>
                  <c15:sqref>'H03'!$E$159</c15:sqref>
                  <c15:spPr xmlns:c15="http://schemas.microsoft.com/office/drawing/2012/chart">
                    <a:solidFill>
                      <a:srgbClr val="FFCC66">
                        <a:alpha val="60000"/>
                      </a:srgbClr>
                    </a:solidFill>
                    <a:ln>
                      <a:noFill/>
                    </a:ln>
                    <a:effectLst/>
                  </c15:spPr>
                  <c15:invertIfNegative val="0"/>
                  <c15:bubble3D val="0"/>
                </c15:categoryFilterException>
                <c15:categoryFilterException>
                  <c15:sqref>'H03'!$E$161</c15:sqref>
                  <c15:spPr xmlns:c15="http://schemas.microsoft.com/office/drawing/2012/chart">
                    <a:solidFill>
                      <a:srgbClr val="FFCC66">
                        <a:alpha val="60000"/>
                      </a:srgbClr>
                    </a:solidFill>
                    <a:ln>
                      <a:noFill/>
                    </a:ln>
                    <a:effectLst/>
                  </c15:spPr>
                  <c15:invertIfNegative val="0"/>
                  <c15:bubble3D val="0"/>
                </c15:categoryFilterException>
                <c15:categoryFilterException>
                  <c15:sqref>'H03'!$E$163</c15:sqref>
                  <c15:spPr xmlns:c15="http://schemas.microsoft.com/office/drawing/2012/chart">
                    <a:solidFill>
                      <a:srgbClr val="FFCC66">
                        <a:alpha val="60000"/>
                      </a:srgbClr>
                    </a:solidFill>
                    <a:ln>
                      <a:noFill/>
                    </a:ln>
                    <a:effectLst/>
                  </c15:spPr>
                  <c15:invertIfNegative val="0"/>
                  <c15:bubble3D val="0"/>
                </c15:categoryFilterException>
                <c15:categoryFilterException>
                  <c15:sqref>'H03'!$E$165</c15:sqref>
                  <c15:spPr xmlns:c15="http://schemas.microsoft.com/office/drawing/2012/chart">
                    <a:solidFill>
                      <a:srgbClr val="FFCC66">
                        <a:alpha val="60000"/>
                      </a:srgbClr>
                    </a:solidFill>
                    <a:ln>
                      <a:noFill/>
                    </a:ln>
                    <a:effectLst/>
                  </c15:spPr>
                  <c15:invertIfNegative val="0"/>
                  <c15:bubble3D val="0"/>
                </c15:categoryFilterException>
                <c15:categoryFilterException>
                  <c15:sqref>'H03'!$E$167</c15:sqref>
                  <c15:spPr xmlns:c15="http://schemas.microsoft.com/office/drawing/2012/chart">
                    <a:solidFill>
                      <a:srgbClr val="FFCC66">
                        <a:alpha val="60000"/>
                      </a:srgbClr>
                    </a:solidFill>
                    <a:ln>
                      <a:noFill/>
                    </a:ln>
                    <a:effectLst/>
                  </c15:spPr>
                  <c15:invertIfNegative val="0"/>
                  <c15:bubble3D val="0"/>
                </c15:categoryFilterException>
                <c15:categoryFilterException>
                  <c15:sqref>'H03'!$E$169</c15:sqref>
                  <c15:spPr xmlns:c15="http://schemas.microsoft.com/office/drawing/2012/chart">
                    <a:solidFill>
                      <a:srgbClr val="FFCC66">
                        <a:alpha val="60000"/>
                      </a:srgbClr>
                    </a:solidFill>
                    <a:ln>
                      <a:noFill/>
                    </a:ln>
                    <a:effectLst/>
                  </c15:spPr>
                  <c15:invertIfNegative val="0"/>
                  <c15:bubble3D val="0"/>
                </c15:categoryFilterException>
                <c15:categoryFilterException>
                  <c15:sqref>'H03'!$E$171</c15:sqref>
                  <c15:spPr xmlns:c15="http://schemas.microsoft.com/office/drawing/2012/chart">
                    <a:solidFill>
                      <a:srgbClr val="FFCC66">
                        <a:alpha val="60000"/>
                      </a:srgbClr>
                    </a:solidFill>
                    <a:ln>
                      <a:noFill/>
                    </a:ln>
                    <a:effectLst/>
                  </c15:spPr>
                  <c15:invertIfNegative val="0"/>
                  <c15:bubble3D val="0"/>
                </c15:categoryFilterException>
                <c15:categoryFilterException>
                  <c15:sqref>'H03'!$E$173</c15:sqref>
                  <c15:spPr xmlns:c15="http://schemas.microsoft.com/office/drawing/2012/chart">
                    <a:solidFill>
                      <a:srgbClr val="FFCC66">
                        <a:alpha val="60000"/>
                      </a:srgbClr>
                    </a:solidFill>
                    <a:ln>
                      <a:noFill/>
                    </a:ln>
                    <a:effectLst/>
                  </c15:spPr>
                  <c15:invertIfNegative val="0"/>
                  <c15:bubble3D val="0"/>
                </c15:categoryFilterException>
                <c15:categoryFilterException>
                  <c15:sqref>'H03'!$E$175</c15:sqref>
                  <c15:spPr xmlns:c15="http://schemas.microsoft.com/office/drawing/2012/chart">
                    <a:solidFill>
                      <a:srgbClr val="FFCC66">
                        <a:alpha val="60000"/>
                      </a:srgbClr>
                    </a:solidFill>
                    <a:ln>
                      <a:noFill/>
                    </a:ln>
                    <a:effectLst/>
                  </c15:spPr>
                  <c15:invertIfNegative val="0"/>
                  <c15:bubble3D val="0"/>
                </c15:categoryFilterException>
                <c15:categoryFilterException>
                  <c15:sqref>'H03'!$E$177</c15:sqref>
                  <c15:spPr xmlns:c15="http://schemas.microsoft.com/office/drawing/2012/chart">
                    <a:solidFill>
                      <a:srgbClr val="FFCC66">
                        <a:alpha val="60000"/>
                      </a:srgbClr>
                    </a:solidFill>
                    <a:ln>
                      <a:noFill/>
                    </a:ln>
                    <a:effectLst/>
                  </c15:spPr>
                  <c15:invertIfNegative val="0"/>
                  <c15:bubble3D val="0"/>
                </c15:categoryFilterException>
                <c15:categoryFilterException>
                  <c15:sqref>'H03'!$E$179</c15:sqref>
                  <c15:spPr xmlns:c15="http://schemas.microsoft.com/office/drawing/2012/chart">
                    <a:solidFill>
                      <a:srgbClr val="FFCC66">
                        <a:alpha val="60000"/>
                      </a:srgbClr>
                    </a:solidFill>
                    <a:ln>
                      <a:noFill/>
                    </a:ln>
                    <a:effectLst/>
                  </c15:spPr>
                  <c15:invertIfNegative val="0"/>
                  <c15:bubble3D val="0"/>
                </c15:categoryFilterException>
                <c15:categoryFilterException>
                  <c15:sqref>'H03'!$E$181</c15:sqref>
                  <c15:spPr xmlns:c15="http://schemas.microsoft.com/office/drawing/2012/chart">
                    <a:solidFill>
                      <a:srgbClr val="FFCC66">
                        <a:alpha val="60000"/>
                      </a:srgbClr>
                    </a:solidFill>
                    <a:ln>
                      <a:noFill/>
                    </a:ln>
                    <a:effectLst/>
                  </c15:spPr>
                  <c15:invertIfNegative val="0"/>
                  <c15:bubble3D val="0"/>
                </c15:categoryFilterException>
                <c15:categoryFilterException>
                  <c15:sqref>'H03'!$E$183</c15:sqref>
                  <c15:spPr xmlns:c15="http://schemas.microsoft.com/office/drawing/2012/chart">
                    <a:solidFill>
                      <a:srgbClr val="FFCC66">
                        <a:alpha val="60000"/>
                      </a:srgbClr>
                    </a:solidFill>
                    <a:ln>
                      <a:noFill/>
                    </a:ln>
                    <a:effectLst/>
                  </c15:spPr>
                  <c15:invertIfNegative val="0"/>
                  <c15:bubble3D val="0"/>
                </c15:categoryFilterException>
                <c15:categoryFilterException>
                  <c15:sqref>'H03'!$E$188</c15:sqref>
                  <c15:spPr xmlns:c15="http://schemas.microsoft.com/office/drawing/2012/chart">
                    <a:solidFill>
                      <a:srgbClr val="FFCC66">
                        <a:alpha val="60000"/>
                      </a:srgbClr>
                    </a:solidFill>
                    <a:ln>
                      <a:noFill/>
                    </a:ln>
                    <a:effectLst/>
                  </c15:spPr>
                  <c15:invertIfNegative val="0"/>
                  <c15:bubble3D val="0"/>
                </c15:categoryFilterException>
                <c15:categoryFilterException>
                  <c15:sqref>'H03'!$E$190</c15:sqref>
                  <c15:spPr xmlns:c15="http://schemas.microsoft.com/office/drawing/2012/chart">
                    <a:solidFill>
                      <a:srgbClr val="FFCC66">
                        <a:alpha val="60000"/>
                      </a:srgbClr>
                    </a:solidFill>
                    <a:ln>
                      <a:noFill/>
                    </a:ln>
                    <a:effectLst/>
                  </c15:spPr>
                  <c15:invertIfNegative val="0"/>
                  <c15:bubble3D val="0"/>
                </c15:categoryFilterException>
                <c15:categoryFilterException>
                  <c15:sqref>'H03'!$E$192</c15:sqref>
                  <c15:spPr xmlns:c15="http://schemas.microsoft.com/office/drawing/2012/chart">
                    <a:solidFill>
                      <a:srgbClr val="FFCC66">
                        <a:alpha val="60000"/>
                      </a:srgbClr>
                    </a:solidFill>
                    <a:ln>
                      <a:noFill/>
                    </a:ln>
                    <a:effectLst/>
                  </c15:spPr>
                  <c15:invertIfNegative val="0"/>
                  <c15:bubble3D val="0"/>
                </c15:categoryFilterException>
                <c15:categoryFilterException>
                  <c15:sqref>'H03'!$E$194</c15:sqref>
                  <c15:spPr xmlns:c15="http://schemas.microsoft.com/office/drawing/2012/chart">
                    <a:solidFill>
                      <a:srgbClr val="FFCC66">
                        <a:alpha val="60000"/>
                      </a:srgbClr>
                    </a:solidFill>
                    <a:ln>
                      <a:noFill/>
                    </a:ln>
                    <a:effectLst/>
                  </c15:spPr>
                  <c15:invertIfNegative val="0"/>
                  <c15:bubble3D val="0"/>
                </c15:categoryFilterException>
                <c15:categoryFilterException>
                  <c15:sqref>'H03'!$E$196</c15:sqref>
                  <c15:spPr xmlns:c15="http://schemas.microsoft.com/office/drawing/2012/chart">
                    <a:solidFill>
                      <a:srgbClr val="FFCC66">
                        <a:alpha val="60000"/>
                      </a:srgbClr>
                    </a:solidFill>
                    <a:ln>
                      <a:noFill/>
                    </a:ln>
                    <a:effectLst/>
                  </c15:spPr>
                  <c15:invertIfNegative val="0"/>
                  <c15:bubble3D val="0"/>
                </c15:categoryFilterException>
                <c15:categoryFilterException>
                  <c15:sqref>'H03'!$E$198</c15:sqref>
                  <c15:spPr xmlns:c15="http://schemas.microsoft.com/office/drawing/2012/chart">
                    <a:solidFill>
                      <a:srgbClr val="FFCC66">
                        <a:alpha val="60000"/>
                      </a:srgbClr>
                    </a:solidFill>
                    <a:ln>
                      <a:noFill/>
                    </a:ln>
                    <a:effectLst/>
                  </c15:spPr>
                  <c15:invertIfNegative val="0"/>
                  <c15:bubble3D val="0"/>
                </c15:categoryFilterException>
                <c15:categoryFilterException>
                  <c15:sqref>'H03'!$E$200</c15:sqref>
                  <c15:spPr xmlns:c15="http://schemas.microsoft.com/office/drawing/2012/chart">
                    <a:solidFill>
                      <a:srgbClr val="FFCC66">
                        <a:alpha val="60000"/>
                      </a:srgbClr>
                    </a:solidFill>
                    <a:ln>
                      <a:noFill/>
                    </a:ln>
                    <a:effectLst/>
                  </c15:spPr>
                  <c15:invertIfNegative val="0"/>
                  <c15:bubble3D val="0"/>
                </c15:categoryFilterException>
                <c15:categoryFilterException>
                  <c15:sqref>'H03'!$E$202</c15:sqref>
                  <c15:spPr xmlns:c15="http://schemas.microsoft.com/office/drawing/2012/chart">
                    <a:solidFill>
                      <a:srgbClr val="FFCC66">
                        <a:alpha val="60000"/>
                      </a:srgbClr>
                    </a:solidFill>
                    <a:ln>
                      <a:noFill/>
                    </a:ln>
                    <a:effectLst/>
                  </c15:spPr>
                  <c15:invertIfNegative val="0"/>
                  <c15:bubble3D val="0"/>
                </c15:categoryFilterException>
                <c15:categoryFilterException>
                  <c15:sqref>'H03'!$E$204</c15:sqref>
                  <c15:spPr xmlns:c15="http://schemas.microsoft.com/office/drawing/2012/chart">
                    <a:solidFill>
                      <a:srgbClr val="FFCC66">
                        <a:alpha val="60000"/>
                      </a:srgbClr>
                    </a:solidFill>
                    <a:ln>
                      <a:noFill/>
                    </a:ln>
                    <a:effectLst/>
                  </c15:spPr>
                  <c15:invertIfNegative val="0"/>
                  <c15:bubble3D val="0"/>
                </c15:categoryFilterException>
                <c15:categoryFilterException>
                  <c15:sqref>'H03'!$E$207</c15:sqref>
                  <c15:spPr xmlns:c15="http://schemas.microsoft.com/office/drawing/2012/chart">
                    <a:solidFill>
                      <a:srgbClr val="FFCC66">
                        <a:alpha val="60000"/>
                      </a:srgbClr>
                    </a:solidFill>
                    <a:ln>
                      <a:noFill/>
                    </a:ln>
                    <a:effectLst/>
                  </c15:spPr>
                  <c15:invertIfNegative val="0"/>
                  <c15:bubble3D val="0"/>
                </c15:categoryFilterException>
                <c15:categoryFilterException>
                  <c15:sqref>'H03'!$E$209</c15:sqref>
                  <c15:spPr xmlns:c15="http://schemas.microsoft.com/office/drawing/2012/chart">
                    <a:solidFill>
                      <a:srgbClr val="FFCC66">
                        <a:alpha val="60000"/>
                      </a:srgbClr>
                    </a:solidFill>
                    <a:ln>
                      <a:noFill/>
                    </a:ln>
                    <a:effectLst/>
                  </c15:spPr>
                  <c15:invertIfNegative val="0"/>
                  <c15:bubble3D val="0"/>
                </c15:categoryFilterException>
              </c15:categoryFilterExceptions>
            </c:ext>
            <c:ext xmlns:c16="http://schemas.microsoft.com/office/drawing/2014/chart" uri="{C3380CC4-5D6E-409C-BE32-E72D297353CC}">
              <c16:uniqueId val="{000000C1-291B-4891-BDB0-02412986FA1B}"/>
            </c:ext>
          </c:extLst>
        </c:ser>
        <c:ser>
          <c:idx val="2"/>
          <c:order val="2"/>
          <c:tx>
            <c:strRef>
              <c:f>'H03'!$F$118</c:f>
              <c:strCache>
                <c:ptCount val="1"/>
                <c:pt idx="0">
                  <c:v>Ofta</c:v>
                </c:pt>
              </c:strCache>
            </c:strRef>
          </c:tx>
          <c:spPr>
            <a:solidFill>
              <a:srgbClr val="E63900"/>
            </a:solidFill>
            <a:ln>
              <a:noFill/>
            </a:ln>
            <a:effectLst/>
          </c:spPr>
          <c:invertIfNegative val="0"/>
          <c:dPt>
            <c:idx val="1"/>
            <c:invertIfNegative val="0"/>
            <c:bubble3D val="0"/>
            <c:spPr>
              <a:solidFill>
                <a:srgbClr val="E63900">
                  <a:alpha val="60000"/>
                </a:srgbClr>
              </a:solidFill>
              <a:ln>
                <a:noFill/>
              </a:ln>
              <a:effectLst/>
            </c:spPr>
            <c:extLst>
              <c:ext xmlns:c16="http://schemas.microsoft.com/office/drawing/2014/chart" uri="{C3380CC4-5D6E-409C-BE32-E72D297353CC}">
                <c16:uniqueId val="{000000DF-291B-4891-BDB0-02412986FA1B}"/>
              </c:ext>
            </c:extLst>
          </c:dPt>
          <c:dPt>
            <c:idx val="4"/>
            <c:invertIfNegative val="0"/>
            <c:bubble3D val="0"/>
            <c:spPr>
              <a:solidFill>
                <a:srgbClr val="E63900">
                  <a:alpha val="60000"/>
                </a:srgbClr>
              </a:solidFill>
              <a:ln>
                <a:noFill/>
              </a:ln>
              <a:effectLst/>
            </c:spPr>
            <c:extLst>
              <c:ext xmlns:c16="http://schemas.microsoft.com/office/drawing/2014/chart" uri="{C3380CC4-5D6E-409C-BE32-E72D297353CC}">
                <c16:uniqueId val="{00000103-291B-4891-BDB0-02412986FA1B}"/>
              </c:ext>
            </c:extLst>
          </c:dPt>
          <c:dPt>
            <c:idx val="7"/>
            <c:invertIfNegative val="0"/>
            <c:bubble3D val="0"/>
            <c:spPr>
              <a:solidFill>
                <a:srgbClr val="E63900">
                  <a:alpha val="60000"/>
                </a:srgbClr>
              </a:solidFill>
              <a:ln>
                <a:noFill/>
              </a:ln>
              <a:effectLst/>
            </c:spPr>
            <c:extLst>
              <c:ext xmlns:c16="http://schemas.microsoft.com/office/drawing/2014/chart" uri="{C3380CC4-5D6E-409C-BE32-E72D297353CC}">
                <c16:uniqueId val="{0000011B-291B-4891-BDB0-02412986FA1B}"/>
              </c:ext>
            </c:extLst>
          </c:dPt>
          <c:dPt>
            <c:idx val="10"/>
            <c:invertIfNegative val="0"/>
            <c:bubble3D val="0"/>
            <c:spPr>
              <a:solidFill>
                <a:srgbClr val="E63900">
                  <a:alpha val="60000"/>
                </a:srgbClr>
              </a:solidFill>
              <a:ln>
                <a:noFill/>
              </a:ln>
              <a:effectLst/>
            </c:spPr>
            <c:extLst>
              <c:ext xmlns:c16="http://schemas.microsoft.com/office/drawing/2014/chart" uri="{C3380CC4-5D6E-409C-BE32-E72D297353CC}">
                <c16:uniqueId val="{0000011D-291B-4891-BDB0-02412986FA1B}"/>
              </c:ext>
            </c:extLst>
          </c:dPt>
          <c:dPt>
            <c:idx val="12"/>
            <c:invertIfNegative val="0"/>
            <c:bubble3D val="0"/>
            <c:spPr>
              <a:solidFill>
                <a:srgbClr val="E63900">
                  <a:alpha val="60000"/>
                </a:srgbClr>
              </a:solidFill>
              <a:ln>
                <a:noFill/>
              </a:ln>
              <a:effectLst/>
            </c:spPr>
            <c:extLst>
              <c:ext xmlns:c16="http://schemas.microsoft.com/office/drawing/2014/chart" uri="{C3380CC4-5D6E-409C-BE32-E72D297353CC}">
                <c16:uniqueId val="{0000011F-291B-4891-BDB0-02412986FA1B}"/>
              </c:ext>
            </c:extLst>
          </c:dPt>
          <c:dPt>
            <c:idx val="14"/>
            <c:invertIfNegative val="0"/>
            <c:bubble3D val="0"/>
            <c:spPr>
              <a:solidFill>
                <a:srgbClr val="E63900">
                  <a:alpha val="60000"/>
                </a:srgbClr>
              </a:solidFill>
              <a:ln>
                <a:noFill/>
              </a:ln>
              <a:effectLst/>
            </c:spPr>
            <c:extLst>
              <c:ext xmlns:c16="http://schemas.microsoft.com/office/drawing/2014/chart" uri="{C3380CC4-5D6E-409C-BE32-E72D297353CC}">
                <c16:uniqueId val="{00000121-291B-4891-BDB0-02412986FA1B}"/>
              </c:ext>
            </c:extLst>
          </c:dPt>
          <c:dLbls>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xmlns:c15="http://schemas.microsoft.com/office/drawing/2012/chart" uri="{02D57815-91ED-43cb-92C2-25804820EDAC}">
                  <c15:fullRef>
                    <c15:sqref>'H03'!$A$119:$C$218</c15:sqref>
                  </c15:fullRef>
                </c:ext>
              </c:extLst>
              <c:f>('H03'!$A$147:$C$149,'H03'!$A$184:$C$186,'H03'!$A$210:$C$218)</c:f>
              <c:multiLvlStrCache>
                <c:ptCount val="15"/>
                <c:lvl>
                  <c:pt idx="0">
                    <c:v>2026</c:v>
                  </c:pt>
                  <c:pt idx="1">
                    <c:v>2023</c:v>
                  </c:pt>
                  <c:pt idx="3">
                    <c:v>2026</c:v>
                  </c:pt>
                  <c:pt idx="4">
                    <c:v>2023</c:v>
                  </c:pt>
                  <c:pt idx="6">
                    <c:v>2026</c:v>
                  </c:pt>
                  <c:pt idx="7">
                    <c:v>2023</c:v>
                  </c:pt>
                  <c:pt idx="9">
                    <c:v>2026</c:v>
                  </c:pt>
                  <c:pt idx="10">
                    <c:v>2023</c:v>
                  </c:pt>
                  <c:pt idx="11">
                    <c:v>2026</c:v>
                  </c:pt>
                  <c:pt idx="12">
                    <c:v>2023</c:v>
                  </c:pt>
                  <c:pt idx="13">
                    <c:v>2026</c:v>
                  </c:pt>
                  <c:pt idx="14">
                    <c:v>2023</c:v>
                  </c:pt>
                </c:lvl>
                <c:lvl>
                  <c:pt idx="0">
                    <c:v>Totalt</c:v>
                  </c:pt>
                  <c:pt idx="3">
                    <c:v>Totalt</c:v>
                  </c:pt>
                  <c:pt idx="6">
                    <c:v>Totalt</c:v>
                  </c:pt>
                  <c:pt idx="9">
                    <c:v>Tjejer</c:v>
                  </c:pt>
                  <c:pt idx="11">
                    <c:v>Killar</c:v>
                  </c:pt>
                  <c:pt idx="13">
                    <c:v>Totalt</c:v>
                  </c:pt>
                </c:lvl>
                <c:lvl>
                  <c:pt idx="2">
                    <c:v> </c:v>
                  </c:pt>
                  <c:pt idx="5">
                    <c:v> </c:v>
                  </c:pt>
                  <c:pt idx="8">
                    <c:v> </c:v>
                  </c:pt>
                  <c:pt idx="9">
                    <c:v>Örebro län</c:v>
                  </c:pt>
                </c:lvl>
              </c:multiLvlStrCache>
            </c:multiLvlStrRef>
          </c:cat>
          <c:val>
            <c:numRef>
              <c:extLst>
                <c:ext xmlns:c15="http://schemas.microsoft.com/office/drawing/2012/chart" uri="{02D57815-91ED-43cb-92C2-25804820EDAC}">
                  <c15:fullRef>
                    <c15:sqref>'H03'!$F$119:$F$218</c15:sqref>
                  </c15:fullRef>
                </c:ext>
              </c:extLst>
              <c:f>('H03'!$F$147:$F$149,'H03'!$F$184:$F$186,'H03'!$F$210:$F$218)</c:f>
              <c:numCache>
                <c:formatCode>0;;;</c:formatCode>
                <c:ptCount val="15"/>
                <c:pt idx="0">
                  <c:v>12.5</c:v>
                </c:pt>
                <c:pt idx="1">
                  <c:v>0</c:v>
                </c:pt>
                <c:pt idx="3">
                  <c:v>19.117647058823529</c:v>
                </c:pt>
                <c:pt idx="4">
                  <c:v>8.5106382978723403</c:v>
                </c:pt>
                <c:pt idx="6">
                  <c:v>14.049586776859504</c:v>
                </c:pt>
                <c:pt idx="7">
                  <c:v>12.571428571428571</c:v>
                </c:pt>
                <c:pt idx="9">
                  <c:v>19.078947368421051</c:v>
                </c:pt>
                <c:pt idx="10">
                  <c:v>14.655172413793103</c:v>
                </c:pt>
                <c:pt idx="11">
                  <c:v>9.8712446351931327</c:v>
                </c:pt>
                <c:pt idx="12">
                  <c:v>5.9880239520958085</c:v>
                </c:pt>
                <c:pt idx="13">
                  <c:v>14.285714285714286</c:v>
                </c:pt>
                <c:pt idx="14">
                  <c:v>9.8976109215017072</c:v>
                </c:pt>
              </c:numCache>
            </c:numRef>
          </c:val>
          <c:extLst xmlns:c15="http://schemas.microsoft.com/office/drawing/2012/chart">
            <c:ext xmlns:c15="http://schemas.microsoft.com/office/drawing/2012/chart" uri="{02D57815-91ED-43cb-92C2-25804820EDAC}">
              <c15:categoryFilterExceptions>
                <c15:categoryFilterException>
                  <c15:sqref>'H03'!$F$120</c15:sqref>
                  <c15:spPr xmlns:c15="http://schemas.microsoft.com/office/drawing/2012/chart">
                    <a:solidFill>
                      <a:srgbClr val="E63900">
                        <a:alpha val="60000"/>
                      </a:srgbClr>
                    </a:solidFill>
                    <a:ln>
                      <a:noFill/>
                    </a:ln>
                    <a:effectLst/>
                  </c15:spPr>
                  <c15:invertIfNegative val="0"/>
                  <c15:bubble3D val="0"/>
                </c15:categoryFilterException>
                <c15:categoryFilterException>
                  <c15:sqref>'H03'!$F$122</c15:sqref>
                  <c15:spPr xmlns:c15="http://schemas.microsoft.com/office/drawing/2012/chart">
                    <a:solidFill>
                      <a:srgbClr val="E63900">
                        <a:alpha val="60000"/>
                      </a:srgbClr>
                    </a:solidFill>
                    <a:ln>
                      <a:noFill/>
                    </a:ln>
                    <a:effectLst/>
                  </c15:spPr>
                  <c15:invertIfNegative val="0"/>
                  <c15:bubble3D val="0"/>
                </c15:categoryFilterException>
                <c15:categoryFilterException>
                  <c15:sqref>'H03'!$F$124</c15:sqref>
                  <c15:spPr xmlns:c15="http://schemas.microsoft.com/office/drawing/2012/chart">
                    <a:solidFill>
                      <a:srgbClr val="E63900">
                        <a:alpha val="60000"/>
                      </a:srgbClr>
                    </a:solidFill>
                    <a:ln>
                      <a:noFill/>
                    </a:ln>
                    <a:effectLst/>
                  </c15:spPr>
                  <c15:invertIfNegative val="0"/>
                  <c15:bubble3D val="0"/>
                </c15:categoryFilterException>
                <c15:categoryFilterException>
                  <c15:sqref>'H03'!$F$126</c15:sqref>
                  <c15:spPr xmlns:c15="http://schemas.microsoft.com/office/drawing/2012/chart">
                    <a:solidFill>
                      <a:srgbClr val="E63900">
                        <a:alpha val="60000"/>
                      </a:srgbClr>
                    </a:solidFill>
                    <a:ln>
                      <a:noFill/>
                    </a:ln>
                    <a:effectLst/>
                  </c15:spPr>
                  <c15:invertIfNegative val="0"/>
                  <c15:bubble3D val="0"/>
                </c15:categoryFilterException>
                <c15:categoryFilterException>
                  <c15:sqref>'H03'!$F$128</c15:sqref>
                  <c15:spPr xmlns:c15="http://schemas.microsoft.com/office/drawing/2012/chart">
                    <a:solidFill>
                      <a:srgbClr val="E63900">
                        <a:alpha val="60000"/>
                      </a:srgbClr>
                    </a:solidFill>
                    <a:ln>
                      <a:noFill/>
                    </a:ln>
                    <a:effectLst/>
                  </c15:spPr>
                  <c15:invertIfNegative val="0"/>
                  <c15:bubble3D val="0"/>
                </c15:categoryFilterException>
                <c15:categoryFilterException>
                  <c15:sqref>'H03'!$F$130</c15:sqref>
                  <c15:spPr xmlns:c15="http://schemas.microsoft.com/office/drawing/2012/chart">
                    <a:solidFill>
                      <a:srgbClr val="E63900">
                        <a:alpha val="60000"/>
                      </a:srgbClr>
                    </a:solidFill>
                    <a:ln>
                      <a:noFill/>
                    </a:ln>
                    <a:effectLst/>
                  </c15:spPr>
                  <c15:invertIfNegative val="0"/>
                  <c15:bubble3D val="0"/>
                </c15:categoryFilterException>
                <c15:categoryFilterException>
                  <c15:sqref>'H03'!$F$132</c15:sqref>
                  <c15:spPr xmlns:c15="http://schemas.microsoft.com/office/drawing/2012/chart">
                    <a:solidFill>
                      <a:srgbClr val="E63900">
                        <a:alpha val="60000"/>
                      </a:srgbClr>
                    </a:solidFill>
                    <a:ln>
                      <a:noFill/>
                    </a:ln>
                    <a:effectLst/>
                  </c15:spPr>
                  <c15:invertIfNegative val="0"/>
                  <c15:bubble3D val="0"/>
                </c15:categoryFilterException>
                <c15:categoryFilterException>
                  <c15:sqref>'H03'!$F$134</c15:sqref>
                  <c15:spPr xmlns:c15="http://schemas.microsoft.com/office/drawing/2012/chart">
                    <a:solidFill>
                      <a:srgbClr val="E63900">
                        <a:alpha val="60000"/>
                      </a:srgbClr>
                    </a:solidFill>
                    <a:ln>
                      <a:noFill/>
                    </a:ln>
                    <a:effectLst/>
                  </c15:spPr>
                  <c15:invertIfNegative val="0"/>
                  <c15:bubble3D val="0"/>
                </c15:categoryFilterException>
                <c15:categoryFilterException>
                  <c15:sqref>'H03'!$F$136</c15:sqref>
                  <c15:spPr xmlns:c15="http://schemas.microsoft.com/office/drawing/2012/chart">
                    <a:solidFill>
                      <a:srgbClr val="E63900">
                        <a:alpha val="60000"/>
                      </a:srgbClr>
                    </a:solidFill>
                    <a:ln>
                      <a:noFill/>
                    </a:ln>
                    <a:effectLst/>
                  </c15:spPr>
                  <c15:invertIfNegative val="0"/>
                  <c15:bubble3D val="0"/>
                </c15:categoryFilterException>
                <c15:categoryFilterException>
                  <c15:sqref>'H03'!$F$138</c15:sqref>
                  <c15:spPr xmlns:c15="http://schemas.microsoft.com/office/drawing/2012/chart">
                    <a:solidFill>
                      <a:srgbClr val="E63900">
                        <a:alpha val="60000"/>
                      </a:srgbClr>
                    </a:solidFill>
                    <a:ln>
                      <a:noFill/>
                    </a:ln>
                    <a:effectLst/>
                  </c15:spPr>
                  <c15:invertIfNegative val="0"/>
                  <c15:bubble3D val="0"/>
                </c15:categoryFilterException>
                <c15:categoryFilterException>
                  <c15:sqref>'H03'!$F$140</c15:sqref>
                  <c15:spPr xmlns:c15="http://schemas.microsoft.com/office/drawing/2012/chart">
                    <a:solidFill>
                      <a:srgbClr val="E63900">
                        <a:alpha val="60000"/>
                      </a:srgbClr>
                    </a:solidFill>
                    <a:ln>
                      <a:noFill/>
                    </a:ln>
                    <a:effectLst/>
                  </c15:spPr>
                  <c15:invertIfNegative val="0"/>
                  <c15:bubble3D val="0"/>
                </c15:categoryFilterException>
                <c15:categoryFilterException>
                  <c15:sqref>'H03'!$F$142</c15:sqref>
                  <c15:spPr xmlns:c15="http://schemas.microsoft.com/office/drawing/2012/chart">
                    <a:solidFill>
                      <a:srgbClr val="E63900">
                        <a:alpha val="60000"/>
                      </a:srgbClr>
                    </a:solidFill>
                    <a:ln>
                      <a:noFill/>
                    </a:ln>
                    <a:effectLst/>
                  </c15:spPr>
                  <c15:invertIfNegative val="0"/>
                  <c15:bubble3D val="0"/>
                </c15:categoryFilterException>
                <c15:categoryFilterException>
                  <c15:sqref>'H03'!$F$144</c15:sqref>
                  <c15:spPr xmlns:c15="http://schemas.microsoft.com/office/drawing/2012/chart">
                    <a:solidFill>
                      <a:srgbClr val="E63900">
                        <a:alpha val="60000"/>
                      </a:srgbClr>
                    </a:solidFill>
                    <a:ln>
                      <a:noFill/>
                    </a:ln>
                    <a:effectLst/>
                  </c15:spPr>
                  <c15:invertIfNegative val="0"/>
                  <c15:bubble3D val="0"/>
                </c15:categoryFilterException>
                <c15:categoryFilterException>
                  <c15:sqref>'H03'!$F$146</c15:sqref>
                  <c15:spPr xmlns:c15="http://schemas.microsoft.com/office/drawing/2012/chart">
                    <a:solidFill>
                      <a:srgbClr val="E63900">
                        <a:alpha val="60000"/>
                      </a:srgbClr>
                    </a:solidFill>
                    <a:ln>
                      <a:noFill/>
                    </a:ln>
                    <a:effectLst/>
                  </c15:spPr>
                  <c15:invertIfNegative val="0"/>
                  <c15:bubble3D val="0"/>
                </c15:categoryFilterException>
                <c15:categoryFilterException>
                  <c15:sqref>'H03'!$F$151</c15:sqref>
                  <c15:spPr xmlns:c15="http://schemas.microsoft.com/office/drawing/2012/chart">
                    <a:solidFill>
                      <a:srgbClr val="E63900">
                        <a:alpha val="60000"/>
                      </a:srgbClr>
                    </a:solidFill>
                    <a:ln>
                      <a:noFill/>
                    </a:ln>
                    <a:effectLst/>
                  </c15:spPr>
                  <c15:invertIfNegative val="0"/>
                  <c15:bubble3D val="0"/>
                </c15:categoryFilterException>
                <c15:categoryFilterException>
                  <c15:sqref>'H03'!$F$153</c15:sqref>
                  <c15:spPr xmlns:c15="http://schemas.microsoft.com/office/drawing/2012/chart">
                    <a:solidFill>
                      <a:srgbClr val="E63900">
                        <a:alpha val="60000"/>
                      </a:srgbClr>
                    </a:solidFill>
                    <a:ln>
                      <a:noFill/>
                    </a:ln>
                    <a:effectLst/>
                  </c15:spPr>
                  <c15:invertIfNegative val="0"/>
                  <c15:bubble3D val="0"/>
                </c15:categoryFilterException>
                <c15:categoryFilterException>
                  <c15:sqref>'H03'!$F$155</c15:sqref>
                  <c15:spPr xmlns:c15="http://schemas.microsoft.com/office/drawing/2012/chart">
                    <a:solidFill>
                      <a:srgbClr val="E63900">
                        <a:alpha val="60000"/>
                      </a:srgbClr>
                    </a:solidFill>
                    <a:ln>
                      <a:noFill/>
                    </a:ln>
                    <a:effectLst/>
                  </c15:spPr>
                  <c15:invertIfNegative val="0"/>
                  <c15:bubble3D val="0"/>
                </c15:categoryFilterException>
                <c15:categoryFilterException>
                  <c15:sqref>'H03'!$F$157</c15:sqref>
                  <c15:spPr xmlns:c15="http://schemas.microsoft.com/office/drawing/2012/chart">
                    <a:solidFill>
                      <a:srgbClr val="E63900">
                        <a:alpha val="60000"/>
                      </a:srgbClr>
                    </a:solidFill>
                    <a:ln>
                      <a:noFill/>
                    </a:ln>
                    <a:effectLst/>
                  </c15:spPr>
                  <c15:invertIfNegative val="0"/>
                  <c15:bubble3D val="0"/>
                </c15:categoryFilterException>
                <c15:categoryFilterException>
                  <c15:sqref>'H03'!$F$159</c15:sqref>
                  <c15:spPr xmlns:c15="http://schemas.microsoft.com/office/drawing/2012/chart">
                    <a:solidFill>
                      <a:srgbClr val="E63900">
                        <a:alpha val="60000"/>
                      </a:srgbClr>
                    </a:solidFill>
                    <a:ln>
                      <a:noFill/>
                    </a:ln>
                    <a:effectLst/>
                  </c15:spPr>
                  <c15:invertIfNegative val="0"/>
                  <c15:bubble3D val="0"/>
                </c15:categoryFilterException>
                <c15:categoryFilterException>
                  <c15:sqref>'H03'!$F$161</c15:sqref>
                  <c15:spPr xmlns:c15="http://schemas.microsoft.com/office/drawing/2012/chart">
                    <a:solidFill>
                      <a:srgbClr val="E63900">
                        <a:alpha val="60000"/>
                      </a:srgbClr>
                    </a:solidFill>
                    <a:ln>
                      <a:noFill/>
                    </a:ln>
                    <a:effectLst/>
                  </c15:spPr>
                  <c15:invertIfNegative val="0"/>
                  <c15:bubble3D val="0"/>
                </c15:categoryFilterException>
                <c15:categoryFilterException>
                  <c15:sqref>'H03'!$F$163</c15:sqref>
                  <c15:spPr xmlns:c15="http://schemas.microsoft.com/office/drawing/2012/chart">
                    <a:solidFill>
                      <a:srgbClr val="E63900">
                        <a:alpha val="60000"/>
                      </a:srgbClr>
                    </a:solidFill>
                    <a:ln>
                      <a:noFill/>
                    </a:ln>
                    <a:effectLst/>
                  </c15:spPr>
                  <c15:invertIfNegative val="0"/>
                  <c15:bubble3D val="0"/>
                </c15:categoryFilterException>
                <c15:categoryFilterException>
                  <c15:sqref>'H03'!$F$165</c15:sqref>
                  <c15:spPr xmlns:c15="http://schemas.microsoft.com/office/drawing/2012/chart">
                    <a:solidFill>
                      <a:srgbClr val="E63900">
                        <a:alpha val="60000"/>
                      </a:srgbClr>
                    </a:solidFill>
                    <a:ln>
                      <a:noFill/>
                    </a:ln>
                    <a:effectLst/>
                  </c15:spPr>
                  <c15:invertIfNegative val="0"/>
                  <c15:bubble3D val="0"/>
                </c15:categoryFilterException>
                <c15:categoryFilterException>
                  <c15:sqref>'H03'!$F$167</c15:sqref>
                  <c15:spPr xmlns:c15="http://schemas.microsoft.com/office/drawing/2012/chart">
                    <a:solidFill>
                      <a:srgbClr val="E63900">
                        <a:alpha val="60000"/>
                      </a:srgbClr>
                    </a:solidFill>
                    <a:ln>
                      <a:noFill/>
                    </a:ln>
                    <a:effectLst/>
                  </c15:spPr>
                  <c15:invertIfNegative val="0"/>
                  <c15:bubble3D val="0"/>
                </c15:categoryFilterException>
                <c15:categoryFilterException>
                  <c15:sqref>'H03'!$F$169</c15:sqref>
                  <c15:spPr xmlns:c15="http://schemas.microsoft.com/office/drawing/2012/chart">
                    <a:solidFill>
                      <a:srgbClr val="E63900">
                        <a:alpha val="60000"/>
                      </a:srgbClr>
                    </a:solidFill>
                    <a:ln>
                      <a:noFill/>
                    </a:ln>
                    <a:effectLst/>
                  </c15:spPr>
                  <c15:invertIfNegative val="0"/>
                  <c15:bubble3D val="0"/>
                </c15:categoryFilterException>
                <c15:categoryFilterException>
                  <c15:sqref>'H03'!$F$171</c15:sqref>
                  <c15:spPr xmlns:c15="http://schemas.microsoft.com/office/drawing/2012/chart">
                    <a:solidFill>
                      <a:srgbClr val="E63900">
                        <a:alpha val="60000"/>
                      </a:srgbClr>
                    </a:solidFill>
                    <a:ln>
                      <a:noFill/>
                    </a:ln>
                    <a:effectLst/>
                  </c15:spPr>
                  <c15:invertIfNegative val="0"/>
                  <c15:bubble3D val="0"/>
                </c15:categoryFilterException>
                <c15:categoryFilterException>
                  <c15:sqref>'H03'!$F$173</c15:sqref>
                  <c15:spPr xmlns:c15="http://schemas.microsoft.com/office/drawing/2012/chart">
                    <a:solidFill>
                      <a:srgbClr val="E63900">
                        <a:alpha val="60000"/>
                      </a:srgbClr>
                    </a:solidFill>
                    <a:ln>
                      <a:noFill/>
                    </a:ln>
                    <a:effectLst/>
                  </c15:spPr>
                  <c15:invertIfNegative val="0"/>
                  <c15:bubble3D val="0"/>
                </c15:categoryFilterException>
                <c15:categoryFilterException>
                  <c15:sqref>'H03'!$F$175</c15:sqref>
                  <c15:spPr xmlns:c15="http://schemas.microsoft.com/office/drawing/2012/chart">
                    <a:solidFill>
                      <a:srgbClr val="E63900">
                        <a:alpha val="60000"/>
                      </a:srgbClr>
                    </a:solidFill>
                    <a:ln>
                      <a:noFill/>
                    </a:ln>
                    <a:effectLst/>
                  </c15:spPr>
                  <c15:invertIfNegative val="0"/>
                  <c15:bubble3D val="0"/>
                </c15:categoryFilterException>
                <c15:categoryFilterException>
                  <c15:sqref>'H03'!$F$177</c15:sqref>
                  <c15:spPr xmlns:c15="http://schemas.microsoft.com/office/drawing/2012/chart">
                    <a:solidFill>
                      <a:srgbClr val="E63900">
                        <a:alpha val="60000"/>
                      </a:srgbClr>
                    </a:solidFill>
                    <a:ln>
                      <a:noFill/>
                    </a:ln>
                    <a:effectLst/>
                  </c15:spPr>
                  <c15:invertIfNegative val="0"/>
                  <c15:bubble3D val="0"/>
                </c15:categoryFilterException>
                <c15:categoryFilterException>
                  <c15:sqref>'H03'!$F$179</c15:sqref>
                  <c15:spPr xmlns:c15="http://schemas.microsoft.com/office/drawing/2012/chart">
                    <a:solidFill>
                      <a:srgbClr val="E63900">
                        <a:alpha val="60000"/>
                      </a:srgbClr>
                    </a:solidFill>
                    <a:ln>
                      <a:noFill/>
                    </a:ln>
                    <a:effectLst/>
                  </c15:spPr>
                  <c15:invertIfNegative val="0"/>
                  <c15:bubble3D val="0"/>
                </c15:categoryFilterException>
                <c15:categoryFilterException>
                  <c15:sqref>'H03'!$F$181</c15:sqref>
                  <c15:spPr xmlns:c15="http://schemas.microsoft.com/office/drawing/2012/chart">
                    <a:solidFill>
                      <a:srgbClr val="E63900">
                        <a:alpha val="60000"/>
                      </a:srgbClr>
                    </a:solidFill>
                    <a:ln>
                      <a:noFill/>
                    </a:ln>
                    <a:effectLst/>
                  </c15:spPr>
                  <c15:invertIfNegative val="0"/>
                  <c15:bubble3D val="0"/>
                </c15:categoryFilterException>
                <c15:categoryFilterException>
                  <c15:sqref>'H03'!$F$183</c15:sqref>
                  <c15:spPr xmlns:c15="http://schemas.microsoft.com/office/drawing/2012/chart">
                    <a:solidFill>
                      <a:srgbClr val="E63900">
                        <a:alpha val="60000"/>
                      </a:srgbClr>
                    </a:solidFill>
                    <a:ln>
                      <a:noFill/>
                    </a:ln>
                    <a:effectLst/>
                  </c15:spPr>
                  <c15:invertIfNegative val="0"/>
                  <c15:bubble3D val="0"/>
                </c15:categoryFilterException>
                <c15:categoryFilterException>
                  <c15:sqref>'H03'!$F$188</c15:sqref>
                  <c15:spPr xmlns:c15="http://schemas.microsoft.com/office/drawing/2012/chart">
                    <a:solidFill>
                      <a:srgbClr val="E63900">
                        <a:alpha val="60000"/>
                      </a:srgbClr>
                    </a:solidFill>
                    <a:ln>
                      <a:noFill/>
                    </a:ln>
                    <a:effectLst/>
                  </c15:spPr>
                  <c15:invertIfNegative val="0"/>
                  <c15:bubble3D val="0"/>
                </c15:categoryFilterException>
                <c15:categoryFilterException>
                  <c15:sqref>'H03'!$F$190</c15:sqref>
                  <c15:spPr xmlns:c15="http://schemas.microsoft.com/office/drawing/2012/chart">
                    <a:solidFill>
                      <a:srgbClr val="E63900">
                        <a:alpha val="60000"/>
                      </a:srgbClr>
                    </a:solidFill>
                    <a:ln>
                      <a:noFill/>
                    </a:ln>
                    <a:effectLst/>
                  </c15:spPr>
                  <c15:invertIfNegative val="0"/>
                  <c15:bubble3D val="0"/>
                </c15:categoryFilterException>
                <c15:categoryFilterException>
                  <c15:sqref>'H03'!$F$192</c15:sqref>
                  <c15:spPr xmlns:c15="http://schemas.microsoft.com/office/drawing/2012/chart">
                    <a:solidFill>
                      <a:srgbClr val="E63900">
                        <a:alpha val="60000"/>
                      </a:srgbClr>
                    </a:solidFill>
                    <a:ln>
                      <a:noFill/>
                    </a:ln>
                    <a:effectLst/>
                  </c15:spPr>
                  <c15:invertIfNegative val="0"/>
                  <c15:bubble3D val="0"/>
                </c15:categoryFilterException>
                <c15:categoryFilterException>
                  <c15:sqref>'H03'!$F$194</c15:sqref>
                  <c15:spPr xmlns:c15="http://schemas.microsoft.com/office/drawing/2012/chart">
                    <a:solidFill>
                      <a:srgbClr val="E63900">
                        <a:alpha val="60000"/>
                      </a:srgbClr>
                    </a:solidFill>
                    <a:ln>
                      <a:noFill/>
                    </a:ln>
                    <a:effectLst/>
                  </c15:spPr>
                  <c15:invertIfNegative val="0"/>
                  <c15:bubble3D val="0"/>
                </c15:categoryFilterException>
                <c15:categoryFilterException>
                  <c15:sqref>'H03'!$F$196</c15:sqref>
                  <c15:spPr xmlns:c15="http://schemas.microsoft.com/office/drawing/2012/chart">
                    <a:solidFill>
                      <a:srgbClr val="E63900">
                        <a:alpha val="60000"/>
                      </a:srgbClr>
                    </a:solidFill>
                    <a:ln>
                      <a:noFill/>
                    </a:ln>
                    <a:effectLst/>
                  </c15:spPr>
                  <c15:invertIfNegative val="0"/>
                  <c15:bubble3D val="0"/>
                </c15:categoryFilterException>
                <c15:categoryFilterException>
                  <c15:sqref>'H03'!$F$198</c15:sqref>
                  <c15:spPr xmlns:c15="http://schemas.microsoft.com/office/drawing/2012/chart">
                    <a:solidFill>
                      <a:srgbClr val="E63900">
                        <a:alpha val="60000"/>
                      </a:srgbClr>
                    </a:solidFill>
                    <a:ln>
                      <a:noFill/>
                    </a:ln>
                    <a:effectLst/>
                  </c15:spPr>
                  <c15:invertIfNegative val="0"/>
                  <c15:bubble3D val="0"/>
                </c15:categoryFilterException>
                <c15:categoryFilterException>
                  <c15:sqref>'H03'!$F$200</c15:sqref>
                  <c15:spPr xmlns:c15="http://schemas.microsoft.com/office/drawing/2012/chart">
                    <a:solidFill>
                      <a:srgbClr val="E63900">
                        <a:alpha val="60000"/>
                      </a:srgbClr>
                    </a:solidFill>
                    <a:ln>
                      <a:noFill/>
                    </a:ln>
                    <a:effectLst/>
                  </c15:spPr>
                  <c15:invertIfNegative val="0"/>
                  <c15:bubble3D val="0"/>
                </c15:categoryFilterException>
                <c15:categoryFilterException>
                  <c15:sqref>'H03'!$F$202</c15:sqref>
                  <c15:spPr xmlns:c15="http://schemas.microsoft.com/office/drawing/2012/chart">
                    <a:solidFill>
                      <a:srgbClr val="E63900">
                        <a:alpha val="60000"/>
                      </a:srgbClr>
                    </a:solidFill>
                    <a:ln>
                      <a:noFill/>
                    </a:ln>
                    <a:effectLst/>
                  </c15:spPr>
                  <c15:invertIfNegative val="0"/>
                  <c15:bubble3D val="0"/>
                </c15:categoryFilterException>
                <c15:categoryFilterException>
                  <c15:sqref>'H03'!$F$204</c15:sqref>
                  <c15:spPr xmlns:c15="http://schemas.microsoft.com/office/drawing/2012/chart">
                    <a:solidFill>
                      <a:srgbClr val="E63900">
                        <a:alpha val="60000"/>
                      </a:srgbClr>
                    </a:solidFill>
                    <a:ln>
                      <a:noFill/>
                    </a:ln>
                    <a:effectLst/>
                  </c15:spPr>
                  <c15:invertIfNegative val="0"/>
                  <c15:bubble3D val="0"/>
                </c15:categoryFilterException>
                <c15:categoryFilterException>
                  <c15:sqref>'H03'!$F$207</c15:sqref>
                  <c15:spPr xmlns:c15="http://schemas.microsoft.com/office/drawing/2012/chart">
                    <a:solidFill>
                      <a:srgbClr val="E63900">
                        <a:alpha val="60000"/>
                      </a:srgbClr>
                    </a:solidFill>
                    <a:ln>
                      <a:noFill/>
                    </a:ln>
                    <a:effectLst/>
                  </c15:spPr>
                  <c15:invertIfNegative val="0"/>
                  <c15:bubble3D val="0"/>
                </c15:categoryFilterException>
                <c15:categoryFilterException>
                  <c15:sqref>'H03'!$F$209</c15:sqref>
                  <c15:spPr xmlns:c15="http://schemas.microsoft.com/office/drawing/2012/chart">
                    <a:solidFill>
                      <a:srgbClr val="E63900">
                        <a:alpha val="60000"/>
                      </a:srgbClr>
                    </a:solidFill>
                    <a:ln>
                      <a:noFill/>
                    </a:ln>
                    <a:effectLst/>
                  </c15:spPr>
                  <c15:invertIfNegative val="0"/>
                  <c15:bubble3D val="0"/>
                </c15:categoryFilterException>
              </c15:categoryFilterExceptions>
            </c:ext>
            <c:ext xmlns:c16="http://schemas.microsoft.com/office/drawing/2014/chart" uri="{C3380CC4-5D6E-409C-BE32-E72D297353CC}">
              <c16:uniqueId val="{00000122-291B-4891-BDB0-02412986FA1B}"/>
            </c:ext>
          </c:extLst>
        </c:ser>
        <c:dLbls>
          <c:showLegendKey val="0"/>
          <c:showVal val="1"/>
          <c:showCatName val="0"/>
          <c:showSerName val="0"/>
          <c:showPercent val="0"/>
          <c:showBubbleSize val="0"/>
        </c:dLbls>
        <c:gapWidth val="25"/>
        <c:overlap val="100"/>
        <c:axId val="1073906592"/>
        <c:axId val="1073899376"/>
        <c:extLst/>
      </c:barChart>
      <c:catAx>
        <c:axId val="1073906592"/>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073899376"/>
        <c:crosses val="autoZero"/>
        <c:auto val="1"/>
        <c:lblAlgn val="ctr"/>
        <c:lblOffset val="100"/>
        <c:noMultiLvlLbl val="0"/>
      </c:catAx>
      <c:valAx>
        <c:axId val="1073899376"/>
        <c:scaling>
          <c:orientation val="minMax"/>
          <c:max val="100"/>
          <c:min val="0"/>
        </c:scaling>
        <c:delete val="0"/>
        <c:axPos val="b"/>
        <c:title>
          <c:tx>
            <c:rich>
              <a:bodyPr rot="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sv-SE" sz="1100"/>
                  <a:t>Andel i procent</a:t>
                </a:r>
              </a:p>
            </c:rich>
          </c:tx>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073906592"/>
        <c:crosses val="max"/>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000">
          <a:solidFill>
            <a:sysClr val="windowText" lastClr="000000"/>
          </a:solidFill>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'H04'!$A$2</c:f>
          <c:strCache>
            <c:ptCount val="1"/>
            <c:pt idx="0">
              <c:v>Har du ont i magen?</c:v>
            </c:pt>
          </c:strCache>
        </c:strRef>
      </c:tx>
      <c:overlay val="0"/>
      <c:spPr>
        <a:noFill/>
        <a:ln>
          <a:noFill/>
        </a:ln>
        <a:effectLst/>
      </c:spPr>
      <c:txPr>
        <a:bodyPr rot="0" spcFirstLastPara="1" vertOverflow="ellipsis" vert="horz" wrap="square" anchor="ctr" anchorCtr="1"/>
        <a:lstStyle/>
        <a:p>
          <a:pPr>
            <a:defRPr sz="16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sv-SE"/>
        </a:p>
      </c:txPr>
    </c:title>
    <c:autoTitleDeleted val="0"/>
    <c:plotArea>
      <c:layout/>
      <c:barChart>
        <c:barDir val="bar"/>
        <c:grouping val="stacked"/>
        <c:varyColors val="0"/>
        <c:ser>
          <c:idx val="0"/>
          <c:order val="0"/>
          <c:tx>
            <c:strRef>
              <c:f>'H04'!$C$37</c:f>
              <c:strCache>
                <c:ptCount val="1"/>
                <c:pt idx="0">
                  <c:v>Sällan</c:v>
                </c:pt>
              </c:strCache>
            </c:strRef>
          </c:tx>
          <c:spPr>
            <a:solidFill>
              <a:srgbClr val="008B39"/>
            </a:solidFill>
            <a:ln>
              <a:noFill/>
            </a:ln>
            <a:effectLst/>
          </c:spPr>
          <c:invertIfNegative val="0"/>
          <c:dPt>
            <c:idx val="0"/>
            <c:invertIfNegative val="0"/>
            <c:bubble3D val="0"/>
            <c:spPr>
              <a:solidFill>
                <a:srgbClr val="008B39"/>
              </a:solidFill>
              <a:ln>
                <a:noFill/>
              </a:ln>
              <a:effectLst/>
            </c:spPr>
            <c:extLst>
              <c:ext xmlns:c16="http://schemas.microsoft.com/office/drawing/2014/chart" uri="{C3380CC4-5D6E-409C-BE32-E72D297353CC}">
                <c16:uniqueId val="{00000001-2D7E-41D8-B917-2532DFA452E0}"/>
              </c:ext>
            </c:extLst>
          </c:dPt>
          <c:dPt>
            <c:idx val="1"/>
            <c:invertIfNegative val="0"/>
            <c:bubble3D val="0"/>
            <c:spPr>
              <a:solidFill>
                <a:srgbClr val="008B39">
                  <a:alpha val="60000"/>
                </a:srgbClr>
              </a:solidFill>
              <a:ln>
                <a:noFill/>
              </a:ln>
              <a:effectLst/>
            </c:spPr>
            <c:extLst>
              <c:ext xmlns:c16="http://schemas.microsoft.com/office/drawing/2014/chart" uri="{C3380CC4-5D6E-409C-BE32-E72D297353CC}">
                <c16:uniqueId val="{00000003-2D7E-41D8-B917-2532DFA452E0}"/>
              </c:ext>
            </c:extLst>
          </c:dPt>
          <c:dPt>
            <c:idx val="3"/>
            <c:invertIfNegative val="0"/>
            <c:bubble3D val="0"/>
            <c:spPr>
              <a:solidFill>
                <a:srgbClr val="008B39"/>
              </a:solidFill>
              <a:ln>
                <a:noFill/>
              </a:ln>
              <a:effectLst/>
            </c:spPr>
            <c:extLst>
              <c:ext xmlns:c16="http://schemas.microsoft.com/office/drawing/2014/chart" uri="{C3380CC4-5D6E-409C-BE32-E72D297353CC}">
                <c16:uniqueId val="{00000005-2D7E-41D8-B917-2532DFA452E0}"/>
              </c:ext>
            </c:extLst>
          </c:dPt>
          <c:dPt>
            <c:idx val="4"/>
            <c:invertIfNegative val="0"/>
            <c:bubble3D val="0"/>
            <c:spPr>
              <a:solidFill>
                <a:srgbClr val="008B39">
                  <a:alpha val="60000"/>
                </a:srgbClr>
              </a:solidFill>
              <a:ln>
                <a:noFill/>
              </a:ln>
              <a:effectLst/>
            </c:spPr>
            <c:extLst>
              <c:ext xmlns:c16="http://schemas.microsoft.com/office/drawing/2014/chart" uri="{C3380CC4-5D6E-409C-BE32-E72D297353CC}">
                <c16:uniqueId val="{00000007-2D7E-41D8-B917-2532DFA452E0}"/>
              </c:ext>
            </c:extLst>
          </c:dPt>
          <c:dPt>
            <c:idx val="7"/>
            <c:invertIfNegative val="0"/>
            <c:bubble3D val="0"/>
            <c:spPr>
              <a:solidFill>
                <a:srgbClr val="008B39">
                  <a:alpha val="50000"/>
                </a:srgbClr>
              </a:solidFill>
              <a:ln>
                <a:noFill/>
              </a:ln>
              <a:effectLst/>
            </c:spPr>
            <c:extLst>
              <c:ext xmlns:c16="http://schemas.microsoft.com/office/drawing/2014/chart" uri="{C3380CC4-5D6E-409C-BE32-E72D297353CC}">
                <c16:uniqueId val="{00000009-2D7E-41D8-B917-2532DFA452E0}"/>
              </c:ext>
            </c:extLst>
          </c:dPt>
          <c:dLbls>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'H04'!$A$38:$B$45</c:f>
              <c:multiLvlStrCache>
                <c:ptCount val="8"/>
                <c:lvl>
                  <c:pt idx="0">
                    <c:v>2026</c:v>
                  </c:pt>
                  <c:pt idx="1">
                    <c:v>2023</c:v>
                  </c:pt>
                  <c:pt idx="3">
                    <c:v>2026</c:v>
                  </c:pt>
                  <c:pt idx="4">
                    <c:v>2023</c:v>
                  </c:pt>
                  <c:pt idx="6">
                    <c:v>2026</c:v>
                  </c:pt>
                  <c:pt idx="7">
                    <c:v>2023</c:v>
                  </c:pt>
                </c:lvl>
                <c:lvl>
                  <c:pt idx="0">
                    <c:v>Tjejer</c:v>
                  </c:pt>
                  <c:pt idx="2">
                    <c:v> </c:v>
                  </c:pt>
                  <c:pt idx="3">
                    <c:v>Killar</c:v>
                  </c:pt>
                  <c:pt idx="5">
                    <c:v> </c:v>
                  </c:pt>
                  <c:pt idx="6">
                    <c:v>Totalt</c:v>
                  </c:pt>
                </c:lvl>
              </c:multiLvlStrCache>
            </c:multiLvlStrRef>
          </c:cat>
          <c:val>
            <c:numRef>
              <c:f>'H04'!$C$38:$C$45</c:f>
              <c:numCache>
                <c:formatCode>0;;;</c:formatCode>
                <c:ptCount val="8"/>
                <c:pt idx="0">
                  <c:v>34.868421052631582</c:v>
                </c:pt>
                <c:pt idx="1">
                  <c:v>41.025641025641029</c:v>
                </c:pt>
                <c:pt idx="3">
                  <c:v>61.637931034482762</c:v>
                </c:pt>
                <c:pt idx="4">
                  <c:v>67.058823529411768</c:v>
                </c:pt>
                <c:pt idx="6">
                  <c:v>50.251256281407038</c:v>
                </c:pt>
                <c:pt idx="7">
                  <c:v>55.033557046979865</c:v>
                </c:pt>
              </c:numCache>
            </c:numRef>
          </c:val>
          <c:extLst>
            <c:ext xmlns:c16="http://schemas.microsoft.com/office/drawing/2014/chart" uri="{C3380CC4-5D6E-409C-BE32-E72D297353CC}">
              <c16:uniqueId val="{0000000A-2D7E-41D8-B917-2532DFA452E0}"/>
            </c:ext>
          </c:extLst>
        </c:ser>
        <c:ser>
          <c:idx val="1"/>
          <c:order val="1"/>
          <c:tx>
            <c:strRef>
              <c:f>'H04'!$D$37</c:f>
              <c:strCache>
                <c:ptCount val="1"/>
                <c:pt idx="0">
                  <c:v>Ibland</c:v>
                </c:pt>
              </c:strCache>
            </c:strRef>
          </c:tx>
          <c:spPr>
            <a:solidFill>
              <a:srgbClr val="FFCC66"/>
            </a:solidFill>
            <a:ln>
              <a:noFill/>
            </a:ln>
            <a:effectLst/>
          </c:spPr>
          <c:invertIfNegative val="0"/>
          <c:dPt>
            <c:idx val="0"/>
            <c:invertIfNegative val="0"/>
            <c:bubble3D val="0"/>
            <c:spPr>
              <a:solidFill>
                <a:srgbClr val="FFCC66"/>
              </a:solidFill>
              <a:ln>
                <a:noFill/>
              </a:ln>
              <a:effectLst/>
            </c:spPr>
            <c:extLst>
              <c:ext xmlns:c16="http://schemas.microsoft.com/office/drawing/2014/chart" uri="{C3380CC4-5D6E-409C-BE32-E72D297353CC}">
                <c16:uniqueId val="{0000000C-2D7E-41D8-B917-2532DFA452E0}"/>
              </c:ext>
            </c:extLst>
          </c:dPt>
          <c:dPt>
            <c:idx val="1"/>
            <c:invertIfNegative val="0"/>
            <c:bubble3D val="0"/>
            <c:spPr>
              <a:solidFill>
                <a:srgbClr val="FFCC66">
                  <a:alpha val="60000"/>
                </a:srgbClr>
              </a:solidFill>
              <a:ln>
                <a:noFill/>
              </a:ln>
              <a:effectLst/>
            </c:spPr>
            <c:extLst>
              <c:ext xmlns:c16="http://schemas.microsoft.com/office/drawing/2014/chart" uri="{C3380CC4-5D6E-409C-BE32-E72D297353CC}">
                <c16:uniqueId val="{0000000E-2D7E-41D8-B917-2532DFA452E0}"/>
              </c:ext>
            </c:extLst>
          </c:dPt>
          <c:dPt>
            <c:idx val="3"/>
            <c:invertIfNegative val="0"/>
            <c:bubble3D val="0"/>
            <c:spPr>
              <a:solidFill>
                <a:srgbClr val="FFCC66"/>
              </a:solidFill>
              <a:ln>
                <a:noFill/>
              </a:ln>
              <a:effectLst/>
            </c:spPr>
            <c:extLst>
              <c:ext xmlns:c16="http://schemas.microsoft.com/office/drawing/2014/chart" uri="{C3380CC4-5D6E-409C-BE32-E72D297353CC}">
                <c16:uniqueId val="{00000010-2D7E-41D8-B917-2532DFA452E0}"/>
              </c:ext>
            </c:extLst>
          </c:dPt>
          <c:dPt>
            <c:idx val="4"/>
            <c:invertIfNegative val="0"/>
            <c:bubble3D val="0"/>
            <c:spPr>
              <a:solidFill>
                <a:srgbClr val="FFCC66">
                  <a:alpha val="60000"/>
                </a:srgbClr>
              </a:solidFill>
              <a:ln>
                <a:noFill/>
              </a:ln>
              <a:effectLst/>
            </c:spPr>
            <c:extLst>
              <c:ext xmlns:c16="http://schemas.microsoft.com/office/drawing/2014/chart" uri="{C3380CC4-5D6E-409C-BE32-E72D297353CC}">
                <c16:uniqueId val="{00000012-2D7E-41D8-B917-2532DFA452E0}"/>
              </c:ext>
            </c:extLst>
          </c:dPt>
          <c:dPt>
            <c:idx val="7"/>
            <c:invertIfNegative val="0"/>
            <c:bubble3D val="0"/>
            <c:spPr>
              <a:solidFill>
                <a:srgbClr val="FFCC66">
                  <a:alpha val="50000"/>
                </a:srgbClr>
              </a:solidFill>
              <a:ln>
                <a:noFill/>
              </a:ln>
              <a:effectLst/>
            </c:spPr>
            <c:extLst>
              <c:ext xmlns:c16="http://schemas.microsoft.com/office/drawing/2014/chart" uri="{C3380CC4-5D6E-409C-BE32-E72D297353CC}">
                <c16:uniqueId val="{00000014-2D7E-41D8-B917-2532DFA452E0}"/>
              </c:ext>
            </c:extLst>
          </c:dPt>
          <c:dLbls>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'H04'!$A$38:$B$45</c:f>
              <c:multiLvlStrCache>
                <c:ptCount val="8"/>
                <c:lvl>
                  <c:pt idx="0">
                    <c:v>2026</c:v>
                  </c:pt>
                  <c:pt idx="1">
                    <c:v>2023</c:v>
                  </c:pt>
                  <c:pt idx="3">
                    <c:v>2026</c:v>
                  </c:pt>
                  <c:pt idx="4">
                    <c:v>2023</c:v>
                  </c:pt>
                  <c:pt idx="6">
                    <c:v>2026</c:v>
                  </c:pt>
                  <c:pt idx="7">
                    <c:v>2023</c:v>
                  </c:pt>
                </c:lvl>
                <c:lvl>
                  <c:pt idx="0">
                    <c:v>Tjejer</c:v>
                  </c:pt>
                  <c:pt idx="2">
                    <c:v> </c:v>
                  </c:pt>
                  <c:pt idx="3">
                    <c:v>Killar</c:v>
                  </c:pt>
                  <c:pt idx="5">
                    <c:v> </c:v>
                  </c:pt>
                  <c:pt idx="6">
                    <c:v>Totalt</c:v>
                  </c:pt>
                </c:lvl>
              </c:multiLvlStrCache>
            </c:multiLvlStrRef>
          </c:cat>
          <c:val>
            <c:numRef>
              <c:f>'H04'!$D$38:$D$45</c:f>
              <c:numCache>
                <c:formatCode>0;;;</c:formatCode>
                <c:ptCount val="8"/>
                <c:pt idx="0">
                  <c:v>45.39473684210526</c:v>
                </c:pt>
                <c:pt idx="1">
                  <c:v>46.153846153846153</c:v>
                </c:pt>
                <c:pt idx="3">
                  <c:v>32.327586206896555</c:v>
                </c:pt>
                <c:pt idx="4">
                  <c:v>26.470588235294116</c:v>
                </c:pt>
                <c:pt idx="6">
                  <c:v>37.688442211055275</c:v>
                </c:pt>
                <c:pt idx="7">
                  <c:v>35.906040268456373</c:v>
                </c:pt>
              </c:numCache>
            </c:numRef>
          </c:val>
          <c:extLst>
            <c:ext xmlns:c16="http://schemas.microsoft.com/office/drawing/2014/chart" uri="{C3380CC4-5D6E-409C-BE32-E72D297353CC}">
              <c16:uniqueId val="{00000015-2D7E-41D8-B917-2532DFA452E0}"/>
            </c:ext>
          </c:extLst>
        </c:ser>
        <c:ser>
          <c:idx val="2"/>
          <c:order val="2"/>
          <c:tx>
            <c:strRef>
              <c:f>'H04'!$E$37</c:f>
              <c:strCache>
                <c:ptCount val="1"/>
                <c:pt idx="0">
                  <c:v>Ofta</c:v>
                </c:pt>
              </c:strCache>
            </c:strRef>
          </c:tx>
          <c:spPr>
            <a:solidFill>
              <a:srgbClr val="E63900"/>
            </a:solidFill>
            <a:ln>
              <a:noFill/>
            </a:ln>
            <a:effectLst/>
          </c:spPr>
          <c:invertIfNegative val="0"/>
          <c:dPt>
            <c:idx val="0"/>
            <c:invertIfNegative val="0"/>
            <c:bubble3D val="0"/>
            <c:spPr>
              <a:solidFill>
                <a:srgbClr val="E63900"/>
              </a:solidFill>
              <a:ln>
                <a:noFill/>
              </a:ln>
              <a:effectLst/>
            </c:spPr>
            <c:extLst>
              <c:ext xmlns:c16="http://schemas.microsoft.com/office/drawing/2014/chart" uri="{C3380CC4-5D6E-409C-BE32-E72D297353CC}">
                <c16:uniqueId val="{00000017-2D7E-41D8-B917-2532DFA452E0}"/>
              </c:ext>
            </c:extLst>
          </c:dPt>
          <c:dPt>
            <c:idx val="1"/>
            <c:invertIfNegative val="0"/>
            <c:bubble3D val="0"/>
            <c:spPr>
              <a:solidFill>
                <a:srgbClr val="E63900">
                  <a:alpha val="60000"/>
                </a:srgbClr>
              </a:solidFill>
              <a:ln>
                <a:noFill/>
              </a:ln>
              <a:effectLst/>
            </c:spPr>
            <c:extLst>
              <c:ext xmlns:c16="http://schemas.microsoft.com/office/drawing/2014/chart" uri="{C3380CC4-5D6E-409C-BE32-E72D297353CC}">
                <c16:uniqueId val="{00000019-2D7E-41D8-B917-2532DFA452E0}"/>
              </c:ext>
            </c:extLst>
          </c:dPt>
          <c:dPt>
            <c:idx val="3"/>
            <c:invertIfNegative val="0"/>
            <c:bubble3D val="0"/>
            <c:spPr>
              <a:solidFill>
                <a:srgbClr val="E63900"/>
              </a:solidFill>
              <a:ln>
                <a:noFill/>
              </a:ln>
              <a:effectLst/>
            </c:spPr>
            <c:extLst>
              <c:ext xmlns:c16="http://schemas.microsoft.com/office/drawing/2014/chart" uri="{C3380CC4-5D6E-409C-BE32-E72D297353CC}">
                <c16:uniqueId val="{0000001B-2D7E-41D8-B917-2532DFA452E0}"/>
              </c:ext>
            </c:extLst>
          </c:dPt>
          <c:dPt>
            <c:idx val="4"/>
            <c:invertIfNegative val="0"/>
            <c:bubble3D val="0"/>
            <c:spPr>
              <a:solidFill>
                <a:srgbClr val="E63900">
                  <a:alpha val="60000"/>
                </a:srgbClr>
              </a:solidFill>
              <a:ln>
                <a:noFill/>
              </a:ln>
              <a:effectLst/>
            </c:spPr>
            <c:extLst>
              <c:ext xmlns:c16="http://schemas.microsoft.com/office/drawing/2014/chart" uri="{C3380CC4-5D6E-409C-BE32-E72D297353CC}">
                <c16:uniqueId val="{0000001D-2D7E-41D8-B917-2532DFA452E0}"/>
              </c:ext>
            </c:extLst>
          </c:dPt>
          <c:dPt>
            <c:idx val="7"/>
            <c:invertIfNegative val="0"/>
            <c:bubble3D val="0"/>
            <c:spPr>
              <a:solidFill>
                <a:srgbClr val="E63900">
                  <a:alpha val="50000"/>
                </a:srgbClr>
              </a:solidFill>
              <a:ln>
                <a:noFill/>
              </a:ln>
              <a:effectLst/>
            </c:spPr>
            <c:extLst>
              <c:ext xmlns:c16="http://schemas.microsoft.com/office/drawing/2014/chart" uri="{C3380CC4-5D6E-409C-BE32-E72D297353CC}">
                <c16:uniqueId val="{0000001F-2D7E-41D8-B917-2532DFA452E0}"/>
              </c:ext>
            </c:extLst>
          </c:dPt>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'H04'!$A$38:$B$45</c:f>
              <c:multiLvlStrCache>
                <c:ptCount val="8"/>
                <c:lvl>
                  <c:pt idx="0">
                    <c:v>2026</c:v>
                  </c:pt>
                  <c:pt idx="1">
                    <c:v>2023</c:v>
                  </c:pt>
                  <c:pt idx="3">
                    <c:v>2026</c:v>
                  </c:pt>
                  <c:pt idx="4">
                    <c:v>2023</c:v>
                  </c:pt>
                  <c:pt idx="6">
                    <c:v>2026</c:v>
                  </c:pt>
                  <c:pt idx="7">
                    <c:v>2023</c:v>
                  </c:pt>
                </c:lvl>
                <c:lvl>
                  <c:pt idx="0">
                    <c:v>Tjejer</c:v>
                  </c:pt>
                  <c:pt idx="2">
                    <c:v> </c:v>
                  </c:pt>
                  <c:pt idx="3">
                    <c:v>Killar</c:v>
                  </c:pt>
                  <c:pt idx="5">
                    <c:v> </c:v>
                  </c:pt>
                  <c:pt idx="6">
                    <c:v>Totalt</c:v>
                  </c:pt>
                </c:lvl>
              </c:multiLvlStrCache>
            </c:multiLvlStrRef>
          </c:cat>
          <c:val>
            <c:numRef>
              <c:f>'H04'!$E$38:$E$45</c:f>
              <c:numCache>
                <c:formatCode>0;;;</c:formatCode>
                <c:ptCount val="8"/>
                <c:pt idx="0">
                  <c:v>19.736842105263158</c:v>
                </c:pt>
                <c:pt idx="1">
                  <c:v>12.820512820512821</c:v>
                </c:pt>
                <c:pt idx="3">
                  <c:v>6.0344827586206895</c:v>
                </c:pt>
                <c:pt idx="4">
                  <c:v>6.4705882352941178</c:v>
                </c:pt>
                <c:pt idx="6">
                  <c:v>12.060301507537689</c:v>
                </c:pt>
                <c:pt idx="7">
                  <c:v>9.0604026845637584</c:v>
                </c:pt>
              </c:numCache>
            </c:numRef>
          </c:val>
          <c:extLst xmlns:c15="http://schemas.microsoft.com/office/drawing/2012/chart">
            <c:ext xmlns:c16="http://schemas.microsoft.com/office/drawing/2014/chart" uri="{C3380CC4-5D6E-409C-BE32-E72D297353CC}">
              <c16:uniqueId val="{00000020-2D7E-41D8-B917-2532DFA452E0}"/>
            </c:ext>
          </c:extLst>
        </c:ser>
        <c:dLbls>
          <c:dLblPos val="inBase"/>
          <c:showLegendKey val="0"/>
          <c:showVal val="1"/>
          <c:showCatName val="0"/>
          <c:showSerName val="0"/>
          <c:showPercent val="0"/>
          <c:showBubbleSize val="0"/>
        </c:dLbls>
        <c:gapWidth val="25"/>
        <c:overlap val="100"/>
        <c:axId val="1073906592"/>
        <c:axId val="1073899376"/>
        <c:extLst/>
      </c:barChart>
      <c:catAx>
        <c:axId val="1073906592"/>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073899376"/>
        <c:crosses val="autoZero"/>
        <c:auto val="1"/>
        <c:lblAlgn val="ctr"/>
        <c:lblOffset val="100"/>
        <c:noMultiLvlLbl val="0"/>
      </c:catAx>
      <c:valAx>
        <c:axId val="1073899376"/>
        <c:scaling>
          <c:orientation val="minMax"/>
          <c:max val="100"/>
          <c:min val="0"/>
        </c:scaling>
        <c:delete val="0"/>
        <c:axPos val="b"/>
        <c:title>
          <c:tx>
            <c:rich>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sv-SE"/>
                  <a:t>Andel i procent</a:t>
                </a:r>
              </a:p>
            </c:rich>
          </c:tx>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073906592"/>
        <c:crosses val="max"/>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200">
          <a:solidFill>
            <a:sysClr val="windowText" lastClr="000000"/>
          </a:solidFill>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'H04'!$A$51</c:f>
          <c:strCache>
            <c:ptCount val="1"/>
            <c:pt idx="0">
              <c:v>Har du ont i magen?</c:v>
            </c:pt>
          </c:strCache>
        </c:strRef>
      </c:tx>
      <c:overlay val="0"/>
      <c:spPr>
        <a:noFill/>
        <a:ln>
          <a:noFill/>
        </a:ln>
        <a:effectLst/>
      </c:spPr>
      <c:txPr>
        <a:bodyPr rot="0" spcFirstLastPara="1" vertOverflow="ellipsis" vert="horz" wrap="square" anchor="ctr" anchorCtr="1"/>
        <a:lstStyle/>
        <a:p>
          <a:pPr>
            <a:defRPr sz="16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sv-SE"/>
        </a:p>
      </c:txPr>
    </c:title>
    <c:autoTitleDeleted val="0"/>
    <c:plotArea>
      <c:layout>
        <c:manualLayout>
          <c:layoutTarget val="inner"/>
          <c:xMode val="edge"/>
          <c:yMode val="edge"/>
          <c:x val="0.16657627944764605"/>
          <c:y val="9.7365257885068168E-2"/>
          <c:w val="0.80891562270300321"/>
          <c:h val="0.78984434959811578"/>
        </c:manualLayout>
      </c:layout>
      <c:barChart>
        <c:barDir val="bar"/>
        <c:grouping val="stacked"/>
        <c:varyColors val="0"/>
        <c:ser>
          <c:idx val="0"/>
          <c:order val="0"/>
          <c:tx>
            <c:strRef>
              <c:f>'H04'!$D$118</c:f>
              <c:strCache>
                <c:ptCount val="1"/>
                <c:pt idx="0">
                  <c:v>Sällan</c:v>
                </c:pt>
              </c:strCache>
            </c:strRef>
          </c:tx>
          <c:spPr>
            <a:solidFill>
              <a:srgbClr val="008B39"/>
            </a:solidFill>
            <a:ln>
              <a:noFill/>
            </a:ln>
            <a:effectLst/>
          </c:spPr>
          <c:invertIfNegative val="0"/>
          <c:dPt>
            <c:idx val="1"/>
            <c:invertIfNegative val="0"/>
            <c:bubble3D val="0"/>
            <c:spPr>
              <a:solidFill>
                <a:srgbClr val="008B39">
                  <a:alpha val="60000"/>
                </a:srgbClr>
              </a:solidFill>
              <a:ln>
                <a:noFill/>
              </a:ln>
              <a:effectLst/>
            </c:spPr>
            <c:extLst>
              <c:ext xmlns:c16="http://schemas.microsoft.com/office/drawing/2014/chart" uri="{C3380CC4-5D6E-409C-BE32-E72D297353CC}">
                <c16:uniqueId val="{0000001D-83E4-4F67-B12C-CD49B913031A}"/>
              </c:ext>
            </c:extLst>
          </c:dPt>
          <c:dPt>
            <c:idx val="4"/>
            <c:invertIfNegative val="0"/>
            <c:bubble3D val="0"/>
            <c:spPr>
              <a:solidFill>
                <a:srgbClr val="008B39">
                  <a:alpha val="60000"/>
                </a:srgbClr>
              </a:solidFill>
              <a:ln>
                <a:noFill/>
              </a:ln>
              <a:effectLst/>
            </c:spPr>
            <c:extLst>
              <c:ext xmlns:c16="http://schemas.microsoft.com/office/drawing/2014/chart" uri="{C3380CC4-5D6E-409C-BE32-E72D297353CC}">
                <c16:uniqueId val="{00000041-83E4-4F67-B12C-CD49B913031A}"/>
              </c:ext>
            </c:extLst>
          </c:dPt>
          <c:dPt>
            <c:idx val="7"/>
            <c:invertIfNegative val="0"/>
            <c:bubble3D val="0"/>
            <c:spPr>
              <a:solidFill>
                <a:srgbClr val="008B39">
                  <a:alpha val="60000"/>
                </a:srgbClr>
              </a:solidFill>
              <a:ln>
                <a:noFill/>
              </a:ln>
              <a:effectLst/>
            </c:spPr>
            <c:extLst>
              <c:ext xmlns:c16="http://schemas.microsoft.com/office/drawing/2014/chart" uri="{C3380CC4-5D6E-409C-BE32-E72D297353CC}">
                <c16:uniqueId val="{00000059-83E4-4F67-B12C-CD49B913031A}"/>
              </c:ext>
            </c:extLst>
          </c:dPt>
          <c:dPt>
            <c:idx val="10"/>
            <c:invertIfNegative val="0"/>
            <c:bubble3D val="0"/>
            <c:spPr>
              <a:solidFill>
                <a:srgbClr val="008B39">
                  <a:alpha val="60000"/>
                </a:srgbClr>
              </a:solidFill>
              <a:ln>
                <a:noFill/>
              </a:ln>
              <a:effectLst/>
            </c:spPr>
            <c:extLst>
              <c:ext xmlns:c16="http://schemas.microsoft.com/office/drawing/2014/chart" uri="{C3380CC4-5D6E-409C-BE32-E72D297353CC}">
                <c16:uniqueId val="{0000005B-83E4-4F67-B12C-CD49B913031A}"/>
              </c:ext>
            </c:extLst>
          </c:dPt>
          <c:dPt>
            <c:idx val="12"/>
            <c:invertIfNegative val="0"/>
            <c:bubble3D val="0"/>
            <c:spPr>
              <a:solidFill>
                <a:srgbClr val="008B39">
                  <a:alpha val="60000"/>
                </a:srgbClr>
              </a:solidFill>
              <a:ln>
                <a:noFill/>
              </a:ln>
              <a:effectLst/>
            </c:spPr>
            <c:extLst>
              <c:ext xmlns:c16="http://schemas.microsoft.com/office/drawing/2014/chart" uri="{C3380CC4-5D6E-409C-BE32-E72D297353CC}">
                <c16:uniqueId val="{0000005D-83E4-4F67-B12C-CD49B913031A}"/>
              </c:ext>
            </c:extLst>
          </c:dPt>
          <c:dPt>
            <c:idx val="14"/>
            <c:invertIfNegative val="0"/>
            <c:bubble3D val="0"/>
            <c:spPr>
              <a:solidFill>
                <a:srgbClr val="008B39">
                  <a:alpha val="60000"/>
                </a:srgbClr>
              </a:solidFill>
              <a:ln>
                <a:noFill/>
              </a:ln>
              <a:effectLst/>
            </c:spPr>
            <c:extLst>
              <c:ext xmlns:c16="http://schemas.microsoft.com/office/drawing/2014/chart" uri="{C3380CC4-5D6E-409C-BE32-E72D297353CC}">
                <c16:uniqueId val="{0000005F-83E4-4F67-B12C-CD49B913031A}"/>
              </c:ext>
            </c:extLst>
          </c:dPt>
          <c:dLbls>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xmlns:c15="http://schemas.microsoft.com/office/drawing/2012/chart" uri="{02D57815-91ED-43cb-92C2-25804820EDAC}">
                  <c15:fullRef>
                    <c15:sqref>'H04'!$A$119:$C$218</c15:sqref>
                  </c15:fullRef>
                </c:ext>
              </c:extLst>
              <c:f>('H04'!$A$147:$C$149,'H04'!$A$184:$C$186,'H04'!$A$210:$C$218)</c:f>
              <c:multiLvlStrCache>
                <c:ptCount val="15"/>
                <c:lvl>
                  <c:pt idx="0">
                    <c:v>2026</c:v>
                  </c:pt>
                  <c:pt idx="1">
                    <c:v>2023</c:v>
                  </c:pt>
                  <c:pt idx="3">
                    <c:v>2026</c:v>
                  </c:pt>
                  <c:pt idx="4">
                    <c:v>2023</c:v>
                  </c:pt>
                  <c:pt idx="6">
                    <c:v>2026</c:v>
                  </c:pt>
                  <c:pt idx="7">
                    <c:v>2023</c:v>
                  </c:pt>
                  <c:pt idx="9">
                    <c:v>2026</c:v>
                  </c:pt>
                  <c:pt idx="10">
                    <c:v>2023</c:v>
                  </c:pt>
                  <c:pt idx="11">
                    <c:v>2026</c:v>
                  </c:pt>
                  <c:pt idx="12">
                    <c:v>2023</c:v>
                  </c:pt>
                  <c:pt idx="13">
                    <c:v>2026</c:v>
                  </c:pt>
                  <c:pt idx="14">
                    <c:v>2023</c:v>
                  </c:pt>
                </c:lvl>
                <c:lvl>
                  <c:pt idx="0">
                    <c:v>Totalt</c:v>
                  </c:pt>
                  <c:pt idx="3">
                    <c:v>Totalt</c:v>
                  </c:pt>
                  <c:pt idx="6">
                    <c:v>Totalt</c:v>
                  </c:pt>
                  <c:pt idx="9">
                    <c:v>Tjejer</c:v>
                  </c:pt>
                  <c:pt idx="11">
                    <c:v>Killar</c:v>
                  </c:pt>
                  <c:pt idx="13">
                    <c:v>Totalt</c:v>
                  </c:pt>
                </c:lvl>
                <c:lvl>
                  <c:pt idx="2">
                    <c:v> </c:v>
                  </c:pt>
                  <c:pt idx="5">
                    <c:v> </c:v>
                  </c:pt>
                  <c:pt idx="8">
                    <c:v> </c:v>
                  </c:pt>
                  <c:pt idx="9">
                    <c:v>Örebro län</c:v>
                  </c:pt>
                </c:lvl>
              </c:multiLvlStrCache>
            </c:multiLvlStrRef>
          </c:cat>
          <c:val>
            <c:numRef>
              <c:extLst>
                <c:ext xmlns:c15="http://schemas.microsoft.com/office/drawing/2012/chart" uri="{02D57815-91ED-43cb-92C2-25804820EDAC}">
                  <c15:fullRef>
                    <c15:sqref>'H04'!$D$119:$D$218</c15:sqref>
                  </c15:fullRef>
                </c:ext>
              </c:extLst>
              <c:f>('H04'!$D$147:$D$149,'H04'!$D$184:$D$186,'H04'!$D$210:$D$218)</c:f>
              <c:numCache>
                <c:formatCode>0;;;</c:formatCode>
                <c:ptCount val="15"/>
                <c:pt idx="0">
                  <c:v>37.5</c:v>
                </c:pt>
                <c:pt idx="1">
                  <c:v>56.666666666666664</c:v>
                </c:pt>
                <c:pt idx="3">
                  <c:v>43.28358208955224</c:v>
                </c:pt>
                <c:pt idx="4">
                  <c:v>74.468085106382972</c:v>
                </c:pt>
                <c:pt idx="6">
                  <c:v>53.877551020408163</c:v>
                </c:pt>
                <c:pt idx="7">
                  <c:v>50.279329608938546</c:v>
                </c:pt>
                <c:pt idx="9">
                  <c:v>34.868421052631582</c:v>
                </c:pt>
                <c:pt idx="10">
                  <c:v>41.025641025641029</c:v>
                </c:pt>
                <c:pt idx="11">
                  <c:v>61.637931034482762</c:v>
                </c:pt>
                <c:pt idx="12">
                  <c:v>67.058823529411768</c:v>
                </c:pt>
                <c:pt idx="13">
                  <c:v>50.251256281407038</c:v>
                </c:pt>
                <c:pt idx="14">
                  <c:v>55.033557046979865</c:v>
                </c:pt>
              </c:numCache>
            </c:numRef>
          </c:val>
          <c:extLst>
            <c:ext xmlns:c15="http://schemas.microsoft.com/office/drawing/2012/chart" uri="{02D57815-91ED-43cb-92C2-25804820EDAC}">
              <c15:categoryFilterExceptions>
                <c15:categoryFilterException>
                  <c15:sqref>'H04'!$D$120</c15:sqref>
                  <c15:spPr xmlns:c15="http://schemas.microsoft.com/office/drawing/2012/chart">
                    <a:solidFill>
                      <a:srgbClr val="008B39">
                        <a:alpha val="60000"/>
                      </a:srgbClr>
                    </a:solidFill>
                    <a:ln>
                      <a:noFill/>
                    </a:ln>
                    <a:effectLst/>
                  </c15:spPr>
                  <c15:invertIfNegative val="0"/>
                  <c15:bubble3D val="0"/>
                </c15:categoryFilterException>
                <c15:categoryFilterException>
                  <c15:sqref>'H04'!$D$122</c15:sqref>
                  <c15:spPr xmlns:c15="http://schemas.microsoft.com/office/drawing/2012/chart">
                    <a:solidFill>
                      <a:srgbClr val="008B39">
                        <a:alpha val="60000"/>
                      </a:srgbClr>
                    </a:solidFill>
                    <a:ln>
                      <a:noFill/>
                    </a:ln>
                    <a:effectLst/>
                  </c15:spPr>
                  <c15:invertIfNegative val="0"/>
                  <c15:bubble3D val="0"/>
                </c15:categoryFilterException>
                <c15:categoryFilterException>
                  <c15:sqref>'H04'!$D$124</c15:sqref>
                  <c15:spPr xmlns:c15="http://schemas.microsoft.com/office/drawing/2012/chart">
                    <a:solidFill>
                      <a:srgbClr val="008B39">
                        <a:alpha val="60000"/>
                      </a:srgbClr>
                    </a:solidFill>
                    <a:ln>
                      <a:noFill/>
                    </a:ln>
                    <a:effectLst/>
                  </c15:spPr>
                  <c15:invertIfNegative val="0"/>
                  <c15:bubble3D val="0"/>
                </c15:categoryFilterException>
                <c15:categoryFilterException>
                  <c15:sqref>'H04'!$D$126</c15:sqref>
                  <c15:spPr xmlns:c15="http://schemas.microsoft.com/office/drawing/2012/chart">
                    <a:solidFill>
                      <a:srgbClr val="008B39">
                        <a:alpha val="60000"/>
                      </a:srgbClr>
                    </a:solidFill>
                    <a:ln>
                      <a:noFill/>
                    </a:ln>
                    <a:effectLst/>
                  </c15:spPr>
                  <c15:invertIfNegative val="0"/>
                  <c15:bubble3D val="0"/>
                </c15:categoryFilterException>
                <c15:categoryFilterException>
                  <c15:sqref>'H04'!$D$128</c15:sqref>
                  <c15:spPr xmlns:c15="http://schemas.microsoft.com/office/drawing/2012/chart">
                    <a:solidFill>
                      <a:srgbClr val="008B39">
                        <a:alpha val="60000"/>
                      </a:srgbClr>
                    </a:solidFill>
                    <a:ln>
                      <a:noFill/>
                    </a:ln>
                    <a:effectLst/>
                  </c15:spPr>
                  <c15:invertIfNegative val="0"/>
                  <c15:bubble3D val="0"/>
                </c15:categoryFilterException>
                <c15:categoryFilterException>
                  <c15:sqref>'H04'!$D$130</c15:sqref>
                  <c15:spPr xmlns:c15="http://schemas.microsoft.com/office/drawing/2012/chart">
                    <a:solidFill>
                      <a:srgbClr val="008B39">
                        <a:alpha val="60000"/>
                      </a:srgbClr>
                    </a:solidFill>
                    <a:ln>
                      <a:noFill/>
                    </a:ln>
                    <a:effectLst/>
                  </c15:spPr>
                  <c15:invertIfNegative val="0"/>
                  <c15:bubble3D val="0"/>
                </c15:categoryFilterException>
                <c15:categoryFilterException>
                  <c15:sqref>'H04'!$D$132</c15:sqref>
                  <c15:spPr xmlns:c15="http://schemas.microsoft.com/office/drawing/2012/chart">
                    <a:solidFill>
                      <a:srgbClr val="008B39">
                        <a:alpha val="60000"/>
                      </a:srgbClr>
                    </a:solidFill>
                    <a:ln>
                      <a:noFill/>
                    </a:ln>
                    <a:effectLst/>
                  </c15:spPr>
                  <c15:invertIfNegative val="0"/>
                  <c15:bubble3D val="0"/>
                </c15:categoryFilterException>
                <c15:categoryFilterException>
                  <c15:sqref>'H04'!$D$134</c15:sqref>
                  <c15:spPr xmlns:c15="http://schemas.microsoft.com/office/drawing/2012/chart">
                    <a:solidFill>
                      <a:srgbClr val="008B39">
                        <a:alpha val="60000"/>
                      </a:srgbClr>
                    </a:solidFill>
                    <a:ln>
                      <a:noFill/>
                    </a:ln>
                    <a:effectLst/>
                  </c15:spPr>
                  <c15:invertIfNegative val="0"/>
                  <c15:bubble3D val="0"/>
                </c15:categoryFilterException>
                <c15:categoryFilterException>
                  <c15:sqref>'H04'!$D$136</c15:sqref>
                  <c15:spPr xmlns:c15="http://schemas.microsoft.com/office/drawing/2012/chart">
                    <a:solidFill>
                      <a:srgbClr val="008B39">
                        <a:alpha val="60000"/>
                      </a:srgbClr>
                    </a:solidFill>
                    <a:ln>
                      <a:noFill/>
                    </a:ln>
                    <a:effectLst/>
                  </c15:spPr>
                  <c15:invertIfNegative val="0"/>
                  <c15:bubble3D val="0"/>
                </c15:categoryFilterException>
                <c15:categoryFilterException>
                  <c15:sqref>'H04'!$D$138</c15:sqref>
                  <c15:spPr xmlns:c15="http://schemas.microsoft.com/office/drawing/2012/chart">
                    <a:solidFill>
                      <a:srgbClr val="008B39">
                        <a:alpha val="60000"/>
                      </a:srgbClr>
                    </a:solidFill>
                    <a:ln>
                      <a:noFill/>
                    </a:ln>
                    <a:effectLst/>
                  </c15:spPr>
                  <c15:invertIfNegative val="0"/>
                  <c15:bubble3D val="0"/>
                </c15:categoryFilterException>
                <c15:categoryFilterException>
                  <c15:sqref>'H04'!$D$140</c15:sqref>
                  <c15:spPr xmlns:c15="http://schemas.microsoft.com/office/drawing/2012/chart">
                    <a:solidFill>
                      <a:srgbClr val="008B39">
                        <a:alpha val="60000"/>
                      </a:srgbClr>
                    </a:solidFill>
                    <a:ln>
                      <a:noFill/>
                    </a:ln>
                    <a:effectLst/>
                  </c15:spPr>
                  <c15:invertIfNegative val="0"/>
                  <c15:bubble3D val="0"/>
                </c15:categoryFilterException>
                <c15:categoryFilterException>
                  <c15:sqref>'H04'!$D$142</c15:sqref>
                  <c15:spPr xmlns:c15="http://schemas.microsoft.com/office/drawing/2012/chart">
                    <a:solidFill>
                      <a:srgbClr val="008B39">
                        <a:alpha val="60000"/>
                      </a:srgbClr>
                    </a:solidFill>
                    <a:ln>
                      <a:noFill/>
                    </a:ln>
                    <a:effectLst/>
                  </c15:spPr>
                  <c15:invertIfNegative val="0"/>
                  <c15:bubble3D val="0"/>
                </c15:categoryFilterException>
                <c15:categoryFilterException>
                  <c15:sqref>'H04'!$D$144</c15:sqref>
                  <c15:spPr xmlns:c15="http://schemas.microsoft.com/office/drawing/2012/chart">
                    <a:solidFill>
                      <a:srgbClr val="008B39">
                        <a:alpha val="60000"/>
                      </a:srgbClr>
                    </a:solidFill>
                    <a:ln>
                      <a:noFill/>
                    </a:ln>
                    <a:effectLst/>
                  </c15:spPr>
                  <c15:invertIfNegative val="0"/>
                  <c15:bubble3D val="0"/>
                </c15:categoryFilterException>
                <c15:categoryFilterException>
                  <c15:sqref>'H04'!$D$146</c15:sqref>
                  <c15:spPr xmlns:c15="http://schemas.microsoft.com/office/drawing/2012/chart">
                    <a:solidFill>
                      <a:srgbClr val="008B39">
                        <a:alpha val="60000"/>
                      </a:srgbClr>
                    </a:solidFill>
                    <a:ln>
                      <a:noFill/>
                    </a:ln>
                    <a:effectLst/>
                  </c15:spPr>
                  <c15:invertIfNegative val="0"/>
                  <c15:bubble3D val="0"/>
                </c15:categoryFilterException>
                <c15:categoryFilterException>
                  <c15:sqref>'H04'!$D$151</c15:sqref>
                  <c15:spPr xmlns:c15="http://schemas.microsoft.com/office/drawing/2012/chart">
                    <a:solidFill>
                      <a:srgbClr val="008B39">
                        <a:alpha val="60000"/>
                      </a:srgbClr>
                    </a:solidFill>
                    <a:ln>
                      <a:noFill/>
                    </a:ln>
                    <a:effectLst/>
                  </c15:spPr>
                  <c15:invertIfNegative val="0"/>
                  <c15:bubble3D val="0"/>
                </c15:categoryFilterException>
                <c15:categoryFilterException>
                  <c15:sqref>'H04'!$D$153</c15:sqref>
                  <c15:spPr xmlns:c15="http://schemas.microsoft.com/office/drawing/2012/chart">
                    <a:solidFill>
                      <a:srgbClr val="008B39">
                        <a:alpha val="60000"/>
                      </a:srgbClr>
                    </a:solidFill>
                    <a:ln>
                      <a:noFill/>
                    </a:ln>
                    <a:effectLst/>
                  </c15:spPr>
                  <c15:invertIfNegative val="0"/>
                  <c15:bubble3D val="0"/>
                </c15:categoryFilterException>
                <c15:categoryFilterException>
                  <c15:sqref>'H04'!$D$155</c15:sqref>
                  <c15:spPr xmlns:c15="http://schemas.microsoft.com/office/drawing/2012/chart">
                    <a:solidFill>
                      <a:srgbClr val="008B39">
                        <a:alpha val="60000"/>
                      </a:srgbClr>
                    </a:solidFill>
                    <a:ln>
                      <a:noFill/>
                    </a:ln>
                    <a:effectLst/>
                  </c15:spPr>
                  <c15:invertIfNegative val="0"/>
                  <c15:bubble3D val="0"/>
                </c15:categoryFilterException>
                <c15:categoryFilterException>
                  <c15:sqref>'H04'!$D$157</c15:sqref>
                  <c15:spPr xmlns:c15="http://schemas.microsoft.com/office/drawing/2012/chart">
                    <a:solidFill>
                      <a:srgbClr val="008B39">
                        <a:alpha val="60000"/>
                      </a:srgbClr>
                    </a:solidFill>
                    <a:ln>
                      <a:noFill/>
                    </a:ln>
                    <a:effectLst/>
                  </c15:spPr>
                  <c15:invertIfNegative val="0"/>
                  <c15:bubble3D val="0"/>
                </c15:categoryFilterException>
                <c15:categoryFilterException>
                  <c15:sqref>'H04'!$D$159</c15:sqref>
                  <c15:spPr xmlns:c15="http://schemas.microsoft.com/office/drawing/2012/chart">
                    <a:solidFill>
                      <a:srgbClr val="008B39">
                        <a:alpha val="60000"/>
                      </a:srgbClr>
                    </a:solidFill>
                    <a:ln>
                      <a:noFill/>
                    </a:ln>
                    <a:effectLst/>
                  </c15:spPr>
                  <c15:invertIfNegative val="0"/>
                  <c15:bubble3D val="0"/>
                </c15:categoryFilterException>
                <c15:categoryFilterException>
                  <c15:sqref>'H04'!$D$161</c15:sqref>
                  <c15:spPr xmlns:c15="http://schemas.microsoft.com/office/drawing/2012/chart">
                    <a:solidFill>
                      <a:srgbClr val="008B39">
                        <a:alpha val="60000"/>
                      </a:srgbClr>
                    </a:solidFill>
                    <a:ln>
                      <a:noFill/>
                    </a:ln>
                    <a:effectLst/>
                  </c15:spPr>
                  <c15:invertIfNegative val="0"/>
                  <c15:bubble3D val="0"/>
                </c15:categoryFilterException>
                <c15:categoryFilterException>
                  <c15:sqref>'H04'!$D$163</c15:sqref>
                  <c15:spPr xmlns:c15="http://schemas.microsoft.com/office/drawing/2012/chart">
                    <a:solidFill>
                      <a:srgbClr val="008B39">
                        <a:alpha val="60000"/>
                      </a:srgbClr>
                    </a:solidFill>
                    <a:ln>
                      <a:noFill/>
                    </a:ln>
                    <a:effectLst/>
                  </c15:spPr>
                  <c15:invertIfNegative val="0"/>
                  <c15:bubble3D val="0"/>
                </c15:categoryFilterException>
                <c15:categoryFilterException>
                  <c15:sqref>'H04'!$D$165</c15:sqref>
                  <c15:spPr xmlns:c15="http://schemas.microsoft.com/office/drawing/2012/chart">
                    <a:solidFill>
                      <a:srgbClr val="008B39">
                        <a:alpha val="60000"/>
                      </a:srgbClr>
                    </a:solidFill>
                    <a:ln>
                      <a:noFill/>
                    </a:ln>
                    <a:effectLst/>
                  </c15:spPr>
                  <c15:invertIfNegative val="0"/>
                  <c15:bubble3D val="0"/>
                </c15:categoryFilterException>
                <c15:categoryFilterException>
                  <c15:sqref>'H04'!$D$167</c15:sqref>
                  <c15:spPr xmlns:c15="http://schemas.microsoft.com/office/drawing/2012/chart">
                    <a:solidFill>
                      <a:srgbClr val="008B39">
                        <a:alpha val="60000"/>
                      </a:srgbClr>
                    </a:solidFill>
                    <a:ln>
                      <a:noFill/>
                    </a:ln>
                    <a:effectLst/>
                  </c15:spPr>
                  <c15:invertIfNegative val="0"/>
                  <c15:bubble3D val="0"/>
                </c15:categoryFilterException>
                <c15:categoryFilterException>
                  <c15:sqref>'H04'!$D$169</c15:sqref>
                  <c15:spPr xmlns:c15="http://schemas.microsoft.com/office/drawing/2012/chart">
                    <a:solidFill>
                      <a:srgbClr val="008B39">
                        <a:alpha val="60000"/>
                      </a:srgbClr>
                    </a:solidFill>
                    <a:ln>
                      <a:noFill/>
                    </a:ln>
                    <a:effectLst/>
                  </c15:spPr>
                  <c15:invertIfNegative val="0"/>
                  <c15:bubble3D val="0"/>
                </c15:categoryFilterException>
                <c15:categoryFilterException>
                  <c15:sqref>'H04'!$D$171</c15:sqref>
                  <c15:spPr xmlns:c15="http://schemas.microsoft.com/office/drawing/2012/chart">
                    <a:solidFill>
                      <a:srgbClr val="008B39">
                        <a:alpha val="60000"/>
                      </a:srgbClr>
                    </a:solidFill>
                    <a:ln>
                      <a:noFill/>
                    </a:ln>
                    <a:effectLst/>
                  </c15:spPr>
                  <c15:invertIfNegative val="0"/>
                  <c15:bubble3D val="0"/>
                </c15:categoryFilterException>
                <c15:categoryFilterException>
                  <c15:sqref>'H04'!$D$173</c15:sqref>
                  <c15:spPr xmlns:c15="http://schemas.microsoft.com/office/drawing/2012/chart">
                    <a:solidFill>
                      <a:srgbClr val="008B39">
                        <a:alpha val="60000"/>
                      </a:srgbClr>
                    </a:solidFill>
                    <a:ln>
                      <a:noFill/>
                    </a:ln>
                    <a:effectLst/>
                  </c15:spPr>
                  <c15:invertIfNegative val="0"/>
                  <c15:bubble3D val="0"/>
                </c15:categoryFilterException>
                <c15:categoryFilterException>
                  <c15:sqref>'H04'!$D$175</c15:sqref>
                  <c15:spPr xmlns:c15="http://schemas.microsoft.com/office/drawing/2012/chart">
                    <a:solidFill>
                      <a:srgbClr val="008B39">
                        <a:alpha val="60000"/>
                      </a:srgbClr>
                    </a:solidFill>
                    <a:ln>
                      <a:noFill/>
                    </a:ln>
                    <a:effectLst/>
                  </c15:spPr>
                  <c15:invertIfNegative val="0"/>
                  <c15:bubble3D val="0"/>
                </c15:categoryFilterException>
                <c15:categoryFilterException>
                  <c15:sqref>'H04'!$D$177</c15:sqref>
                  <c15:spPr xmlns:c15="http://schemas.microsoft.com/office/drawing/2012/chart">
                    <a:solidFill>
                      <a:srgbClr val="008B39">
                        <a:alpha val="60000"/>
                      </a:srgbClr>
                    </a:solidFill>
                    <a:ln>
                      <a:noFill/>
                    </a:ln>
                    <a:effectLst/>
                  </c15:spPr>
                  <c15:invertIfNegative val="0"/>
                  <c15:bubble3D val="0"/>
                </c15:categoryFilterException>
                <c15:categoryFilterException>
                  <c15:sqref>'H04'!$D$179</c15:sqref>
                  <c15:spPr xmlns:c15="http://schemas.microsoft.com/office/drawing/2012/chart">
                    <a:solidFill>
                      <a:srgbClr val="008B39">
                        <a:alpha val="60000"/>
                      </a:srgbClr>
                    </a:solidFill>
                    <a:ln>
                      <a:noFill/>
                    </a:ln>
                    <a:effectLst/>
                  </c15:spPr>
                  <c15:invertIfNegative val="0"/>
                  <c15:bubble3D val="0"/>
                </c15:categoryFilterException>
                <c15:categoryFilterException>
                  <c15:sqref>'H04'!$D$181</c15:sqref>
                  <c15:spPr xmlns:c15="http://schemas.microsoft.com/office/drawing/2012/chart">
                    <a:solidFill>
                      <a:srgbClr val="008B39">
                        <a:alpha val="60000"/>
                      </a:srgbClr>
                    </a:solidFill>
                    <a:ln>
                      <a:noFill/>
                    </a:ln>
                    <a:effectLst/>
                  </c15:spPr>
                  <c15:invertIfNegative val="0"/>
                  <c15:bubble3D val="0"/>
                </c15:categoryFilterException>
                <c15:categoryFilterException>
                  <c15:sqref>'H04'!$D$183</c15:sqref>
                  <c15:spPr xmlns:c15="http://schemas.microsoft.com/office/drawing/2012/chart">
                    <a:solidFill>
                      <a:srgbClr val="008B39">
                        <a:alpha val="60000"/>
                      </a:srgbClr>
                    </a:solidFill>
                    <a:ln>
                      <a:noFill/>
                    </a:ln>
                    <a:effectLst/>
                  </c15:spPr>
                  <c15:invertIfNegative val="0"/>
                  <c15:bubble3D val="0"/>
                </c15:categoryFilterException>
                <c15:categoryFilterException>
                  <c15:sqref>'H04'!$D$188</c15:sqref>
                  <c15:spPr xmlns:c15="http://schemas.microsoft.com/office/drawing/2012/chart">
                    <a:solidFill>
                      <a:srgbClr val="008B39">
                        <a:alpha val="60000"/>
                      </a:srgbClr>
                    </a:solidFill>
                    <a:ln>
                      <a:noFill/>
                    </a:ln>
                    <a:effectLst/>
                  </c15:spPr>
                  <c15:invertIfNegative val="0"/>
                  <c15:bubble3D val="0"/>
                </c15:categoryFilterException>
                <c15:categoryFilterException>
                  <c15:sqref>'H04'!$D$190</c15:sqref>
                  <c15:spPr xmlns:c15="http://schemas.microsoft.com/office/drawing/2012/chart">
                    <a:solidFill>
                      <a:srgbClr val="008B39">
                        <a:alpha val="60000"/>
                      </a:srgbClr>
                    </a:solidFill>
                    <a:ln>
                      <a:noFill/>
                    </a:ln>
                    <a:effectLst/>
                  </c15:spPr>
                  <c15:invertIfNegative val="0"/>
                  <c15:bubble3D val="0"/>
                </c15:categoryFilterException>
                <c15:categoryFilterException>
                  <c15:sqref>'H04'!$D$192</c15:sqref>
                  <c15:spPr xmlns:c15="http://schemas.microsoft.com/office/drawing/2012/chart">
                    <a:solidFill>
                      <a:srgbClr val="008B39">
                        <a:alpha val="60000"/>
                      </a:srgbClr>
                    </a:solidFill>
                    <a:ln>
                      <a:noFill/>
                    </a:ln>
                    <a:effectLst/>
                  </c15:spPr>
                  <c15:invertIfNegative val="0"/>
                  <c15:bubble3D val="0"/>
                </c15:categoryFilterException>
                <c15:categoryFilterException>
                  <c15:sqref>'H04'!$D$194</c15:sqref>
                  <c15:spPr xmlns:c15="http://schemas.microsoft.com/office/drawing/2012/chart">
                    <a:solidFill>
                      <a:srgbClr val="008B39">
                        <a:alpha val="60000"/>
                      </a:srgbClr>
                    </a:solidFill>
                    <a:ln>
                      <a:noFill/>
                    </a:ln>
                    <a:effectLst/>
                  </c15:spPr>
                  <c15:invertIfNegative val="0"/>
                  <c15:bubble3D val="0"/>
                </c15:categoryFilterException>
                <c15:categoryFilterException>
                  <c15:sqref>'H04'!$D$196</c15:sqref>
                  <c15:spPr xmlns:c15="http://schemas.microsoft.com/office/drawing/2012/chart">
                    <a:solidFill>
                      <a:srgbClr val="008B39">
                        <a:alpha val="60000"/>
                      </a:srgbClr>
                    </a:solidFill>
                    <a:ln>
                      <a:noFill/>
                    </a:ln>
                    <a:effectLst/>
                  </c15:spPr>
                  <c15:invertIfNegative val="0"/>
                  <c15:bubble3D val="0"/>
                </c15:categoryFilterException>
                <c15:categoryFilterException>
                  <c15:sqref>'H04'!$D$198</c15:sqref>
                  <c15:spPr xmlns:c15="http://schemas.microsoft.com/office/drawing/2012/chart">
                    <a:solidFill>
                      <a:srgbClr val="008B39">
                        <a:alpha val="60000"/>
                      </a:srgbClr>
                    </a:solidFill>
                    <a:ln>
                      <a:noFill/>
                    </a:ln>
                    <a:effectLst/>
                  </c15:spPr>
                  <c15:invertIfNegative val="0"/>
                  <c15:bubble3D val="0"/>
                </c15:categoryFilterException>
                <c15:categoryFilterException>
                  <c15:sqref>'H04'!$D$200</c15:sqref>
                  <c15:spPr xmlns:c15="http://schemas.microsoft.com/office/drawing/2012/chart">
                    <a:solidFill>
                      <a:srgbClr val="008B39">
                        <a:alpha val="60000"/>
                      </a:srgbClr>
                    </a:solidFill>
                    <a:ln>
                      <a:noFill/>
                    </a:ln>
                    <a:effectLst/>
                  </c15:spPr>
                  <c15:invertIfNegative val="0"/>
                  <c15:bubble3D val="0"/>
                </c15:categoryFilterException>
                <c15:categoryFilterException>
                  <c15:sqref>'H04'!$D$202</c15:sqref>
                  <c15:spPr xmlns:c15="http://schemas.microsoft.com/office/drawing/2012/chart">
                    <a:solidFill>
                      <a:srgbClr val="008B39">
                        <a:alpha val="60000"/>
                      </a:srgbClr>
                    </a:solidFill>
                    <a:ln>
                      <a:noFill/>
                    </a:ln>
                    <a:effectLst/>
                  </c15:spPr>
                  <c15:invertIfNegative val="0"/>
                  <c15:bubble3D val="0"/>
                </c15:categoryFilterException>
                <c15:categoryFilterException>
                  <c15:sqref>'H04'!$D$204</c15:sqref>
                  <c15:spPr xmlns:c15="http://schemas.microsoft.com/office/drawing/2012/chart">
                    <a:solidFill>
                      <a:srgbClr val="008B39">
                        <a:alpha val="60000"/>
                      </a:srgbClr>
                    </a:solidFill>
                    <a:ln>
                      <a:noFill/>
                    </a:ln>
                    <a:effectLst/>
                  </c15:spPr>
                  <c15:invertIfNegative val="0"/>
                  <c15:bubble3D val="0"/>
                </c15:categoryFilterException>
                <c15:categoryFilterException>
                  <c15:sqref>'H04'!$D$207</c15:sqref>
                  <c15:spPr xmlns:c15="http://schemas.microsoft.com/office/drawing/2012/chart">
                    <a:solidFill>
                      <a:srgbClr val="008B39">
                        <a:alpha val="60000"/>
                      </a:srgbClr>
                    </a:solidFill>
                    <a:ln>
                      <a:noFill/>
                    </a:ln>
                    <a:effectLst/>
                  </c15:spPr>
                  <c15:invertIfNegative val="0"/>
                  <c15:bubble3D val="0"/>
                </c15:categoryFilterException>
                <c15:categoryFilterException>
                  <c15:sqref>'H04'!$D$209</c15:sqref>
                  <c15:spPr xmlns:c15="http://schemas.microsoft.com/office/drawing/2012/chart">
                    <a:solidFill>
                      <a:srgbClr val="008B39">
                        <a:alpha val="60000"/>
                      </a:srgbClr>
                    </a:solidFill>
                    <a:ln>
                      <a:noFill/>
                    </a:ln>
                    <a:effectLst/>
                  </c15:spPr>
                  <c15:invertIfNegative val="0"/>
                  <c15:bubble3D val="0"/>
                </c15:categoryFilterException>
              </c15:categoryFilterExceptions>
            </c:ext>
            <c:ext xmlns:c16="http://schemas.microsoft.com/office/drawing/2014/chart" uri="{C3380CC4-5D6E-409C-BE32-E72D297353CC}">
              <c16:uniqueId val="{00000060-83E4-4F67-B12C-CD49B913031A}"/>
            </c:ext>
          </c:extLst>
        </c:ser>
        <c:ser>
          <c:idx val="1"/>
          <c:order val="1"/>
          <c:tx>
            <c:strRef>
              <c:f>'H04'!$E$118</c:f>
              <c:strCache>
                <c:ptCount val="1"/>
                <c:pt idx="0">
                  <c:v>Ibland</c:v>
                </c:pt>
              </c:strCache>
            </c:strRef>
          </c:tx>
          <c:spPr>
            <a:solidFill>
              <a:srgbClr val="FFCC66"/>
            </a:solidFill>
            <a:ln>
              <a:noFill/>
            </a:ln>
            <a:effectLst/>
          </c:spPr>
          <c:invertIfNegative val="0"/>
          <c:dPt>
            <c:idx val="1"/>
            <c:invertIfNegative val="0"/>
            <c:bubble3D val="0"/>
            <c:spPr>
              <a:solidFill>
                <a:srgbClr val="FFCC66">
                  <a:alpha val="60000"/>
                </a:srgbClr>
              </a:solidFill>
              <a:ln>
                <a:noFill/>
              </a:ln>
              <a:effectLst/>
            </c:spPr>
            <c:extLst>
              <c:ext xmlns:c16="http://schemas.microsoft.com/office/drawing/2014/chart" uri="{C3380CC4-5D6E-409C-BE32-E72D297353CC}">
                <c16:uniqueId val="{0000007E-83E4-4F67-B12C-CD49B913031A}"/>
              </c:ext>
            </c:extLst>
          </c:dPt>
          <c:dPt>
            <c:idx val="4"/>
            <c:invertIfNegative val="0"/>
            <c:bubble3D val="0"/>
            <c:spPr>
              <a:solidFill>
                <a:srgbClr val="FFCC66">
                  <a:alpha val="60000"/>
                </a:srgbClr>
              </a:solidFill>
              <a:ln>
                <a:noFill/>
              </a:ln>
              <a:effectLst/>
            </c:spPr>
            <c:extLst>
              <c:ext xmlns:c16="http://schemas.microsoft.com/office/drawing/2014/chart" uri="{C3380CC4-5D6E-409C-BE32-E72D297353CC}">
                <c16:uniqueId val="{000000A2-83E4-4F67-B12C-CD49B913031A}"/>
              </c:ext>
            </c:extLst>
          </c:dPt>
          <c:dPt>
            <c:idx val="7"/>
            <c:invertIfNegative val="0"/>
            <c:bubble3D val="0"/>
            <c:spPr>
              <a:solidFill>
                <a:srgbClr val="FFCC66">
                  <a:alpha val="60000"/>
                </a:srgbClr>
              </a:solidFill>
              <a:ln>
                <a:noFill/>
              </a:ln>
              <a:effectLst/>
            </c:spPr>
            <c:extLst>
              <c:ext xmlns:c16="http://schemas.microsoft.com/office/drawing/2014/chart" uri="{C3380CC4-5D6E-409C-BE32-E72D297353CC}">
                <c16:uniqueId val="{000000BA-83E4-4F67-B12C-CD49B913031A}"/>
              </c:ext>
            </c:extLst>
          </c:dPt>
          <c:dPt>
            <c:idx val="10"/>
            <c:invertIfNegative val="0"/>
            <c:bubble3D val="0"/>
            <c:spPr>
              <a:solidFill>
                <a:srgbClr val="FFCC66">
                  <a:alpha val="60000"/>
                </a:srgbClr>
              </a:solidFill>
              <a:ln>
                <a:noFill/>
              </a:ln>
              <a:effectLst/>
            </c:spPr>
            <c:extLst>
              <c:ext xmlns:c16="http://schemas.microsoft.com/office/drawing/2014/chart" uri="{C3380CC4-5D6E-409C-BE32-E72D297353CC}">
                <c16:uniqueId val="{000000BC-83E4-4F67-B12C-CD49B913031A}"/>
              </c:ext>
            </c:extLst>
          </c:dPt>
          <c:dPt>
            <c:idx val="12"/>
            <c:invertIfNegative val="0"/>
            <c:bubble3D val="0"/>
            <c:spPr>
              <a:solidFill>
                <a:srgbClr val="FFCC66">
                  <a:alpha val="60000"/>
                </a:srgbClr>
              </a:solidFill>
              <a:ln>
                <a:noFill/>
              </a:ln>
              <a:effectLst/>
            </c:spPr>
            <c:extLst>
              <c:ext xmlns:c16="http://schemas.microsoft.com/office/drawing/2014/chart" uri="{C3380CC4-5D6E-409C-BE32-E72D297353CC}">
                <c16:uniqueId val="{000000BE-83E4-4F67-B12C-CD49B913031A}"/>
              </c:ext>
            </c:extLst>
          </c:dPt>
          <c:dPt>
            <c:idx val="14"/>
            <c:invertIfNegative val="0"/>
            <c:bubble3D val="0"/>
            <c:spPr>
              <a:solidFill>
                <a:srgbClr val="FFCC66">
                  <a:alpha val="60000"/>
                </a:srgbClr>
              </a:solidFill>
              <a:ln>
                <a:noFill/>
              </a:ln>
              <a:effectLst/>
            </c:spPr>
            <c:extLst>
              <c:ext xmlns:c16="http://schemas.microsoft.com/office/drawing/2014/chart" uri="{C3380CC4-5D6E-409C-BE32-E72D297353CC}">
                <c16:uniqueId val="{000000C0-83E4-4F67-B12C-CD49B913031A}"/>
              </c:ext>
            </c:extLst>
          </c:dPt>
          <c:dLbls>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xmlns:c15="http://schemas.microsoft.com/office/drawing/2012/chart" uri="{02D57815-91ED-43cb-92C2-25804820EDAC}">
                  <c15:fullRef>
                    <c15:sqref>'H04'!$A$119:$C$218</c15:sqref>
                  </c15:fullRef>
                </c:ext>
              </c:extLst>
              <c:f>('H04'!$A$147:$C$149,'H04'!$A$184:$C$186,'H04'!$A$210:$C$218)</c:f>
              <c:multiLvlStrCache>
                <c:ptCount val="15"/>
                <c:lvl>
                  <c:pt idx="0">
                    <c:v>2026</c:v>
                  </c:pt>
                  <c:pt idx="1">
                    <c:v>2023</c:v>
                  </c:pt>
                  <c:pt idx="3">
                    <c:v>2026</c:v>
                  </c:pt>
                  <c:pt idx="4">
                    <c:v>2023</c:v>
                  </c:pt>
                  <c:pt idx="6">
                    <c:v>2026</c:v>
                  </c:pt>
                  <c:pt idx="7">
                    <c:v>2023</c:v>
                  </c:pt>
                  <c:pt idx="9">
                    <c:v>2026</c:v>
                  </c:pt>
                  <c:pt idx="10">
                    <c:v>2023</c:v>
                  </c:pt>
                  <c:pt idx="11">
                    <c:v>2026</c:v>
                  </c:pt>
                  <c:pt idx="12">
                    <c:v>2023</c:v>
                  </c:pt>
                  <c:pt idx="13">
                    <c:v>2026</c:v>
                  </c:pt>
                  <c:pt idx="14">
                    <c:v>2023</c:v>
                  </c:pt>
                </c:lvl>
                <c:lvl>
                  <c:pt idx="0">
                    <c:v>Totalt</c:v>
                  </c:pt>
                  <c:pt idx="3">
                    <c:v>Totalt</c:v>
                  </c:pt>
                  <c:pt idx="6">
                    <c:v>Totalt</c:v>
                  </c:pt>
                  <c:pt idx="9">
                    <c:v>Tjejer</c:v>
                  </c:pt>
                  <c:pt idx="11">
                    <c:v>Killar</c:v>
                  </c:pt>
                  <c:pt idx="13">
                    <c:v>Totalt</c:v>
                  </c:pt>
                </c:lvl>
                <c:lvl>
                  <c:pt idx="2">
                    <c:v> </c:v>
                  </c:pt>
                  <c:pt idx="5">
                    <c:v> </c:v>
                  </c:pt>
                  <c:pt idx="8">
                    <c:v> </c:v>
                  </c:pt>
                  <c:pt idx="9">
                    <c:v>Örebro län</c:v>
                  </c:pt>
                </c:lvl>
              </c:multiLvlStrCache>
            </c:multiLvlStrRef>
          </c:cat>
          <c:val>
            <c:numRef>
              <c:extLst>
                <c:ext xmlns:c15="http://schemas.microsoft.com/office/drawing/2012/chart" uri="{02D57815-91ED-43cb-92C2-25804820EDAC}">
                  <c15:fullRef>
                    <c15:sqref>'H04'!$E$119:$E$218</c15:sqref>
                  </c15:fullRef>
                </c:ext>
              </c:extLst>
              <c:f>('H04'!$E$147:$E$149,'H04'!$E$184:$E$186,'H04'!$E$210:$E$218)</c:f>
              <c:numCache>
                <c:formatCode>0;;;</c:formatCode>
                <c:ptCount val="15"/>
                <c:pt idx="0">
                  <c:v>53.125</c:v>
                </c:pt>
                <c:pt idx="1">
                  <c:v>40</c:v>
                </c:pt>
                <c:pt idx="3">
                  <c:v>47.761194029850749</c:v>
                </c:pt>
                <c:pt idx="4">
                  <c:v>14.893617021276595</c:v>
                </c:pt>
                <c:pt idx="6">
                  <c:v>32.244897959183675</c:v>
                </c:pt>
                <c:pt idx="7">
                  <c:v>40.22346368715084</c:v>
                </c:pt>
                <c:pt idx="9">
                  <c:v>45.39473684210526</c:v>
                </c:pt>
                <c:pt idx="10">
                  <c:v>46.153846153846153</c:v>
                </c:pt>
                <c:pt idx="11">
                  <c:v>32.327586206896555</c:v>
                </c:pt>
                <c:pt idx="12">
                  <c:v>26.470588235294116</c:v>
                </c:pt>
                <c:pt idx="13">
                  <c:v>37.688442211055275</c:v>
                </c:pt>
                <c:pt idx="14">
                  <c:v>35.906040268456373</c:v>
                </c:pt>
              </c:numCache>
            </c:numRef>
          </c:val>
          <c:extLst>
            <c:ext xmlns:c15="http://schemas.microsoft.com/office/drawing/2012/chart" uri="{02D57815-91ED-43cb-92C2-25804820EDAC}">
              <c15:categoryFilterExceptions>
                <c15:categoryFilterException>
                  <c15:sqref>'H04'!$E$120</c15:sqref>
                  <c15:spPr xmlns:c15="http://schemas.microsoft.com/office/drawing/2012/chart">
                    <a:solidFill>
                      <a:srgbClr val="FFCC66">
                        <a:alpha val="60000"/>
                      </a:srgbClr>
                    </a:solidFill>
                    <a:ln>
                      <a:noFill/>
                    </a:ln>
                    <a:effectLst/>
                  </c15:spPr>
                  <c15:invertIfNegative val="0"/>
                  <c15:bubble3D val="0"/>
                </c15:categoryFilterException>
                <c15:categoryFilterException>
                  <c15:sqref>'H04'!$E$122</c15:sqref>
                  <c15:spPr xmlns:c15="http://schemas.microsoft.com/office/drawing/2012/chart">
                    <a:solidFill>
                      <a:srgbClr val="FFCC66">
                        <a:alpha val="60000"/>
                      </a:srgbClr>
                    </a:solidFill>
                    <a:ln>
                      <a:noFill/>
                    </a:ln>
                    <a:effectLst/>
                  </c15:spPr>
                  <c15:invertIfNegative val="0"/>
                  <c15:bubble3D val="0"/>
                </c15:categoryFilterException>
                <c15:categoryFilterException>
                  <c15:sqref>'H04'!$E$124</c15:sqref>
                  <c15:spPr xmlns:c15="http://schemas.microsoft.com/office/drawing/2012/chart">
                    <a:solidFill>
                      <a:srgbClr val="FFCC66">
                        <a:alpha val="60000"/>
                      </a:srgbClr>
                    </a:solidFill>
                    <a:ln>
                      <a:noFill/>
                    </a:ln>
                    <a:effectLst/>
                  </c15:spPr>
                  <c15:invertIfNegative val="0"/>
                  <c15:bubble3D val="0"/>
                </c15:categoryFilterException>
                <c15:categoryFilterException>
                  <c15:sqref>'H04'!$E$126</c15:sqref>
                  <c15:spPr xmlns:c15="http://schemas.microsoft.com/office/drawing/2012/chart">
                    <a:solidFill>
                      <a:srgbClr val="FFCC66">
                        <a:alpha val="60000"/>
                      </a:srgbClr>
                    </a:solidFill>
                    <a:ln>
                      <a:noFill/>
                    </a:ln>
                    <a:effectLst/>
                  </c15:spPr>
                  <c15:invertIfNegative val="0"/>
                  <c15:bubble3D val="0"/>
                </c15:categoryFilterException>
                <c15:categoryFilterException>
                  <c15:sqref>'H04'!$E$128</c15:sqref>
                  <c15:spPr xmlns:c15="http://schemas.microsoft.com/office/drawing/2012/chart">
                    <a:solidFill>
                      <a:srgbClr val="FFCC66">
                        <a:alpha val="60000"/>
                      </a:srgbClr>
                    </a:solidFill>
                    <a:ln>
                      <a:noFill/>
                    </a:ln>
                    <a:effectLst/>
                  </c15:spPr>
                  <c15:invertIfNegative val="0"/>
                  <c15:bubble3D val="0"/>
                </c15:categoryFilterException>
                <c15:categoryFilterException>
                  <c15:sqref>'H04'!$E$130</c15:sqref>
                  <c15:spPr xmlns:c15="http://schemas.microsoft.com/office/drawing/2012/chart">
                    <a:solidFill>
                      <a:srgbClr val="FFCC66">
                        <a:alpha val="60000"/>
                      </a:srgbClr>
                    </a:solidFill>
                    <a:ln>
                      <a:noFill/>
                    </a:ln>
                    <a:effectLst/>
                  </c15:spPr>
                  <c15:invertIfNegative val="0"/>
                  <c15:bubble3D val="0"/>
                </c15:categoryFilterException>
                <c15:categoryFilterException>
                  <c15:sqref>'H04'!$E$132</c15:sqref>
                  <c15:spPr xmlns:c15="http://schemas.microsoft.com/office/drawing/2012/chart">
                    <a:solidFill>
                      <a:srgbClr val="FFCC66">
                        <a:alpha val="60000"/>
                      </a:srgbClr>
                    </a:solidFill>
                    <a:ln>
                      <a:noFill/>
                    </a:ln>
                    <a:effectLst/>
                  </c15:spPr>
                  <c15:invertIfNegative val="0"/>
                  <c15:bubble3D val="0"/>
                </c15:categoryFilterException>
                <c15:categoryFilterException>
                  <c15:sqref>'H04'!$E$134</c15:sqref>
                  <c15:spPr xmlns:c15="http://schemas.microsoft.com/office/drawing/2012/chart">
                    <a:solidFill>
                      <a:srgbClr val="FFCC66">
                        <a:alpha val="60000"/>
                      </a:srgbClr>
                    </a:solidFill>
                    <a:ln>
                      <a:noFill/>
                    </a:ln>
                    <a:effectLst/>
                  </c15:spPr>
                  <c15:invertIfNegative val="0"/>
                  <c15:bubble3D val="0"/>
                </c15:categoryFilterException>
                <c15:categoryFilterException>
                  <c15:sqref>'H04'!$E$136</c15:sqref>
                  <c15:spPr xmlns:c15="http://schemas.microsoft.com/office/drawing/2012/chart">
                    <a:solidFill>
                      <a:srgbClr val="FFCC66">
                        <a:alpha val="60000"/>
                      </a:srgbClr>
                    </a:solidFill>
                    <a:ln>
                      <a:noFill/>
                    </a:ln>
                    <a:effectLst/>
                  </c15:spPr>
                  <c15:invertIfNegative val="0"/>
                  <c15:bubble3D val="0"/>
                </c15:categoryFilterException>
                <c15:categoryFilterException>
                  <c15:sqref>'H04'!$E$138</c15:sqref>
                  <c15:spPr xmlns:c15="http://schemas.microsoft.com/office/drawing/2012/chart">
                    <a:solidFill>
                      <a:srgbClr val="FFCC66">
                        <a:alpha val="60000"/>
                      </a:srgbClr>
                    </a:solidFill>
                    <a:ln>
                      <a:noFill/>
                    </a:ln>
                    <a:effectLst/>
                  </c15:spPr>
                  <c15:invertIfNegative val="0"/>
                  <c15:bubble3D val="0"/>
                </c15:categoryFilterException>
                <c15:categoryFilterException>
                  <c15:sqref>'H04'!$E$140</c15:sqref>
                  <c15:spPr xmlns:c15="http://schemas.microsoft.com/office/drawing/2012/chart">
                    <a:solidFill>
                      <a:srgbClr val="FFCC66">
                        <a:alpha val="60000"/>
                      </a:srgbClr>
                    </a:solidFill>
                    <a:ln>
                      <a:noFill/>
                    </a:ln>
                    <a:effectLst/>
                  </c15:spPr>
                  <c15:invertIfNegative val="0"/>
                  <c15:bubble3D val="0"/>
                </c15:categoryFilterException>
                <c15:categoryFilterException>
                  <c15:sqref>'H04'!$E$142</c15:sqref>
                  <c15:spPr xmlns:c15="http://schemas.microsoft.com/office/drawing/2012/chart">
                    <a:solidFill>
                      <a:srgbClr val="FFCC66">
                        <a:alpha val="60000"/>
                      </a:srgbClr>
                    </a:solidFill>
                    <a:ln>
                      <a:noFill/>
                    </a:ln>
                    <a:effectLst/>
                  </c15:spPr>
                  <c15:invertIfNegative val="0"/>
                  <c15:bubble3D val="0"/>
                </c15:categoryFilterException>
                <c15:categoryFilterException>
                  <c15:sqref>'H04'!$E$144</c15:sqref>
                  <c15:spPr xmlns:c15="http://schemas.microsoft.com/office/drawing/2012/chart">
                    <a:solidFill>
                      <a:srgbClr val="FFCC66">
                        <a:alpha val="60000"/>
                      </a:srgbClr>
                    </a:solidFill>
                    <a:ln>
                      <a:noFill/>
                    </a:ln>
                    <a:effectLst/>
                  </c15:spPr>
                  <c15:invertIfNegative val="0"/>
                  <c15:bubble3D val="0"/>
                </c15:categoryFilterException>
                <c15:categoryFilterException>
                  <c15:sqref>'H04'!$E$146</c15:sqref>
                  <c15:spPr xmlns:c15="http://schemas.microsoft.com/office/drawing/2012/chart">
                    <a:solidFill>
                      <a:srgbClr val="FFCC66">
                        <a:alpha val="60000"/>
                      </a:srgbClr>
                    </a:solidFill>
                    <a:ln>
                      <a:noFill/>
                    </a:ln>
                    <a:effectLst/>
                  </c15:spPr>
                  <c15:invertIfNegative val="0"/>
                  <c15:bubble3D val="0"/>
                </c15:categoryFilterException>
                <c15:categoryFilterException>
                  <c15:sqref>'H04'!$E$151</c15:sqref>
                  <c15:spPr xmlns:c15="http://schemas.microsoft.com/office/drawing/2012/chart">
                    <a:solidFill>
                      <a:srgbClr val="FFCC66">
                        <a:alpha val="60000"/>
                      </a:srgbClr>
                    </a:solidFill>
                    <a:ln>
                      <a:noFill/>
                    </a:ln>
                    <a:effectLst/>
                  </c15:spPr>
                  <c15:invertIfNegative val="0"/>
                  <c15:bubble3D val="0"/>
                </c15:categoryFilterException>
                <c15:categoryFilterException>
                  <c15:sqref>'H04'!$E$153</c15:sqref>
                  <c15:spPr xmlns:c15="http://schemas.microsoft.com/office/drawing/2012/chart">
                    <a:solidFill>
                      <a:srgbClr val="FFCC66">
                        <a:alpha val="60000"/>
                      </a:srgbClr>
                    </a:solidFill>
                    <a:ln>
                      <a:noFill/>
                    </a:ln>
                    <a:effectLst/>
                  </c15:spPr>
                  <c15:invertIfNegative val="0"/>
                  <c15:bubble3D val="0"/>
                </c15:categoryFilterException>
                <c15:categoryFilterException>
                  <c15:sqref>'H04'!$E$155</c15:sqref>
                  <c15:spPr xmlns:c15="http://schemas.microsoft.com/office/drawing/2012/chart">
                    <a:solidFill>
                      <a:srgbClr val="FFCC66">
                        <a:alpha val="60000"/>
                      </a:srgbClr>
                    </a:solidFill>
                    <a:ln>
                      <a:noFill/>
                    </a:ln>
                    <a:effectLst/>
                  </c15:spPr>
                  <c15:invertIfNegative val="0"/>
                  <c15:bubble3D val="0"/>
                </c15:categoryFilterException>
                <c15:categoryFilterException>
                  <c15:sqref>'H04'!$E$157</c15:sqref>
                  <c15:spPr xmlns:c15="http://schemas.microsoft.com/office/drawing/2012/chart">
                    <a:solidFill>
                      <a:srgbClr val="FFCC66">
                        <a:alpha val="60000"/>
                      </a:srgbClr>
                    </a:solidFill>
                    <a:ln>
                      <a:noFill/>
                    </a:ln>
                    <a:effectLst/>
                  </c15:spPr>
                  <c15:invertIfNegative val="0"/>
                  <c15:bubble3D val="0"/>
                </c15:categoryFilterException>
                <c15:categoryFilterException>
                  <c15:sqref>'H04'!$E$159</c15:sqref>
                  <c15:spPr xmlns:c15="http://schemas.microsoft.com/office/drawing/2012/chart">
                    <a:solidFill>
                      <a:srgbClr val="FFCC66">
                        <a:alpha val="60000"/>
                      </a:srgbClr>
                    </a:solidFill>
                    <a:ln>
                      <a:noFill/>
                    </a:ln>
                    <a:effectLst/>
                  </c15:spPr>
                  <c15:invertIfNegative val="0"/>
                  <c15:bubble3D val="0"/>
                </c15:categoryFilterException>
                <c15:categoryFilterException>
                  <c15:sqref>'H04'!$E$161</c15:sqref>
                  <c15:spPr xmlns:c15="http://schemas.microsoft.com/office/drawing/2012/chart">
                    <a:solidFill>
                      <a:srgbClr val="FFCC66">
                        <a:alpha val="60000"/>
                      </a:srgbClr>
                    </a:solidFill>
                    <a:ln>
                      <a:noFill/>
                    </a:ln>
                    <a:effectLst/>
                  </c15:spPr>
                  <c15:invertIfNegative val="0"/>
                  <c15:bubble3D val="0"/>
                </c15:categoryFilterException>
                <c15:categoryFilterException>
                  <c15:sqref>'H04'!$E$163</c15:sqref>
                  <c15:spPr xmlns:c15="http://schemas.microsoft.com/office/drawing/2012/chart">
                    <a:solidFill>
                      <a:srgbClr val="FFCC66">
                        <a:alpha val="60000"/>
                      </a:srgbClr>
                    </a:solidFill>
                    <a:ln>
                      <a:noFill/>
                    </a:ln>
                    <a:effectLst/>
                  </c15:spPr>
                  <c15:invertIfNegative val="0"/>
                  <c15:bubble3D val="0"/>
                </c15:categoryFilterException>
                <c15:categoryFilterException>
                  <c15:sqref>'H04'!$E$165</c15:sqref>
                  <c15:spPr xmlns:c15="http://schemas.microsoft.com/office/drawing/2012/chart">
                    <a:solidFill>
                      <a:srgbClr val="FFCC66">
                        <a:alpha val="60000"/>
                      </a:srgbClr>
                    </a:solidFill>
                    <a:ln>
                      <a:noFill/>
                    </a:ln>
                    <a:effectLst/>
                  </c15:spPr>
                  <c15:invertIfNegative val="0"/>
                  <c15:bubble3D val="0"/>
                </c15:categoryFilterException>
                <c15:categoryFilterException>
                  <c15:sqref>'H04'!$E$167</c15:sqref>
                  <c15:spPr xmlns:c15="http://schemas.microsoft.com/office/drawing/2012/chart">
                    <a:solidFill>
                      <a:srgbClr val="FFCC66">
                        <a:alpha val="60000"/>
                      </a:srgbClr>
                    </a:solidFill>
                    <a:ln>
                      <a:noFill/>
                    </a:ln>
                    <a:effectLst/>
                  </c15:spPr>
                  <c15:invertIfNegative val="0"/>
                  <c15:bubble3D val="0"/>
                </c15:categoryFilterException>
                <c15:categoryFilterException>
                  <c15:sqref>'H04'!$E$169</c15:sqref>
                  <c15:spPr xmlns:c15="http://schemas.microsoft.com/office/drawing/2012/chart">
                    <a:solidFill>
                      <a:srgbClr val="FFCC66">
                        <a:alpha val="60000"/>
                      </a:srgbClr>
                    </a:solidFill>
                    <a:ln>
                      <a:noFill/>
                    </a:ln>
                    <a:effectLst/>
                  </c15:spPr>
                  <c15:invertIfNegative val="0"/>
                  <c15:bubble3D val="0"/>
                </c15:categoryFilterException>
                <c15:categoryFilterException>
                  <c15:sqref>'H04'!$E$171</c15:sqref>
                  <c15:spPr xmlns:c15="http://schemas.microsoft.com/office/drawing/2012/chart">
                    <a:solidFill>
                      <a:srgbClr val="FFCC66">
                        <a:alpha val="60000"/>
                      </a:srgbClr>
                    </a:solidFill>
                    <a:ln>
                      <a:noFill/>
                    </a:ln>
                    <a:effectLst/>
                  </c15:spPr>
                  <c15:invertIfNegative val="0"/>
                  <c15:bubble3D val="0"/>
                </c15:categoryFilterException>
                <c15:categoryFilterException>
                  <c15:sqref>'H04'!$E$173</c15:sqref>
                  <c15:spPr xmlns:c15="http://schemas.microsoft.com/office/drawing/2012/chart">
                    <a:solidFill>
                      <a:srgbClr val="FFCC66">
                        <a:alpha val="60000"/>
                      </a:srgbClr>
                    </a:solidFill>
                    <a:ln>
                      <a:noFill/>
                    </a:ln>
                    <a:effectLst/>
                  </c15:spPr>
                  <c15:invertIfNegative val="0"/>
                  <c15:bubble3D val="0"/>
                </c15:categoryFilterException>
                <c15:categoryFilterException>
                  <c15:sqref>'H04'!$E$175</c15:sqref>
                  <c15:spPr xmlns:c15="http://schemas.microsoft.com/office/drawing/2012/chart">
                    <a:solidFill>
                      <a:srgbClr val="FFCC66">
                        <a:alpha val="60000"/>
                      </a:srgbClr>
                    </a:solidFill>
                    <a:ln>
                      <a:noFill/>
                    </a:ln>
                    <a:effectLst/>
                  </c15:spPr>
                  <c15:invertIfNegative val="0"/>
                  <c15:bubble3D val="0"/>
                </c15:categoryFilterException>
                <c15:categoryFilterException>
                  <c15:sqref>'H04'!$E$177</c15:sqref>
                  <c15:spPr xmlns:c15="http://schemas.microsoft.com/office/drawing/2012/chart">
                    <a:solidFill>
                      <a:srgbClr val="FFCC66">
                        <a:alpha val="60000"/>
                      </a:srgbClr>
                    </a:solidFill>
                    <a:ln>
                      <a:noFill/>
                    </a:ln>
                    <a:effectLst/>
                  </c15:spPr>
                  <c15:invertIfNegative val="0"/>
                  <c15:bubble3D val="0"/>
                </c15:categoryFilterException>
                <c15:categoryFilterException>
                  <c15:sqref>'H04'!$E$179</c15:sqref>
                  <c15:spPr xmlns:c15="http://schemas.microsoft.com/office/drawing/2012/chart">
                    <a:solidFill>
                      <a:srgbClr val="FFCC66">
                        <a:alpha val="60000"/>
                      </a:srgbClr>
                    </a:solidFill>
                    <a:ln>
                      <a:noFill/>
                    </a:ln>
                    <a:effectLst/>
                  </c15:spPr>
                  <c15:invertIfNegative val="0"/>
                  <c15:bubble3D val="0"/>
                </c15:categoryFilterException>
                <c15:categoryFilterException>
                  <c15:sqref>'H04'!$E$181</c15:sqref>
                  <c15:spPr xmlns:c15="http://schemas.microsoft.com/office/drawing/2012/chart">
                    <a:solidFill>
                      <a:srgbClr val="FFCC66">
                        <a:alpha val="60000"/>
                      </a:srgbClr>
                    </a:solidFill>
                    <a:ln>
                      <a:noFill/>
                    </a:ln>
                    <a:effectLst/>
                  </c15:spPr>
                  <c15:invertIfNegative val="0"/>
                  <c15:bubble3D val="0"/>
                </c15:categoryFilterException>
                <c15:categoryFilterException>
                  <c15:sqref>'H04'!$E$183</c15:sqref>
                  <c15:spPr xmlns:c15="http://schemas.microsoft.com/office/drawing/2012/chart">
                    <a:solidFill>
                      <a:srgbClr val="FFCC66">
                        <a:alpha val="60000"/>
                      </a:srgbClr>
                    </a:solidFill>
                    <a:ln>
                      <a:noFill/>
                    </a:ln>
                    <a:effectLst/>
                  </c15:spPr>
                  <c15:invertIfNegative val="0"/>
                  <c15:bubble3D val="0"/>
                </c15:categoryFilterException>
                <c15:categoryFilterException>
                  <c15:sqref>'H04'!$E$188</c15:sqref>
                  <c15:spPr xmlns:c15="http://schemas.microsoft.com/office/drawing/2012/chart">
                    <a:solidFill>
                      <a:srgbClr val="FFCC66">
                        <a:alpha val="60000"/>
                      </a:srgbClr>
                    </a:solidFill>
                    <a:ln>
                      <a:noFill/>
                    </a:ln>
                    <a:effectLst/>
                  </c15:spPr>
                  <c15:invertIfNegative val="0"/>
                  <c15:bubble3D val="0"/>
                </c15:categoryFilterException>
                <c15:categoryFilterException>
                  <c15:sqref>'H04'!$E$190</c15:sqref>
                  <c15:spPr xmlns:c15="http://schemas.microsoft.com/office/drawing/2012/chart">
                    <a:solidFill>
                      <a:srgbClr val="FFCC66">
                        <a:alpha val="60000"/>
                      </a:srgbClr>
                    </a:solidFill>
                    <a:ln>
                      <a:noFill/>
                    </a:ln>
                    <a:effectLst/>
                  </c15:spPr>
                  <c15:invertIfNegative val="0"/>
                  <c15:bubble3D val="0"/>
                </c15:categoryFilterException>
                <c15:categoryFilterException>
                  <c15:sqref>'H04'!$E$192</c15:sqref>
                  <c15:spPr xmlns:c15="http://schemas.microsoft.com/office/drawing/2012/chart">
                    <a:solidFill>
                      <a:srgbClr val="FFCC66">
                        <a:alpha val="60000"/>
                      </a:srgbClr>
                    </a:solidFill>
                    <a:ln>
                      <a:noFill/>
                    </a:ln>
                    <a:effectLst/>
                  </c15:spPr>
                  <c15:invertIfNegative val="0"/>
                  <c15:bubble3D val="0"/>
                </c15:categoryFilterException>
                <c15:categoryFilterException>
                  <c15:sqref>'H04'!$E$194</c15:sqref>
                  <c15:spPr xmlns:c15="http://schemas.microsoft.com/office/drawing/2012/chart">
                    <a:solidFill>
                      <a:srgbClr val="FFCC66">
                        <a:alpha val="60000"/>
                      </a:srgbClr>
                    </a:solidFill>
                    <a:ln>
                      <a:noFill/>
                    </a:ln>
                    <a:effectLst/>
                  </c15:spPr>
                  <c15:invertIfNegative val="0"/>
                  <c15:bubble3D val="0"/>
                </c15:categoryFilterException>
                <c15:categoryFilterException>
                  <c15:sqref>'H04'!$E$196</c15:sqref>
                  <c15:spPr xmlns:c15="http://schemas.microsoft.com/office/drawing/2012/chart">
                    <a:solidFill>
                      <a:srgbClr val="FFCC66">
                        <a:alpha val="60000"/>
                      </a:srgbClr>
                    </a:solidFill>
                    <a:ln>
                      <a:noFill/>
                    </a:ln>
                    <a:effectLst/>
                  </c15:spPr>
                  <c15:invertIfNegative val="0"/>
                  <c15:bubble3D val="0"/>
                </c15:categoryFilterException>
                <c15:categoryFilterException>
                  <c15:sqref>'H04'!$E$198</c15:sqref>
                  <c15:spPr xmlns:c15="http://schemas.microsoft.com/office/drawing/2012/chart">
                    <a:solidFill>
                      <a:srgbClr val="FFCC66">
                        <a:alpha val="60000"/>
                      </a:srgbClr>
                    </a:solidFill>
                    <a:ln>
                      <a:noFill/>
                    </a:ln>
                    <a:effectLst/>
                  </c15:spPr>
                  <c15:invertIfNegative val="0"/>
                  <c15:bubble3D val="0"/>
                </c15:categoryFilterException>
                <c15:categoryFilterException>
                  <c15:sqref>'H04'!$E$200</c15:sqref>
                  <c15:spPr xmlns:c15="http://schemas.microsoft.com/office/drawing/2012/chart">
                    <a:solidFill>
                      <a:srgbClr val="FFCC66">
                        <a:alpha val="60000"/>
                      </a:srgbClr>
                    </a:solidFill>
                    <a:ln>
                      <a:noFill/>
                    </a:ln>
                    <a:effectLst/>
                  </c15:spPr>
                  <c15:invertIfNegative val="0"/>
                  <c15:bubble3D val="0"/>
                </c15:categoryFilterException>
                <c15:categoryFilterException>
                  <c15:sqref>'H04'!$E$202</c15:sqref>
                  <c15:spPr xmlns:c15="http://schemas.microsoft.com/office/drawing/2012/chart">
                    <a:solidFill>
                      <a:srgbClr val="FFCC66">
                        <a:alpha val="60000"/>
                      </a:srgbClr>
                    </a:solidFill>
                    <a:ln>
                      <a:noFill/>
                    </a:ln>
                    <a:effectLst/>
                  </c15:spPr>
                  <c15:invertIfNegative val="0"/>
                  <c15:bubble3D val="0"/>
                </c15:categoryFilterException>
                <c15:categoryFilterException>
                  <c15:sqref>'H04'!$E$204</c15:sqref>
                  <c15:spPr xmlns:c15="http://schemas.microsoft.com/office/drawing/2012/chart">
                    <a:solidFill>
                      <a:srgbClr val="FFCC66">
                        <a:alpha val="60000"/>
                      </a:srgbClr>
                    </a:solidFill>
                    <a:ln>
                      <a:noFill/>
                    </a:ln>
                    <a:effectLst/>
                  </c15:spPr>
                  <c15:invertIfNegative val="0"/>
                  <c15:bubble3D val="0"/>
                </c15:categoryFilterException>
                <c15:categoryFilterException>
                  <c15:sqref>'H04'!$E$207</c15:sqref>
                  <c15:spPr xmlns:c15="http://schemas.microsoft.com/office/drawing/2012/chart">
                    <a:solidFill>
                      <a:srgbClr val="FFCC66">
                        <a:alpha val="60000"/>
                      </a:srgbClr>
                    </a:solidFill>
                    <a:ln>
                      <a:noFill/>
                    </a:ln>
                    <a:effectLst/>
                  </c15:spPr>
                  <c15:invertIfNegative val="0"/>
                  <c15:bubble3D val="0"/>
                </c15:categoryFilterException>
                <c15:categoryFilterException>
                  <c15:sqref>'H04'!$E$209</c15:sqref>
                  <c15:spPr xmlns:c15="http://schemas.microsoft.com/office/drawing/2012/chart">
                    <a:solidFill>
                      <a:srgbClr val="FFCC66">
                        <a:alpha val="60000"/>
                      </a:srgbClr>
                    </a:solidFill>
                    <a:ln>
                      <a:noFill/>
                    </a:ln>
                    <a:effectLst/>
                  </c15:spPr>
                  <c15:invertIfNegative val="0"/>
                  <c15:bubble3D val="0"/>
                </c15:categoryFilterException>
              </c15:categoryFilterExceptions>
            </c:ext>
            <c:ext xmlns:c16="http://schemas.microsoft.com/office/drawing/2014/chart" uri="{C3380CC4-5D6E-409C-BE32-E72D297353CC}">
              <c16:uniqueId val="{000000C1-83E4-4F67-B12C-CD49B913031A}"/>
            </c:ext>
          </c:extLst>
        </c:ser>
        <c:ser>
          <c:idx val="2"/>
          <c:order val="2"/>
          <c:tx>
            <c:strRef>
              <c:f>'H04'!$F$118</c:f>
              <c:strCache>
                <c:ptCount val="1"/>
                <c:pt idx="0">
                  <c:v>Ofta</c:v>
                </c:pt>
              </c:strCache>
            </c:strRef>
          </c:tx>
          <c:spPr>
            <a:solidFill>
              <a:srgbClr val="E63900"/>
            </a:solidFill>
            <a:ln>
              <a:noFill/>
            </a:ln>
            <a:effectLst/>
          </c:spPr>
          <c:invertIfNegative val="0"/>
          <c:dPt>
            <c:idx val="1"/>
            <c:invertIfNegative val="0"/>
            <c:bubble3D val="0"/>
            <c:spPr>
              <a:solidFill>
                <a:srgbClr val="E63900">
                  <a:alpha val="60000"/>
                </a:srgbClr>
              </a:solidFill>
              <a:ln>
                <a:noFill/>
              </a:ln>
              <a:effectLst/>
            </c:spPr>
            <c:extLst>
              <c:ext xmlns:c16="http://schemas.microsoft.com/office/drawing/2014/chart" uri="{C3380CC4-5D6E-409C-BE32-E72D297353CC}">
                <c16:uniqueId val="{000000DF-83E4-4F67-B12C-CD49B913031A}"/>
              </c:ext>
            </c:extLst>
          </c:dPt>
          <c:dPt>
            <c:idx val="4"/>
            <c:invertIfNegative val="0"/>
            <c:bubble3D val="0"/>
            <c:spPr>
              <a:solidFill>
                <a:srgbClr val="E63900">
                  <a:alpha val="60000"/>
                </a:srgbClr>
              </a:solidFill>
              <a:ln>
                <a:noFill/>
              </a:ln>
              <a:effectLst/>
            </c:spPr>
            <c:extLst>
              <c:ext xmlns:c16="http://schemas.microsoft.com/office/drawing/2014/chart" uri="{C3380CC4-5D6E-409C-BE32-E72D297353CC}">
                <c16:uniqueId val="{00000103-83E4-4F67-B12C-CD49B913031A}"/>
              </c:ext>
            </c:extLst>
          </c:dPt>
          <c:dPt>
            <c:idx val="7"/>
            <c:invertIfNegative val="0"/>
            <c:bubble3D val="0"/>
            <c:spPr>
              <a:solidFill>
                <a:srgbClr val="E63900">
                  <a:alpha val="60000"/>
                </a:srgbClr>
              </a:solidFill>
              <a:ln>
                <a:noFill/>
              </a:ln>
              <a:effectLst/>
            </c:spPr>
            <c:extLst>
              <c:ext xmlns:c16="http://schemas.microsoft.com/office/drawing/2014/chart" uri="{C3380CC4-5D6E-409C-BE32-E72D297353CC}">
                <c16:uniqueId val="{0000011B-83E4-4F67-B12C-CD49B913031A}"/>
              </c:ext>
            </c:extLst>
          </c:dPt>
          <c:dPt>
            <c:idx val="10"/>
            <c:invertIfNegative val="0"/>
            <c:bubble3D val="0"/>
            <c:spPr>
              <a:solidFill>
                <a:srgbClr val="E63900">
                  <a:alpha val="60000"/>
                </a:srgbClr>
              </a:solidFill>
              <a:ln>
                <a:noFill/>
              </a:ln>
              <a:effectLst/>
            </c:spPr>
            <c:extLst>
              <c:ext xmlns:c16="http://schemas.microsoft.com/office/drawing/2014/chart" uri="{C3380CC4-5D6E-409C-BE32-E72D297353CC}">
                <c16:uniqueId val="{0000011D-83E4-4F67-B12C-CD49B913031A}"/>
              </c:ext>
            </c:extLst>
          </c:dPt>
          <c:dPt>
            <c:idx val="12"/>
            <c:invertIfNegative val="0"/>
            <c:bubble3D val="0"/>
            <c:spPr>
              <a:solidFill>
                <a:srgbClr val="E63900">
                  <a:alpha val="60000"/>
                </a:srgbClr>
              </a:solidFill>
              <a:ln>
                <a:noFill/>
              </a:ln>
              <a:effectLst/>
            </c:spPr>
            <c:extLst>
              <c:ext xmlns:c16="http://schemas.microsoft.com/office/drawing/2014/chart" uri="{C3380CC4-5D6E-409C-BE32-E72D297353CC}">
                <c16:uniqueId val="{0000011F-83E4-4F67-B12C-CD49B913031A}"/>
              </c:ext>
            </c:extLst>
          </c:dPt>
          <c:dPt>
            <c:idx val="14"/>
            <c:invertIfNegative val="0"/>
            <c:bubble3D val="0"/>
            <c:spPr>
              <a:solidFill>
                <a:srgbClr val="E63900">
                  <a:alpha val="60000"/>
                </a:srgbClr>
              </a:solidFill>
              <a:ln>
                <a:noFill/>
              </a:ln>
              <a:effectLst/>
            </c:spPr>
            <c:extLst>
              <c:ext xmlns:c16="http://schemas.microsoft.com/office/drawing/2014/chart" uri="{C3380CC4-5D6E-409C-BE32-E72D297353CC}">
                <c16:uniqueId val="{00000121-83E4-4F67-B12C-CD49B913031A}"/>
              </c:ext>
            </c:extLst>
          </c:dPt>
          <c:dLbls>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xmlns:c15="http://schemas.microsoft.com/office/drawing/2012/chart" uri="{02D57815-91ED-43cb-92C2-25804820EDAC}">
                  <c15:fullRef>
                    <c15:sqref>'H04'!$A$119:$C$218</c15:sqref>
                  </c15:fullRef>
                </c:ext>
              </c:extLst>
              <c:f>('H04'!$A$147:$C$149,'H04'!$A$184:$C$186,'H04'!$A$210:$C$218)</c:f>
              <c:multiLvlStrCache>
                <c:ptCount val="15"/>
                <c:lvl>
                  <c:pt idx="0">
                    <c:v>2026</c:v>
                  </c:pt>
                  <c:pt idx="1">
                    <c:v>2023</c:v>
                  </c:pt>
                  <c:pt idx="3">
                    <c:v>2026</c:v>
                  </c:pt>
                  <c:pt idx="4">
                    <c:v>2023</c:v>
                  </c:pt>
                  <c:pt idx="6">
                    <c:v>2026</c:v>
                  </c:pt>
                  <c:pt idx="7">
                    <c:v>2023</c:v>
                  </c:pt>
                  <c:pt idx="9">
                    <c:v>2026</c:v>
                  </c:pt>
                  <c:pt idx="10">
                    <c:v>2023</c:v>
                  </c:pt>
                  <c:pt idx="11">
                    <c:v>2026</c:v>
                  </c:pt>
                  <c:pt idx="12">
                    <c:v>2023</c:v>
                  </c:pt>
                  <c:pt idx="13">
                    <c:v>2026</c:v>
                  </c:pt>
                  <c:pt idx="14">
                    <c:v>2023</c:v>
                  </c:pt>
                </c:lvl>
                <c:lvl>
                  <c:pt idx="0">
                    <c:v>Totalt</c:v>
                  </c:pt>
                  <c:pt idx="3">
                    <c:v>Totalt</c:v>
                  </c:pt>
                  <c:pt idx="6">
                    <c:v>Totalt</c:v>
                  </c:pt>
                  <c:pt idx="9">
                    <c:v>Tjejer</c:v>
                  </c:pt>
                  <c:pt idx="11">
                    <c:v>Killar</c:v>
                  </c:pt>
                  <c:pt idx="13">
                    <c:v>Totalt</c:v>
                  </c:pt>
                </c:lvl>
                <c:lvl>
                  <c:pt idx="2">
                    <c:v> </c:v>
                  </c:pt>
                  <c:pt idx="5">
                    <c:v> </c:v>
                  </c:pt>
                  <c:pt idx="8">
                    <c:v> </c:v>
                  </c:pt>
                  <c:pt idx="9">
                    <c:v>Örebro län</c:v>
                  </c:pt>
                </c:lvl>
              </c:multiLvlStrCache>
            </c:multiLvlStrRef>
          </c:cat>
          <c:val>
            <c:numRef>
              <c:extLst>
                <c:ext xmlns:c15="http://schemas.microsoft.com/office/drawing/2012/chart" uri="{02D57815-91ED-43cb-92C2-25804820EDAC}">
                  <c15:fullRef>
                    <c15:sqref>'H04'!$F$119:$F$218</c15:sqref>
                  </c15:fullRef>
                </c:ext>
              </c:extLst>
              <c:f>('H04'!$F$147:$F$149,'H04'!$F$184:$F$186,'H04'!$F$210:$F$218)</c:f>
              <c:numCache>
                <c:formatCode>0;;;</c:formatCode>
                <c:ptCount val="15"/>
                <c:pt idx="0">
                  <c:v>9.375</c:v>
                </c:pt>
                <c:pt idx="1">
                  <c:v>3.3333333333333335</c:v>
                </c:pt>
                <c:pt idx="3">
                  <c:v>8.9552238805970141</c:v>
                </c:pt>
                <c:pt idx="4">
                  <c:v>10.638297872340425</c:v>
                </c:pt>
                <c:pt idx="6">
                  <c:v>13.877551020408163</c:v>
                </c:pt>
                <c:pt idx="7">
                  <c:v>9.4972067039106154</c:v>
                </c:pt>
                <c:pt idx="9">
                  <c:v>19.736842105263158</c:v>
                </c:pt>
                <c:pt idx="10">
                  <c:v>12.820512820512821</c:v>
                </c:pt>
                <c:pt idx="11">
                  <c:v>6.0344827586206895</c:v>
                </c:pt>
                <c:pt idx="12">
                  <c:v>6.4705882352941178</c:v>
                </c:pt>
                <c:pt idx="13">
                  <c:v>12.060301507537689</c:v>
                </c:pt>
                <c:pt idx="14">
                  <c:v>9.0604026845637584</c:v>
                </c:pt>
              </c:numCache>
            </c:numRef>
          </c:val>
          <c:extLst xmlns:c15="http://schemas.microsoft.com/office/drawing/2012/chart">
            <c:ext xmlns:c15="http://schemas.microsoft.com/office/drawing/2012/chart" uri="{02D57815-91ED-43cb-92C2-25804820EDAC}">
              <c15:categoryFilterExceptions>
                <c15:categoryFilterException>
                  <c15:sqref>'H04'!$F$120</c15:sqref>
                  <c15:spPr xmlns:c15="http://schemas.microsoft.com/office/drawing/2012/chart">
                    <a:solidFill>
                      <a:srgbClr val="E63900">
                        <a:alpha val="60000"/>
                      </a:srgbClr>
                    </a:solidFill>
                    <a:ln>
                      <a:noFill/>
                    </a:ln>
                    <a:effectLst/>
                  </c15:spPr>
                  <c15:invertIfNegative val="0"/>
                  <c15:bubble3D val="0"/>
                </c15:categoryFilterException>
                <c15:categoryFilterException>
                  <c15:sqref>'H04'!$F$122</c15:sqref>
                  <c15:spPr xmlns:c15="http://schemas.microsoft.com/office/drawing/2012/chart">
                    <a:solidFill>
                      <a:srgbClr val="E63900">
                        <a:alpha val="60000"/>
                      </a:srgbClr>
                    </a:solidFill>
                    <a:ln>
                      <a:noFill/>
                    </a:ln>
                    <a:effectLst/>
                  </c15:spPr>
                  <c15:invertIfNegative val="0"/>
                  <c15:bubble3D val="0"/>
                </c15:categoryFilterException>
                <c15:categoryFilterException>
                  <c15:sqref>'H04'!$F$124</c15:sqref>
                  <c15:spPr xmlns:c15="http://schemas.microsoft.com/office/drawing/2012/chart">
                    <a:solidFill>
                      <a:srgbClr val="E63900">
                        <a:alpha val="60000"/>
                      </a:srgbClr>
                    </a:solidFill>
                    <a:ln>
                      <a:noFill/>
                    </a:ln>
                    <a:effectLst/>
                  </c15:spPr>
                  <c15:invertIfNegative val="0"/>
                  <c15:bubble3D val="0"/>
                </c15:categoryFilterException>
                <c15:categoryFilterException>
                  <c15:sqref>'H04'!$F$126</c15:sqref>
                  <c15:spPr xmlns:c15="http://schemas.microsoft.com/office/drawing/2012/chart">
                    <a:solidFill>
                      <a:srgbClr val="E63900">
                        <a:alpha val="60000"/>
                      </a:srgbClr>
                    </a:solidFill>
                    <a:ln>
                      <a:noFill/>
                    </a:ln>
                    <a:effectLst/>
                  </c15:spPr>
                  <c15:invertIfNegative val="0"/>
                  <c15:bubble3D val="0"/>
                </c15:categoryFilterException>
                <c15:categoryFilterException>
                  <c15:sqref>'H04'!$F$128</c15:sqref>
                  <c15:spPr xmlns:c15="http://schemas.microsoft.com/office/drawing/2012/chart">
                    <a:solidFill>
                      <a:srgbClr val="E63900">
                        <a:alpha val="60000"/>
                      </a:srgbClr>
                    </a:solidFill>
                    <a:ln>
                      <a:noFill/>
                    </a:ln>
                    <a:effectLst/>
                  </c15:spPr>
                  <c15:invertIfNegative val="0"/>
                  <c15:bubble3D val="0"/>
                </c15:categoryFilterException>
                <c15:categoryFilterException>
                  <c15:sqref>'H04'!$F$130</c15:sqref>
                  <c15:spPr xmlns:c15="http://schemas.microsoft.com/office/drawing/2012/chart">
                    <a:solidFill>
                      <a:srgbClr val="E63900">
                        <a:alpha val="60000"/>
                      </a:srgbClr>
                    </a:solidFill>
                    <a:ln>
                      <a:noFill/>
                    </a:ln>
                    <a:effectLst/>
                  </c15:spPr>
                  <c15:invertIfNegative val="0"/>
                  <c15:bubble3D val="0"/>
                </c15:categoryFilterException>
                <c15:categoryFilterException>
                  <c15:sqref>'H04'!$F$132</c15:sqref>
                  <c15:spPr xmlns:c15="http://schemas.microsoft.com/office/drawing/2012/chart">
                    <a:solidFill>
                      <a:srgbClr val="E63900">
                        <a:alpha val="60000"/>
                      </a:srgbClr>
                    </a:solidFill>
                    <a:ln>
                      <a:noFill/>
                    </a:ln>
                    <a:effectLst/>
                  </c15:spPr>
                  <c15:invertIfNegative val="0"/>
                  <c15:bubble3D val="0"/>
                </c15:categoryFilterException>
                <c15:categoryFilterException>
                  <c15:sqref>'H04'!$F$134</c15:sqref>
                  <c15:spPr xmlns:c15="http://schemas.microsoft.com/office/drawing/2012/chart">
                    <a:solidFill>
                      <a:srgbClr val="E63900">
                        <a:alpha val="60000"/>
                      </a:srgbClr>
                    </a:solidFill>
                    <a:ln>
                      <a:noFill/>
                    </a:ln>
                    <a:effectLst/>
                  </c15:spPr>
                  <c15:invertIfNegative val="0"/>
                  <c15:bubble3D val="0"/>
                </c15:categoryFilterException>
                <c15:categoryFilterException>
                  <c15:sqref>'H04'!$F$136</c15:sqref>
                  <c15:spPr xmlns:c15="http://schemas.microsoft.com/office/drawing/2012/chart">
                    <a:solidFill>
                      <a:srgbClr val="E63900">
                        <a:alpha val="60000"/>
                      </a:srgbClr>
                    </a:solidFill>
                    <a:ln>
                      <a:noFill/>
                    </a:ln>
                    <a:effectLst/>
                  </c15:spPr>
                  <c15:invertIfNegative val="0"/>
                  <c15:bubble3D val="0"/>
                </c15:categoryFilterException>
                <c15:categoryFilterException>
                  <c15:sqref>'H04'!$F$138</c15:sqref>
                  <c15:spPr xmlns:c15="http://schemas.microsoft.com/office/drawing/2012/chart">
                    <a:solidFill>
                      <a:srgbClr val="E63900">
                        <a:alpha val="60000"/>
                      </a:srgbClr>
                    </a:solidFill>
                    <a:ln>
                      <a:noFill/>
                    </a:ln>
                    <a:effectLst/>
                  </c15:spPr>
                  <c15:invertIfNegative val="0"/>
                  <c15:bubble3D val="0"/>
                </c15:categoryFilterException>
                <c15:categoryFilterException>
                  <c15:sqref>'H04'!$F$140</c15:sqref>
                  <c15:spPr xmlns:c15="http://schemas.microsoft.com/office/drawing/2012/chart">
                    <a:solidFill>
                      <a:srgbClr val="E63900">
                        <a:alpha val="60000"/>
                      </a:srgbClr>
                    </a:solidFill>
                    <a:ln>
                      <a:noFill/>
                    </a:ln>
                    <a:effectLst/>
                  </c15:spPr>
                  <c15:invertIfNegative val="0"/>
                  <c15:bubble3D val="0"/>
                </c15:categoryFilterException>
                <c15:categoryFilterException>
                  <c15:sqref>'H04'!$F$142</c15:sqref>
                  <c15:spPr xmlns:c15="http://schemas.microsoft.com/office/drawing/2012/chart">
                    <a:solidFill>
                      <a:srgbClr val="E63900">
                        <a:alpha val="60000"/>
                      </a:srgbClr>
                    </a:solidFill>
                    <a:ln>
                      <a:noFill/>
                    </a:ln>
                    <a:effectLst/>
                  </c15:spPr>
                  <c15:invertIfNegative val="0"/>
                  <c15:bubble3D val="0"/>
                </c15:categoryFilterException>
                <c15:categoryFilterException>
                  <c15:sqref>'H04'!$F$144</c15:sqref>
                  <c15:spPr xmlns:c15="http://schemas.microsoft.com/office/drawing/2012/chart">
                    <a:solidFill>
                      <a:srgbClr val="E63900">
                        <a:alpha val="60000"/>
                      </a:srgbClr>
                    </a:solidFill>
                    <a:ln>
                      <a:noFill/>
                    </a:ln>
                    <a:effectLst/>
                  </c15:spPr>
                  <c15:invertIfNegative val="0"/>
                  <c15:bubble3D val="0"/>
                </c15:categoryFilterException>
                <c15:categoryFilterException>
                  <c15:sqref>'H04'!$F$146</c15:sqref>
                  <c15:spPr xmlns:c15="http://schemas.microsoft.com/office/drawing/2012/chart">
                    <a:solidFill>
                      <a:srgbClr val="E63900">
                        <a:alpha val="60000"/>
                      </a:srgbClr>
                    </a:solidFill>
                    <a:ln>
                      <a:noFill/>
                    </a:ln>
                    <a:effectLst/>
                  </c15:spPr>
                  <c15:invertIfNegative val="0"/>
                  <c15:bubble3D val="0"/>
                </c15:categoryFilterException>
                <c15:categoryFilterException>
                  <c15:sqref>'H04'!$F$151</c15:sqref>
                  <c15:spPr xmlns:c15="http://schemas.microsoft.com/office/drawing/2012/chart">
                    <a:solidFill>
                      <a:srgbClr val="E63900">
                        <a:alpha val="60000"/>
                      </a:srgbClr>
                    </a:solidFill>
                    <a:ln>
                      <a:noFill/>
                    </a:ln>
                    <a:effectLst/>
                  </c15:spPr>
                  <c15:invertIfNegative val="0"/>
                  <c15:bubble3D val="0"/>
                </c15:categoryFilterException>
                <c15:categoryFilterException>
                  <c15:sqref>'H04'!$F$153</c15:sqref>
                  <c15:spPr xmlns:c15="http://schemas.microsoft.com/office/drawing/2012/chart">
                    <a:solidFill>
                      <a:srgbClr val="E63900">
                        <a:alpha val="60000"/>
                      </a:srgbClr>
                    </a:solidFill>
                    <a:ln>
                      <a:noFill/>
                    </a:ln>
                    <a:effectLst/>
                  </c15:spPr>
                  <c15:invertIfNegative val="0"/>
                  <c15:bubble3D val="0"/>
                </c15:categoryFilterException>
                <c15:categoryFilterException>
                  <c15:sqref>'H04'!$F$155</c15:sqref>
                  <c15:spPr xmlns:c15="http://schemas.microsoft.com/office/drawing/2012/chart">
                    <a:solidFill>
                      <a:srgbClr val="E63900">
                        <a:alpha val="60000"/>
                      </a:srgbClr>
                    </a:solidFill>
                    <a:ln>
                      <a:noFill/>
                    </a:ln>
                    <a:effectLst/>
                  </c15:spPr>
                  <c15:invertIfNegative val="0"/>
                  <c15:bubble3D val="0"/>
                </c15:categoryFilterException>
                <c15:categoryFilterException>
                  <c15:sqref>'H04'!$F$157</c15:sqref>
                  <c15:spPr xmlns:c15="http://schemas.microsoft.com/office/drawing/2012/chart">
                    <a:solidFill>
                      <a:srgbClr val="E63900">
                        <a:alpha val="60000"/>
                      </a:srgbClr>
                    </a:solidFill>
                    <a:ln>
                      <a:noFill/>
                    </a:ln>
                    <a:effectLst/>
                  </c15:spPr>
                  <c15:invertIfNegative val="0"/>
                  <c15:bubble3D val="0"/>
                </c15:categoryFilterException>
                <c15:categoryFilterException>
                  <c15:sqref>'H04'!$F$159</c15:sqref>
                  <c15:spPr xmlns:c15="http://schemas.microsoft.com/office/drawing/2012/chart">
                    <a:solidFill>
                      <a:srgbClr val="E63900">
                        <a:alpha val="60000"/>
                      </a:srgbClr>
                    </a:solidFill>
                    <a:ln>
                      <a:noFill/>
                    </a:ln>
                    <a:effectLst/>
                  </c15:spPr>
                  <c15:invertIfNegative val="0"/>
                  <c15:bubble3D val="0"/>
                </c15:categoryFilterException>
                <c15:categoryFilterException>
                  <c15:sqref>'H04'!$F$161</c15:sqref>
                  <c15:spPr xmlns:c15="http://schemas.microsoft.com/office/drawing/2012/chart">
                    <a:solidFill>
                      <a:srgbClr val="E63900">
                        <a:alpha val="60000"/>
                      </a:srgbClr>
                    </a:solidFill>
                    <a:ln>
                      <a:noFill/>
                    </a:ln>
                    <a:effectLst/>
                  </c15:spPr>
                  <c15:invertIfNegative val="0"/>
                  <c15:bubble3D val="0"/>
                </c15:categoryFilterException>
                <c15:categoryFilterException>
                  <c15:sqref>'H04'!$F$163</c15:sqref>
                  <c15:spPr xmlns:c15="http://schemas.microsoft.com/office/drawing/2012/chart">
                    <a:solidFill>
                      <a:srgbClr val="E63900">
                        <a:alpha val="60000"/>
                      </a:srgbClr>
                    </a:solidFill>
                    <a:ln>
                      <a:noFill/>
                    </a:ln>
                    <a:effectLst/>
                  </c15:spPr>
                  <c15:invertIfNegative val="0"/>
                  <c15:bubble3D val="0"/>
                </c15:categoryFilterException>
                <c15:categoryFilterException>
                  <c15:sqref>'H04'!$F$165</c15:sqref>
                  <c15:spPr xmlns:c15="http://schemas.microsoft.com/office/drawing/2012/chart">
                    <a:solidFill>
                      <a:srgbClr val="E63900">
                        <a:alpha val="60000"/>
                      </a:srgbClr>
                    </a:solidFill>
                    <a:ln>
                      <a:noFill/>
                    </a:ln>
                    <a:effectLst/>
                  </c15:spPr>
                  <c15:invertIfNegative val="0"/>
                  <c15:bubble3D val="0"/>
                </c15:categoryFilterException>
                <c15:categoryFilterException>
                  <c15:sqref>'H04'!$F$167</c15:sqref>
                  <c15:spPr xmlns:c15="http://schemas.microsoft.com/office/drawing/2012/chart">
                    <a:solidFill>
                      <a:srgbClr val="E63900">
                        <a:alpha val="60000"/>
                      </a:srgbClr>
                    </a:solidFill>
                    <a:ln>
                      <a:noFill/>
                    </a:ln>
                    <a:effectLst/>
                  </c15:spPr>
                  <c15:invertIfNegative val="0"/>
                  <c15:bubble3D val="0"/>
                </c15:categoryFilterException>
                <c15:categoryFilterException>
                  <c15:sqref>'H04'!$F$169</c15:sqref>
                  <c15:spPr xmlns:c15="http://schemas.microsoft.com/office/drawing/2012/chart">
                    <a:solidFill>
                      <a:srgbClr val="E63900">
                        <a:alpha val="60000"/>
                      </a:srgbClr>
                    </a:solidFill>
                    <a:ln>
                      <a:noFill/>
                    </a:ln>
                    <a:effectLst/>
                  </c15:spPr>
                  <c15:invertIfNegative val="0"/>
                  <c15:bubble3D val="0"/>
                </c15:categoryFilterException>
                <c15:categoryFilterException>
                  <c15:sqref>'H04'!$F$171</c15:sqref>
                  <c15:spPr xmlns:c15="http://schemas.microsoft.com/office/drawing/2012/chart">
                    <a:solidFill>
                      <a:srgbClr val="E63900">
                        <a:alpha val="60000"/>
                      </a:srgbClr>
                    </a:solidFill>
                    <a:ln>
                      <a:noFill/>
                    </a:ln>
                    <a:effectLst/>
                  </c15:spPr>
                  <c15:invertIfNegative val="0"/>
                  <c15:bubble3D val="0"/>
                </c15:categoryFilterException>
                <c15:categoryFilterException>
                  <c15:sqref>'H04'!$F$173</c15:sqref>
                  <c15:spPr xmlns:c15="http://schemas.microsoft.com/office/drawing/2012/chart">
                    <a:solidFill>
                      <a:srgbClr val="E63900">
                        <a:alpha val="60000"/>
                      </a:srgbClr>
                    </a:solidFill>
                    <a:ln>
                      <a:noFill/>
                    </a:ln>
                    <a:effectLst/>
                  </c15:spPr>
                  <c15:invertIfNegative val="0"/>
                  <c15:bubble3D val="0"/>
                </c15:categoryFilterException>
                <c15:categoryFilterException>
                  <c15:sqref>'H04'!$F$175</c15:sqref>
                  <c15:spPr xmlns:c15="http://schemas.microsoft.com/office/drawing/2012/chart">
                    <a:solidFill>
                      <a:srgbClr val="E63900">
                        <a:alpha val="60000"/>
                      </a:srgbClr>
                    </a:solidFill>
                    <a:ln>
                      <a:noFill/>
                    </a:ln>
                    <a:effectLst/>
                  </c15:spPr>
                  <c15:invertIfNegative val="0"/>
                  <c15:bubble3D val="0"/>
                </c15:categoryFilterException>
                <c15:categoryFilterException>
                  <c15:sqref>'H04'!$F$177</c15:sqref>
                  <c15:spPr xmlns:c15="http://schemas.microsoft.com/office/drawing/2012/chart">
                    <a:solidFill>
                      <a:srgbClr val="E63900">
                        <a:alpha val="60000"/>
                      </a:srgbClr>
                    </a:solidFill>
                    <a:ln>
                      <a:noFill/>
                    </a:ln>
                    <a:effectLst/>
                  </c15:spPr>
                  <c15:invertIfNegative val="0"/>
                  <c15:bubble3D val="0"/>
                </c15:categoryFilterException>
                <c15:categoryFilterException>
                  <c15:sqref>'H04'!$F$179</c15:sqref>
                  <c15:spPr xmlns:c15="http://schemas.microsoft.com/office/drawing/2012/chart">
                    <a:solidFill>
                      <a:srgbClr val="E63900">
                        <a:alpha val="60000"/>
                      </a:srgbClr>
                    </a:solidFill>
                    <a:ln>
                      <a:noFill/>
                    </a:ln>
                    <a:effectLst/>
                  </c15:spPr>
                  <c15:invertIfNegative val="0"/>
                  <c15:bubble3D val="0"/>
                </c15:categoryFilterException>
                <c15:categoryFilterException>
                  <c15:sqref>'H04'!$F$181</c15:sqref>
                  <c15:spPr xmlns:c15="http://schemas.microsoft.com/office/drawing/2012/chart">
                    <a:solidFill>
                      <a:srgbClr val="E63900">
                        <a:alpha val="60000"/>
                      </a:srgbClr>
                    </a:solidFill>
                    <a:ln>
                      <a:noFill/>
                    </a:ln>
                    <a:effectLst/>
                  </c15:spPr>
                  <c15:invertIfNegative val="0"/>
                  <c15:bubble3D val="0"/>
                </c15:categoryFilterException>
                <c15:categoryFilterException>
                  <c15:sqref>'H04'!$F$183</c15:sqref>
                  <c15:spPr xmlns:c15="http://schemas.microsoft.com/office/drawing/2012/chart">
                    <a:solidFill>
                      <a:srgbClr val="E63900">
                        <a:alpha val="60000"/>
                      </a:srgbClr>
                    </a:solidFill>
                    <a:ln>
                      <a:noFill/>
                    </a:ln>
                    <a:effectLst/>
                  </c15:spPr>
                  <c15:invertIfNegative val="0"/>
                  <c15:bubble3D val="0"/>
                </c15:categoryFilterException>
                <c15:categoryFilterException>
                  <c15:sqref>'H04'!$F$188</c15:sqref>
                  <c15:spPr xmlns:c15="http://schemas.microsoft.com/office/drawing/2012/chart">
                    <a:solidFill>
                      <a:srgbClr val="E63900">
                        <a:alpha val="60000"/>
                      </a:srgbClr>
                    </a:solidFill>
                    <a:ln>
                      <a:noFill/>
                    </a:ln>
                    <a:effectLst/>
                  </c15:spPr>
                  <c15:invertIfNegative val="0"/>
                  <c15:bubble3D val="0"/>
                </c15:categoryFilterException>
                <c15:categoryFilterException>
                  <c15:sqref>'H04'!$F$190</c15:sqref>
                  <c15:spPr xmlns:c15="http://schemas.microsoft.com/office/drawing/2012/chart">
                    <a:solidFill>
                      <a:srgbClr val="E63900">
                        <a:alpha val="60000"/>
                      </a:srgbClr>
                    </a:solidFill>
                    <a:ln>
                      <a:noFill/>
                    </a:ln>
                    <a:effectLst/>
                  </c15:spPr>
                  <c15:invertIfNegative val="0"/>
                  <c15:bubble3D val="0"/>
                </c15:categoryFilterException>
                <c15:categoryFilterException>
                  <c15:sqref>'H04'!$F$192</c15:sqref>
                  <c15:spPr xmlns:c15="http://schemas.microsoft.com/office/drawing/2012/chart">
                    <a:solidFill>
                      <a:srgbClr val="E63900">
                        <a:alpha val="60000"/>
                      </a:srgbClr>
                    </a:solidFill>
                    <a:ln>
                      <a:noFill/>
                    </a:ln>
                    <a:effectLst/>
                  </c15:spPr>
                  <c15:invertIfNegative val="0"/>
                  <c15:bubble3D val="0"/>
                </c15:categoryFilterException>
                <c15:categoryFilterException>
                  <c15:sqref>'H04'!$F$194</c15:sqref>
                  <c15:spPr xmlns:c15="http://schemas.microsoft.com/office/drawing/2012/chart">
                    <a:solidFill>
                      <a:srgbClr val="E63900">
                        <a:alpha val="60000"/>
                      </a:srgbClr>
                    </a:solidFill>
                    <a:ln>
                      <a:noFill/>
                    </a:ln>
                    <a:effectLst/>
                  </c15:spPr>
                  <c15:invertIfNegative val="0"/>
                  <c15:bubble3D val="0"/>
                </c15:categoryFilterException>
                <c15:categoryFilterException>
                  <c15:sqref>'H04'!$F$196</c15:sqref>
                  <c15:spPr xmlns:c15="http://schemas.microsoft.com/office/drawing/2012/chart">
                    <a:solidFill>
                      <a:srgbClr val="E63900">
                        <a:alpha val="60000"/>
                      </a:srgbClr>
                    </a:solidFill>
                    <a:ln>
                      <a:noFill/>
                    </a:ln>
                    <a:effectLst/>
                  </c15:spPr>
                  <c15:invertIfNegative val="0"/>
                  <c15:bubble3D val="0"/>
                </c15:categoryFilterException>
                <c15:categoryFilterException>
                  <c15:sqref>'H04'!$F$198</c15:sqref>
                  <c15:spPr xmlns:c15="http://schemas.microsoft.com/office/drawing/2012/chart">
                    <a:solidFill>
                      <a:srgbClr val="E63900">
                        <a:alpha val="60000"/>
                      </a:srgbClr>
                    </a:solidFill>
                    <a:ln>
                      <a:noFill/>
                    </a:ln>
                    <a:effectLst/>
                  </c15:spPr>
                  <c15:invertIfNegative val="0"/>
                  <c15:bubble3D val="0"/>
                </c15:categoryFilterException>
                <c15:categoryFilterException>
                  <c15:sqref>'H04'!$F$200</c15:sqref>
                  <c15:spPr xmlns:c15="http://schemas.microsoft.com/office/drawing/2012/chart">
                    <a:solidFill>
                      <a:srgbClr val="E63900">
                        <a:alpha val="60000"/>
                      </a:srgbClr>
                    </a:solidFill>
                    <a:ln>
                      <a:noFill/>
                    </a:ln>
                    <a:effectLst/>
                  </c15:spPr>
                  <c15:invertIfNegative val="0"/>
                  <c15:bubble3D val="0"/>
                </c15:categoryFilterException>
                <c15:categoryFilterException>
                  <c15:sqref>'H04'!$F$202</c15:sqref>
                  <c15:spPr xmlns:c15="http://schemas.microsoft.com/office/drawing/2012/chart">
                    <a:solidFill>
                      <a:srgbClr val="E63900">
                        <a:alpha val="60000"/>
                      </a:srgbClr>
                    </a:solidFill>
                    <a:ln>
                      <a:noFill/>
                    </a:ln>
                    <a:effectLst/>
                  </c15:spPr>
                  <c15:invertIfNegative val="0"/>
                  <c15:bubble3D val="0"/>
                </c15:categoryFilterException>
                <c15:categoryFilterException>
                  <c15:sqref>'H04'!$F$204</c15:sqref>
                  <c15:spPr xmlns:c15="http://schemas.microsoft.com/office/drawing/2012/chart">
                    <a:solidFill>
                      <a:srgbClr val="E63900">
                        <a:alpha val="60000"/>
                      </a:srgbClr>
                    </a:solidFill>
                    <a:ln>
                      <a:noFill/>
                    </a:ln>
                    <a:effectLst/>
                  </c15:spPr>
                  <c15:invertIfNegative val="0"/>
                  <c15:bubble3D val="0"/>
                </c15:categoryFilterException>
                <c15:categoryFilterException>
                  <c15:sqref>'H04'!$F$207</c15:sqref>
                  <c15:spPr xmlns:c15="http://schemas.microsoft.com/office/drawing/2012/chart">
                    <a:solidFill>
                      <a:srgbClr val="E63900">
                        <a:alpha val="60000"/>
                      </a:srgbClr>
                    </a:solidFill>
                    <a:ln>
                      <a:noFill/>
                    </a:ln>
                    <a:effectLst/>
                  </c15:spPr>
                  <c15:invertIfNegative val="0"/>
                  <c15:bubble3D val="0"/>
                </c15:categoryFilterException>
                <c15:categoryFilterException>
                  <c15:sqref>'H04'!$F$209</c15:sqref>
                  <c15:spPr xmlns:c15="http://schemas.microsoft.com/office/drawing/2012/chart">
                    <a:solidFill>
                      <a:srgbClr val="E63900">
                        <a:alpha val="60000"/>
                      </a:srgbClr>
                    </a:solidFill>
                    <a:ln>
                      <a:noFill/>
                    </a:ln>
                    <a:effectLst/>
                  </c15:spPr>
                  <c15:invertIfNegative val="0"/>
                  <c15:bubble3D val="0"/>
                </c15:categoryFilterException>
              </c15:categoryFilterExceptions>
            </c:ext>
            <c:ext xmlns:c16="http://schemas.microsoft.com/office/drawing/2014/chart" uri="{C3380CC4-5D6E-409C-BE32-E72D297353CC}">
              <c16:uniqueId val="{00000122-83E4-4F67-B12C-CD49B913031A}"/>
            </c:ext>
          </c:extLst>
        </c:ser>
        <c:dLbls>
          <c:showLegendKey val="0"/>
          <c:showVal val="1"/>
          <c:showCatName val="0"/>
          <c:showSerName val="0"/>
          <c:showPercent val="0"/>
          <c:showBubbleSize val="0"/>
        </c:dLbls>
        <c:gapWidth val="25"/>
        <c:overlap val="100"/>
        <c:axId val="1073906592"/>
        <c:axId val="1073899376"/>
        <c:extLst/>
      </c:barChart>
      <c:catAx>
        <c:axId val="1073906592"/>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073899376"/>
        <c:crosses val="autoZero"/>
        <c:auto val="1"/>
        <c:lblAlgn val="ctr"/>
        <c:lblOffset val="100"/>
        <c:noMultiLvlLbl val="0"/>
      </c:catAx>
      <c:valAx>
        <c:axId val="1073899376"/>
        <c:scaling>
          <c:orientation val="minMax"/>
          <c:max val="100"/>
          <c:min val="0"/>
        </c:scaling>
        <c:delete val="0"/>
        <c:axPos val="b"/>
        <c:title>
          <c:tx>
            <c:rich>
              <a:bodyPr rot="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sv-SE" sz="1100"/>
                  <a:t>Andel i procent</a:t>
                </a:r>
              </a:p>
            </c:rich>
          </c:tx>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073906592"/>
        <c:crosses val="max"/>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000">
          <a:solidFill>
            <a:sysClr val="windowText" lastClr="000000"/>
          </a:solidFill>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'H05'!$A$2</c:f>
          <c:strCache>
            <c:ptCount val="1"/>
            <c:pt idx="0">
              <c:v>Sover du dåligt?</c:v>
            </c:pt>
          </c:strCache>
        </c:strRef>
      </c:tx>
      <c:overlay val="0"/>
      <c:spPr>
        <a:noFill/>
        <a:ln>
          <a:noFill/>
        </a:ln>
        <a:effectLst/>
      </c:spPr>
      <c:txPr>
        <a:bodyPr rot="0" spcFirstLastPara="1" vertOverflow="ellipsis" vert="horz" wrap="square" anchor="ctr" anchorCtr="1"/>
        <a:lstStyle/>
        <a:p>
          <a:pPr>
            <a:defRPr sz="16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sv-SE"/>
        </a:p>
      </c:txPr>
    </c:title>
    <c:autoTitleDeleted val="0"/>
    <c:plotArea>
      <c:layout/>
      <c:barChart>
        <c:barDir val="bar"/>
        <c:grouping val="stacked"/>
        <c:varyColors val="0"/>
        <c:ser>
          <c:idx val="0"/>
          <c:order val="0"/>
          <c:tx>
            <c:strRef>
              <c:f>'H05'!$C$37</c:f>
              <c:strCache>
                <c:ptCount val="1"/>
                <c:pt idx="0">
                  <c:v>Sällan</c:v>
                </c:pt>
              </c:strCache>
            </c:strRef>
          </c:tx>
          <c:spPr>
            <a:solidFill>
              <a:srgbClr val="008B39"/>
            </a:solidFill>
            <a:ln>
              <a:noFill/>
            </a:ln>
            <a:effectLst/>
          </c:spPr>
          <c:invertIfNegative val="0"/>
          <c:dPt>
            <c:idx val="0"/>
            <c:invertIfNegative val="0"/>
            <c:bubble3D val="0"/>
            <c:spPr>
              <a:solidFill>
                <a:srgbClr val="008B39"/>
              </a:solidFill>
              <a:ln>
                <a:noFill/>
              </a:ln>
              <a:effectLst/>
            </c:spPr>
            <c:extLst>
              <c:ext xmlns:c16="http://schemas.microsoft.com/office/drawing/2014/chart" uri="{C3380CC4-5D6E-409C-BE32-E72D297353CC}">
                <c16:uniqueId val="{00000001-DDDD-4B21-B453-136C87E47A15}"/>
              </c:ext>
            </c:extLst>
          </c:dPt>
          <c:dPt>
            <c:idx val="1"/>
            <c:invertIfNegative val="0"/>
            <c:bubble3D val="0"/>
            <c:spPr>
              <a:solidFill>
                <a:srgbClr val="008B39">
                  <a:alpha val="60000"/>
                </a:srgbClr>
              </a:solidFill>
              <a:ln>
                <a:noFill/>
              </a:ln>
              <a:effectLst/>
            </c:spPr>
            <c:extLst>
              <c:ext xmlns:c16="http://schemas.microsoft.com/office/drawing/2014/chart" uri="{C3380CC4-5D6E-409C-BE32-E72D297353CC}">
                <c16:uniqueId val="{00000003-DDDD-4B21-B453-136C87E47A15}"/>
              </c:ext>
            </c:extLst>
          </c:dPt>
          <c:dPt>
            <c:idx val="3"/>
            <c:invertIfNegative val="0"/>
            <c:bubble3D val="0"/>
            <c:spPr>
              <a:solidFill>
                <a:srgbClr val="008B39"/>
              </a:solidFill>
              <a:ln>
                <a:noFill/>
              </a:ln>
              <a:effectLst/>
            </c:spPr>
            <c:extLst>
              <c:ext xmlns:c16="http://schemas.microsoft.com/office/drawing/2014/chart" uri="{C3380CC4-5D6E-409C-BE32-E72D297353CC}">
                <c16:uniqueId val="{00000005-DDDD-4B21-B453-136C87E47A15}"/>
              </c:ext>
            </c:extLst>
          </c:dPt>
          <c:dPt>
            <c:idx val="4"/>
            <c:invertIfNegative val="0"/>
            <c:bubble3D val="0"/>
            <c:spPr>
              <a:solidFill>
                <a:srgbClr val="008B39">
                  <a:alpha val="60000"/>
                </a:srgbClr>
              </a:solidFill>
              <a:ln>
                <a:noFill/>
              </a:ln>
              <a:effectLst/>
            </c:spPr>
            <c:extLst>
              <c:ext xmlns:c16="http://schemas.microsoft.com/office/drawing/2014/chart" uri="{C3380CC4-5D6E-409C-BE32-E72D297353CC}">
                <c16:uniqueId val="{00000007-DDDD-4B21-B453-136C87E47A15}"/>
              </c:ext>
            </c:extLst>
          </c:dPt>
          <c:dPt>
            <c:idx val="7"/>
            <c:invertIfNegative val="0"/>
            <c:bubble3D val="0"/>
            <c:spPr>
              <a:solidFill>
                <a:srgbClr val="008B39">
                  <a:alpha val="50000"/>
                </a:srgbClr>
              </a:solidFill>
              <a:ln>
                <a:noFill/>
              </a:ln>
              <a:effectLst/>
            </c:spPr>
            <c:extLst>
              <c:ext xmlns:c16="http://schemas.microsoft.com/office/drawing/2014/chart" uri="{C3380CC4-5D6E-409C-BE32-E72D297353CC}">
                <c16:uniqueId val="{00000009-DDDD-4B21-B453-136C87E47A15}"/>
              </c:ext>
            </c:extLst>
          </c:dPt>
          <c:dLbls>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'H05'!$A$38:$B$45</c:f>
              <c:multiLvlStrCache>
                <c:ptCount val="8"/>
                <c:lvl>
                  <c:pt idx="0">
                    <c:v>2026</c:v>
                  </c:pt>
                  <c:pt idx="1">
                    <c:v>2023</c:v>
                  </c:pt>
                  <c:pt idx="3">
                    <c:v>2026</c:v>
                  </c:pt>
                  <c:pt idx="4">
                    <c:v>2023</c:v>
                  </c:pt>
                  <c:pt idx="6">
                    <c:v>2026</c:v>
                  </c:pt>
                  <c:pt idx="7">
                    <c:v>2023</c:v>
                  </c:pt>
                </c:lvl>
                <c:lvl>
                  <c:pt idx="0">
                    <c:v>Tjejer</c:v>
                  </c:pt>
                  <c:pt idx="2">
                    <c:v> </c:v>
                  </c:pt>
                  <c:pt idx="3">
                    <c:v>Killar</c:v>
                  </c:pt>
                  <c:pt idx="5">
                    <c:v> </c:v>
                  </c:pt>
                  <c:pt idx="6">
                    <c:v>Totalt</c:v>
                  </c:pt>
                </c:lvl>
              </c:multiLvlStrCache>
            </c:multiLvlStrRef>
          </c:cat>
          <c:val>
            <c:numRef>
              <c:f>'H05'!$C$38:$C$45</c:f>
              <c:numCache>
                <c:formatCode>0;;;</c:formatCode>
                <c:ptCount val="8"/>
                <c:pt idx="0">
                  <c:v>44.871794871794869</c:v>
                </c:pt>
                <c:pt idx="1">
                  <c:v>47.863247863247864</c:v>
                </c:pt>
                <c:pt idx="3">
                  <c:v>47.639484978540771</c:v>
                </c:pt>
                <c:pt idx="4">
                  <c:v>43.786982248520708</c:v>
                </c:pt>
                <c:pt idx="6">
                  <c:v>45.544554455445542</c:v>
                </c:pt>
                <c:pt idx="7">
                  <c:v>44.444444444444443</c:v>
                </c:pt>
              </c:numCache>
            </c:numRef>
          </c:val>
          <c:extLst>
            <c:ext xmlns:c16="http://schemas.microsoft.com/office/drawing/2014/chart" uri="{C3380CC4-5D6E-409C-BE32-E72D297353CC}">
              <c16:uniqueId val="{0000000A-DDDD-4B21-B453-136C87E47A15}"/>
            </c:ext>
          </c:extLst>
        </c:ser>
        <c:ser>
          <c:idx val="1"/>
          <c:order val="1"/>
          <c:tx>
            <c:strRef>
              <c:f>'H05'!$D$37</c:f>
              <c:strCache>
                <c:ptCount val="1"/>
                <c:pt idx="0">
                  <c:v>Ibland</c:v>
                </c:pt>
              </c:strCache>
            </c:strRef>
          </c:tx>
          <c:spPr>
            <a:solidFill>
              <a:srgbClr val="FFCC66"/>
            </a:solidFill>
            <a:ln>
              <a:noFill/>
            </a:ln>
            <a:effectLst/>
          </c:spPr>
          <c:invertIfNegative val="0"/>
          <c:dPt>
            <c:idx val="0"/>
            <c:invertIfNegative val="0"/>
            <c:bubble3D val="0"/>
            <c:spPr>
              <a:solidFill>
                <a:srgbClr val="FFCC66"/>
              </a:solidFill>
              <a:ln>
                <a:noFill/>
              </a:ln>
              <a:effectLst/>
            </c:spPr>
            <c:extLst>
              <c:ext xmlns:c16="http://schemas.microsoft.com/office/drawing/2014/chart" uri="{C3380CC4-5D6E-409C-BE32-E72D297353CC}">
                <c16:uniqueId val="{0000000C-DDDD-4B21-B453-136C87E47A15}"/>
              </c:ext>
            </c:extLst>
          </c:dPt>
          <c:dPt>
            <c:idx val="1"/>
            <c:invertIfNegative val="0"/>
            <c:bubble3D val="0"/>
            <c:spPr>
              <a:solidFill>
                <a:srgbClr val="FFCC66">
                  <a:alpha val="60000"/>
                </a:srgbClr>
              </a:solidFill>
              <a:ln>
                <a:noFill/>
              </a:ln>
              <a:effectLst/>
            </c:spPr>
            <c:extLst>
              <c:ext xmlns:c16="http://schemas.microsoft.com/office/drawing/2014/chart" uri="{C3380CC4-5D6E-409C-BE32-E72D297353CC}">
                <c16:uniqueId val="{0000000E-DDDD-4B21-B453-136C87E47A15}"/>
              </c:ext>
            </c:extLst>
          </c:dPt>
          <c:dPt>
            <c:idx val="3"/>
            <c:invertIfNegative val="0"/>
            <c:bubble3D val="0"/>
            <c:spPr>
              <a:solidFill>
                <a:srgbClr val="FFCC66"/>
              </a:solidFill>
              <a:ln>
                <a:noFill/>
              </a:ln>
              <a:effectLst/>
            </c:spPr>
            <c:extLst>
              <c:ext xmlns:c16="http://schemas.microsoft.com/office/drawing/2014/chart" uri="{C3380CC4-5D6E-409C-BE32-E72D297353CC}">
                <c16:uniqueId val="{00000010-DDDD-4B21-B453-136C87E47A15}"/>
              </c:ext>
            </c:extLst>
          </c:dPt>
          <c:dPt>
            <c:idx val="4"/>
            <c:invertIfNegative val="0"/>
            <c:bubble3D val="0"/>
            <c:spPr>
              <a:solidFill>
                <a:srgbClr val="FFCC66">
                  <a:alpha val="60000"/>
                </a:srgbClr>
              </a:solidFill>
              <a:ln>
                <a:noFill/>
              </a:ln>
              <a:effectLst/>
            </c:spPr>
            <c:extLst>
              <c:ext xmlns:c16="http://schemas.microsoft.com/office/drawing/2014/chart" uri="{C3380CC4-5D6E-409C-BE32-E72D297353CC}">
                <c16:uniqueId val="{00000012-DDDD-4B21-B453-136C87E47A15}"/>
              </c:ext>
            </c:extLst>
          </c:dPt>
          <c:dPt>
            <c:idx val="7"/>
            <c:invertIfNegative val="0"/>
            <c:bubble3D val="0"/>
            <c:spPr>
              <a:solidFill>
                <a:srgbClr val="FFCC66">
                  <a:alpha val="50000"/>
                </a:srgbClr>
              </a:solidFill>
              <a:ln>
                <a:noFill/>
              </a:ln>
              <a:effectLst/>
            </c:spPr>
            <c:extLst>
              <c:ext xmlns:c16="http://schemas.microsoft.com/office/drawing/2014/chart" uri="{C3380CC4-5D6E-409C-BE32-E72D297353CC}">
                <c16:uniqueId val="{00000014-DDDD-4B21-B453-136C87E47A15}"/>
              </c:ext>
            </c:extLst>
          </c:dPt>
          <c:dLbls>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'H05'!$A$38:$B$45</c:f>
              <c:multiLvlStrCache>
                <c:ptCount val="8"/>
                <c:lvl>
                  <c:pt idx="0">
                    <c:v>2026</c:v>
                  </c:pt>
                  <c:pt idx="1">
                    <c:v>2023</c:v>
                  </c:pt>
                  <c:pt idx="3">
                    <c:v>2026</c:v>
                  </c:pt>
                  <c:pt idx="4">
                    <c:v>2023</c:v>
                  </c:pt>
                  <c:pt idx="6">
                    <c:v>2026</c:v>
                  </c:pt>
                  <c:pt idx="7">
                    <c:v>2023</c:v>
                  </c:pt>
                </c:lvl>
                <c:lvl>
                  <c:pt idx="0">
                    <c:v>Tjejer</c:v>
                  </c:pt>
                  <c:pt idx="2">
                    <c:v> </c:v>
                  </c:pt>
                  <c:pt idx="3">
                    <c:v>Killar</c:v>
                  </c:pt>
                  <c:pt idx="5">
                    <c:v> </c:v>
                  </c:pt>
                  <c:pt idx="6">
                    <c:v>Totalt</c:v>
                  </c:pt>
                </c:lvl>
              </c:multiLvlStrCache>
            </c:multiLvlStrRef>
          </c:cat>
          <c:val>
            <c:numRef>
              <c:f>'H05'!$D$38:$D$45</c:f>
              <c:numCache>
                <c:formatCode>0;;;</c:formatCode>
                <c:ptCount val="8"/>
                <c:pt idx="0">
                  <c:v>40.384615384615387</c:v>
                </c:pt>
                <c:pt idx="1">
                  <c:v>29.914529914529915</c:v>
                </c:pt>
                <c:pt idx="3">
                  <c:v>39.484978540772531</c:v>
                </c:pt>
                <c:pt idx="4">
                  <c:v>42.011834319526628</c:v>
                </c:pt>
                <c:pt idx="6">
                  <c:v>39.851485148514854</c:v>
                </c:pt>
                <c:pt idx="7">
                  <c:v>37.037037037037038</c:v>
                </c:pt>
              </c:numCache>
            </c:numRef>
          </c:val>
          <c:extLst>
            <c:ext xmlns:c16="http://schemas.microsoft.com/office/drawing/2014/chart" uri="{C3380CC4-5D6E-409C-BE32-E72D297353CC}">
              <c16:uniqueId val="{00000015-DDDD-4B21-B453-136C87E47A15}"/>
            </c:ext>
          </c:extLst>
        </c:ser>
        <c:ser>
          <c:idx val="2"/>
          <c:order val="2"/>
          <c:tx>
            <c:strRef>
              <c:f>'H05'!$E$37</c:f>
              <c:strCache>
                <c:ptCount val="1"/>
                <c:pt idx="0">
                  <c:v>Ofta</c:v>
                </c:pt>
              </c:strCache>
            </c:strRef>
          </c:tx>
          <c:spPr>
            <a:solidFill>
              <a:srgbClr val="E63900"/>
            </a:solidFill>
            <a:ln>
              <a:noFill/>
            </a:ln>
            <a:effectLst/>
          </c:spPr>
          <c:invertIfNegative val="0"/>
          <c:dPt>
            <c:idx val="0"/>
            <c:invertIfNegative val="0"/>
            <c:bubble3D val="0"/>
            <c:spPr>
              <a:solidFill>
                <a:srgbClr val="E63900"/>
              </a:solidFill>
              <a:ln>
                <a:noFill/>
              </a:ln>
              <a:effectLst/>
            </c:spPr>
            <c:extLst>
              <c:ext xmlns:c16="http://schemas.microsoft.com/office/drawing/2014/chart" uri="{C3380CC4-5D6E-409C-BE32-E72D297353CC}">
                <c16:uniqueId val="{00000017-DDDD-4B21-B453-136C87E47A15}"/>
              </c:ext>
            </c:extLst>
          </c:dPt>
          <c:dPt>
            <c:idx val="1"/>
            <c:invertIfNegative val="0"/>
            <c:bubble3D val="0"/>
            <c:spPr>
              <a:solidFill>
                <a:srgbClr val="E63900">
                  <a:alpha val="60000"/>
                </a:srgbClr>
              </a:solidFill>
              <a:ln>
                <a:noFill/>
              </a:ln>
              <a:effectLst/>
            </c:spPr>
            <c:extLst>
              <c:ext xmlns:c16="http://schemas.microsoft.com/office/drawing/2014/chart" uri="{C3380CC4-5D6E-409C-BE32-E72D297353CC}">
                <c16:uniqueId val="{00000019-DDDD-4B21-B453-136C87E47A15}"/>
              </c:ext>
            </c:extLst>
          </c:dPt>
          <c:dPt>
            <c:idx val="3"/>
            <c:invertIfNegative val="0"/>
            <c:bubble3D val="0"/>
            <c:spPr>
              <a:solidFill>
                <a:srgbClr val="E63900"/>
              </a:solidFill>
              <a:ln>
                <a:noFill/>
              </a:ln>
              <a:effectLst/>
            </c:spPr>
            <c:extLst>
              <c:ext xmlns:c16="http://schemas.microsoft.com/office/drawing/2014/chart" uri="{C3380CC4-5D6E-409C-BE32-E72D297353CC}">
                <c16:uniqueId val="{0000001B-DDDD-4B21-B453-136C87E47A15}"/>
              </c:ext>
            </c:extLst>
          </c:dPt>
          <c:dPt>
            <c:idx val="4"/>
            <c:invertIfNegative val="0"/>
            <c:bubble3D val="0"/>
            <c:spPr>
              <a:solidFill>
                <a:srgbClr val="E63900">
                  <a:alpha val="60000"/>
                </a:srgbClr>
              </a:solidFill>
              <a:ln>
                <a:noFill/>
              </a:ln>
              <a:effectLst/>
            </c:spPr>
            <c:extLst>
              <c:ext xmlns:c16="http://schemas.microsoft.com/office/drawing/2014/chart" uri="{C3380CC4-5D6E-409C-BE32-E72D297353CC}">
                <c16:uniqueId val="{0000001D-DDDD-4B21-B453-136C87E47A15}"/>
              </c:ext>
            </c:extLst>
          </c:dPt>
          <c:dPt>
            <c:idx val="7"/>
            <c:invertIfNegative val="0"/>
            <c:bubble3D val="0"/>
            <c:spPr>
              <a:solidFill>
                <a:srgbClr val="E63900">
                  <a:alpha val="50000"/>
                </a:srgbClr>
              </a:solidFill>
              <a:ln>
                <a:noFill/>
              </a:ln>
              <a:effectLst/>
            </c:spPr>
            <c:extLst>
              <c:ext xmlns:c16="http://schemas.microsoft.com/office/drawing/2014/chart" uri="{C3380CC4-5D6E-409C-BE32-E72D297353CC}">
                <c16:uniqueId val="{0000001F-DDDD-4B21-B453-136C87E47A15}"/>
              </c:ext>
            </c:extLst>
          </c:dPt>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'H05'!$A$38:$B$45</c:f>
              <c:multiLvlStrCache>
                <c:ptCount val="8"/>
                <c:lvl>
                  <c:pt idx="0">
                    <c:v>2026</c:v>
                  </c:pt>
                  <c:pt idx="1">
                    <c:v>2023</c:v>
                  </c:pt>
                  <c:pt idx="3">
                    <c:v>2026</c:v>
                  </c:pt>
                  <c:pt idx="4">
                    <c:v>2023</c:v>
                  </c:pt>
                  <c:pt idx="6">
                    <c:v>2026</c:v>
                  </c:pt>
                  <c:pt idx="7">
                    <c:v>2023</c:v>
                  </c:pt>
                </c:lvl>
                <c:lvl>
                  <c:pt idx="0">
                    <c:v>Tjejer</c:v>
                  </c:pt>
                  <c:pt idx="2">
                    <c:v> </c:v>
                  </c:pt>
                  <c:pt idx="3">
                    <c:v>Killar</c:v>
                  </c:pt>
                  <c:pt idx="5">
                    <c:v> </c:v>
                  </c:pt>
                  <c:pt idx="6">
                    <c:v>Totalt</c:v>
                  </c:pt>
                </c:lvl>
              </c:multiLvlStrCache>
            </c:multiLvlStrRef>
          </c:cat>
          <c:val>
            <c:numRef>
              <c:f>'H05'!$E$38:$E$45</c:f>
              <c:numCache>
                <c:formatCode>0;;;</c:formatCode>
                <c:ptCount val="8"/>
                <c:pt idx="0">
                  <c:v>14.743589743589743</c:v>
                </c:pt>
                <c:pt idx="1">
                  <c:v>22.222222222222221</c:v>
                </c:pt>
                <c:pt idx="3">
                  <c:v>12.875536480686696</c:v>
                </c:pt>
                <c:pt idx="4">
                  <c:v>14.201183431952662</c:v>
                </c:pt>
                <c:pt idx="6">
                  <c:v>14.603960396039604</c:v>
                </c:pt>
                <c:pt idx="7">
                  <c:v>18.518518518518519</c:v>
                </c:pt>
              </c:numCache>
            </c:numRef>
          </c:val>
          <c:extLst xmlns:c15="http://schemas.microsoft.com/office/drawing/2012/chart">
            <c:ext xmlns:c16="http://schemas.microsoft.com/office/drawing/2014/chart" uri="{C3380CC4-5D6E-409C-BE32-E72D297353CC}">
              <c16:uniqueId val="{00000020-DDDD-4B21-B453-136C87E47A15}"/>
            </c:ext>
          </c:extLst>
        </c:ser>
        <c:dLbls>
          <c:dLblPos val="inBase"/>
          <c:showLegendKey val="0"/>
          <c:showVal val="1"/>
          <c:showCatName val="0"/>
          <c:showSerName val="0"/>
          <c:showPercent val="0"/>
          <c:showBubbleSize val="0"/>
        </c:dLbls>
        <c:gapWidth val="25"/>
        <c:overlap val="100"/>
        <c:axId val="1073906592"/>
        <c:axId val="1073899376"/>
        <c:extLst/>
      </c:barChart>
      <c:catAx>
        <c:axId val="1073906592"/>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073899376"/>
        <c:crosses val="autoZero"/>
        <c:auto val="1"/>
        <c:lblAlgn val="ctr"/>
        <c:lblOffset val="100"/>
        <c:noMultiLvlLbl val="0"/>
      </c:catAx>
      <c:valAx>
        <c:axId val="1073899376"/>
        <c:scaling>
          <c:orientation val="minMax"/>
          <c:max val="100"/>
          <c:min val="0"/>
        </c:scaling>
        <c:delete val="0"/>
        <c:axPos val="b"/>
        <c:title>
          <c:tx>
            <c:rich>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sv-SE"/>
                  <a:t>Andel i procent</a:t>
                </a:r>
              </a:p>
            </c:rich>
          </c:tx>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073906592"/>
        <c:crosses val="max"/>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200">
          <a:solidFill>
            <a:sysClr val="windowText" lastClr="000000"/>
          </a:solidFill>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'H05'!$A$51</c:f>
          <c:strCache>
            <c:ptCount val="1"/>
            <c:pt idx="0">
              <c:v>Sover du dåligt?</c:v>
            </c:pt>
          </c:strCache>
        </c:strRef>
      </c:tx>
      <c:overlay val="0"/>
      <c:spPr>
        <a:noFill/>
        <a:ln>
          <a:noFill/>
        </a:ln>
        <a:effectLst/>
      </c:spPr>
      <c:txPr>
        <a:bodyPr rot="0" spcFirstLastPara="1" vertOverflow="ellipsis" vert="horz" wrap="square" anchor="ctr" anchorCtr="1"/>
        <a:lstStyle/>
        <a:p>
          <a:pPr>
            <a:defRPr sz="16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sv-SE"/>
        </a:p>
      </c:txPr>
    </c:title>
    <c:autoTitleDeleted val="0"/>
    <c:plotArea>
      <c:layout>
        <c:manualLayout>
          <c:layoutTarget val="inner"/>
          <c:xMode val="edge"/>
          <c:yMode val="edge"/>
          <c:x val="0.16657627944764605"/>
          <c:y val="9.7365257885068168E-2"/>
          <c:w val="0.80891562270300321"/>
          <c:h val="0.78984434959811578"/>
        </c:manualLayout>
      </c:layout>
      <c:barChart>
        <c:barDir val="bar"/>
        <c:grouping val="stacked"/>
        <c:varyColors val="0"/>
        <c:ser>
          <c:idx val="0"/>
          <c:order val="0"/>
          <c:tx>
            <c:strRef>
              <c:f>'H05'!$D$118</c:f>
              <c:strCache>
                <c:ptCount val="1"/>
                <c:pt idx="0">
                  <c:v>Sällan</c:v>
                </c:pt>
              </c:strCache>
            </c:strRef>
          </c:tx>
          <c:spPr>
            <a:solidFill>
              <a:srgbClr val="008B39"/>
            </a:solidFill>
            <a:ln>
              <a:noFill/>
            </a:ln>
            <a:effectLst/>
          </c:spPr>
          <c:invertIfNegative val="0"/>
          <c:dPt>
            <c:idx val="1"/>
            <c:invertIfNegative val="0"/>
            <c:bubble3D val="0"/>
            <c:spPr>
              <a:solidFill>
                <a:srgbClr val="008B39">
                  <a:alpha val="60000"/>
                </a:srgbClr>
              </a:solidFill>
              <a:ln>
                <a:noFill/>
              </a:ln>
              <a:effectLst/>
            </c:spPr>
            <c:extLst>
              <c:ext xmlns:c16="http://schemas.microsoft.com/office/drawing/2014/chart" uri="{C3380CC4-5D6E-409C-BE32-E72D297353CC}">
                <c16:uniqueId val="{0000001D-6D97-4530-ACA9-E7CE066BD607}"/>
              </c:ext>
            </c:extLst>
          </c:dPt>
          <c:dPt>
            <c:idx val="4"/>
            <c:invertIfNegative val="0"/>
            <c:bubble3D val="0"/>
            <c:spPr>
              <a:solidFill>
                <a:srgbClr val="008B39">
                  <a:alpha val="60000"/>
                </a:srgbClr>
              </a:solidFill>
              <a:ln>
                <a:noFill/>
              </a:ln>
              <a:effectLst/>
            </c:spPr>
            <c:extLst>
              <c:ext xmlns:c16="http://schemas.microsoft.com/office/drawing/2014/chart" uri="{C3380CC4-5D6E-409C-BE32-E72D297353CC}">
                <c16:uniqueId val="{00000041-6D97-4530-ACA9-E7CE066BD607}"/>
              </c:ext>
            </c:extLst>
          </c:dPt>
          <c:dPt>
            <c:idx val="7"/>
            <c:invertIfNegative val="0"/>
            <c:bubble3D val="0"/>
            <c:spPr>
              <a:solidFill>
                <a:srgbClr val="008B39">
                  <a:alpha val="60000"/>
                </a:srgbClr>
              </a:solidFill>
              <a:ln>
                <a:noFill/>
              </a:ln>
              <a:effectLst/>
            </c:spPr>
            <c:extLst>
              <c:ext xmlns:c16="http://schemas.microsoft.com/office/drawing/2014/chart" uri="{C3380CC4-5D6E-409C-BE32-E72D297353CC}">
                <c16:uniqueId val="{00000059-6D97-4530-ACA9-E7CE066BD607}"/>
              </c:ext>
            </c:extLst>
          </c:dPt>
          <c:dPt>
            <c:idx val="10"/>
            <c:invertIfNegative val="0"/>
            <c:bubble3D val="0"/>
            <c:spPr>
              <a:solidFill>
                <a:srgbClr val="008B39">
                  <a:alpha val="60000"/>
                </a:srgbClr>
              </a:solidFill>
              <a:ln>
                <a:noFill/>
              </a:ln>
              <a:effectLst/>
            </c:spPr>
            <c:extLst>
              <c:ext xmlns:c16="http://schemas.microsoft.com/office/drawing/2014/chart" uri="{C3380CC4-5D6E-409C-BE32-E72D297353CC}">
                <c16:uniqueId val="{0000005B-6D97-4530-ACA9-E7CE066BD607}"/>
              </c:ext>
            </c:extLst>
          </c:dPt>
          <c:dPt>
            <c:idx val="12"/>
            <c:invertIfNegative val="0"/>
            <c:bubble3D val="0"/>
            <c:spPr>
              <a:solidFill>
                <a:srgbClr val="008B39">
                  <a:alpha val="60000"/>
                </a:srgbClr>
              </a:solidFill>
              <a:ln>
                <a:noFill/>
              </a:ln>
              <a:effectLst/>
            </c:spPr>
            <c:extLst>
              <c:ext xmlns:c16="http://schemas.microsoft.com/office/drawing/2014/chart" uri="{C3380CC4-5D6E-409C-BE32-E72D297353CC}">
                <c16:uniqueId val="{0000005D-6D97-4530-ACA9-E7CE066BD607}"/>
              </c:ext>
            </c:extLst>
          </c:dPt>
          <c:dPt>
            <c:idx val="14"/>
            <c:invertIfNegative val="0"/>
            <c:bubble3D val="0"/>
            <c:spPr>
              <a:solidFill>
                <a:srgbClr val="008B39">
                  <a:alpha val="60000"/>
                </a:srgbClr>
              </a:solidFill>
              <a:ln>
                <a:noFill/>
              </a:ln>
              <a:effectLst/>
            </c:spPr>
            <c:extLst>
              <c:ext xmlns:c16="http://schemas.microsoft.com/office/drawing/2014/chart" uri="{C3380CC4-5D6E-409C-BE32-E72D297353CC}">
                <c16:uniqueId val="{0000005F-6D97-4530-ACA9-E7CE066BD607}"/>
              </c:ext>
            </c:extLst>
          </c:dPt>
          <c:dLbls>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xmlns:c15="http://schemas.microsoft.com/office/drawing/2012/chart" uri="{02D57815-91ED-43cb-92C2-25804820EDAC}">
                  <c15:fullRef>
                    <c15:sqref>'H05'!$A$119:$C$218</c15:sqref>
                  </c15:fullRef>
                </c:ext>
              </c:extLst>
              <c:f>('H05'!$A$147:$C$149,'H05'!$A$184:$C$186,'H05'!$A$210:$C$218)</c:f>
              <c:multiLvlStrCache>
                <c:ptCount val="15"/>
                <c:lvl>
                  <c:pt idx="0">
                    <c:v>2026</c:v>
                  </c:pt>
                  <c:pt idx="1">
                    <c:v>2023</c:v>
                  </c:pt>
                  <c:pt idx="3">
                    <c:v>2026</c:v>
                  </c:pt>
                  <c:pt idx="4">
                    <c:v>2023</c:v>
                  </c:pt>
                  <c:pt idx="6">
                    <c:v>2026</c:v>
                  </c:pt>
                  <c:pt idx="7">
                    <c:v>2023</c:v>
                  </c:pt>
                  <c:pt idx="9">
                    <c:v>2026</c:v>
                  </c:pt>
                  <c:pt idx="10">
                    <c:v>2023</c:v>
                  </c:pt>
                  <c:pt idx="11">
                    <c:v>2026</c:v>
                  </c:pt>
                  <c:pt idx="12">
                    <c:v>2023</c:v>
                  </c:pt>
                  <c:pt idx="13">
                    <c:v>2026</c:v>
                  </c:pt>
                  <c:pt idx="14">
                    <c:v>2023</c:v>
                  </c:pt>
                </c:lvl>
                <c:lvl>
                  <c:pt idx="0">
                    <c:v>Totalt</c:v>
                  </c:pt>
                  <c:pt idx="3">
                    <c:v>Totalt</c:v>
                  </c:pt>
                  <c:pt idx="6">
                    <c:v>Totalt</c:v>
                  </c:pt>
                  <c:pt idx="9">
                    <c:v>Tjejer</c:v>
                  </c:pt>
                  <c:pt idx="11">
                    <c:v>Killar</c:v>
                  </c:pt>
                  <c:pt idx="13">
                    <c:v>Totalt</c:v>
                  </c:pt>
                </c:lvl>
                <c:lvl>
                  <c:pt idx="2">
                    <c:v> </c:v>
                  </c:pt>
                  <c:pt idx="5">
                    <c:v> </c:v>
                  </c:pt>
                  <c:pt idx="8">
                    <c:v> </c:v>
                  </c:pt>
                  <c:pt idx="9">
                    <c:v>Örebro län</c:v>
                  </c:pt>
                </c:lvl>
              </c:multiLvlStrCache>
            </c:multiLvlStrRef>
          </c:cat>
          <c:val>
            <c:numRef>
              <c:extLst>
                <c:ext xmlns:c15="http://schemas.microsoft.com/office/drawing/2012/chart" uri="{02D57815-91ED-43cb-92C2-25804820EDAC}">
                  <c15:fullRef>
                    <c15:sqref>'H05'!$D$119:$D$218</c15:sqref>
                  </c15:fullRef>
                </c:ext>
              </c:extLst>
              <c:f>('H05'!$D$147:$D$149,'H05'!$D$184:$D$186,'H05'!$D$210:$D$218)</c:f>
              <c:numCache>
                <c:formatCode>0;;;</c:formatCode>
                <c:ptCount val="15"/>
                <c:pt idx="0">
                  <c:v>46.875</c:v>
                </c:pt>
                <c:pt idx="1">
                  <c:v>50</c:v>
                </c:pt>
                <c:pt idx="3">
                  <c:v>43.28358208955224</c:v>
                </c:pt>
                <c:pt idx="4">
                  <c:v>55.319148936170215</c:v>
                </c:pt>
                <c:pt idx="6">
                  <c:v>43.775100401606423</c:v>
                </c:pt>
                <c:pt idx="7">
                  <c:v>40.449438202247194</c:v>
                </c:pt>
                <c:pt idx="9">
                  <c:v>44.871794871794869</c:v>
                </c:pt>
                <c:pt idx="10">
                  <c:v>47.863247863247864</c:v>
                </c:pt>
                <c:pt idx="11">
                  <c:v>47.639484978540771</c:v>
                </c:pt>
                <c:pt idx="12">
                  <c:v>43.786982248520708</c:v>
                </c:pt>
                <c:pt idx="13">
                  <c:v>45.544554455445542</c:v>
                </c:pt>
                <c:pt idx="14">
                  <c:v>44.444444444444443</c:v>
                </c:pt>
              </c:numCache>
            </c:numRef>
          </c:val>
          <c:extLst>
            <c:ext xmlns:c15="http://schemas.microsoft.com/office/drawing/2012/chart" uri="{02D57815-91ED-43cb-92C2-25804820EDAC}">
              <c15:categoryFilterExceptions>
                <c15:categoryFilterException>
                  <c15:sqref>'H05'!$D$120</c15:sqref>
                  <c15:spPr xmlns:c15="http://schemas.microsoft.com/office/drawing/2012/chart">
                    <a:solidFill>
                      <a:srgbClr val="008B39">
                        <a:alpha val="60000"/>
                      </a:srgbClr>
                    </a:solidFill>
                    <a:ln>
                      <a:noFill/>
                    </a:ln>
                    <a:effectLst/>
                  </c15:spPr>
                  <c15:invertIfNegative val="0"/>
                  <c15:bubble3D val="0"/>
                </c15:categoryFilterException>
                <c15:categoryFilterException>
                  <c15:sqref>'H05'!$D$122</c15:sqref>
                  <c15:spPr xmlns:c15="http://schemas.microsoft.com/office/drawing/2012/chart">
                    <a:solidFill>
                      <a:srgbClr val="008B39">
                        <a:alpha val="60000"/>
                      </a:srgbClr>
                    </a:solidFill>
                    <a:ln>
                      <a:noFill/>
                    </a:ln>
                    <a:effectLst/>
                  </c15:spPr>
                  <c15:invertIfNegative val="0"/>
                  <c15:bubble3D val="0"/>
                </c15:categoryFilterException>
                <c15:categoryFilterException>
                  <c15:sqref>'H05'!$D$124</c15:sqref>
                  <c15:spPr xmlns:c15="http://schemas.microsoft.com/office/drawing/2012/chart">
                    <a:solidFill>
                      <a:srgbClr val="008B39">
                        <a:alpha val="60000"/>
                      </a:srgbClr>
                    </a:solidFill>
                    <a:ln>
                      <a:noFill/>
                    </a:ln>
                    <a:effectLst/>
                  </c15:spPr>
                  <c15:invertIfNegative val="0"/>
                  <c15:bubble3D val="0"/>
                </c15:categoryFilterException>
                <c15:categoryFilterException>
                  <c15:sqref>'H05'!$D$126</c15:sqref>
                  <c15:spPr xmlns:c15="http://schemas.microsoft.com/office/drawing/2012/chart">
                    <a:solidFill>
                      <a:srgbClr val="008B39">
                        <a:alpha val="60000"/>
                      </a:srgbClr>
                    </a:solidFill>
                    <a:ln>
                      <a:noFill/>
                    </a:ln>
                    <a:effectLst/>
                  </c15:spPr>
                  <c15:invertIfNegative val="0"/>
                  <c15:bubble3D val="0"/>
                </c15:categoryFilterException>
                <c15:categoryFilterException>
                  <c15:sqref>'H05'!$D$128</c15:sqref>
                  <c15:spPr xmlns:c15="http://schemas.microsoft.com/office/drawing/2012/chart">
                    <a:solidFill>
                      <a:srgbClr val="008B39">
                        <a:alpha val="60000"/>
                      </a:srgbClr>
                    </a:solidFill>
                    <a:ln>
                      <a:noFill/>
                    </a:ln>
                    <a:effectLst/>
                  </c15:spPr>
                  <c15:invertIfNegative val="0"/>
                  <c15:bubble3D val="0"/>
                </c15:categoryFilterException>
                <c15:categoryFilterException>
                  <c15:sqref>'H05'!$D$130</c15:sqref>
                  <c15:spPr xmlns:c15="http://schemas.microsoft.com/office/drawing/2012/chart">
                    <a:solidFill>
                      <a:srgbClr val="008B39">
                        <a:alpha val="60000"/>
                      </a:srgbClr>
                    </a:solidFill>
                    <a:ln>
                      <a:noFill/>
                    </a:ln>
                    <a:effectLst/>
                  </c15:spPr>
                  <c15:invertIfNegative val="0"/>
                  <c15:bubble3D val="0"/>
                </c15:categoryFilterException>
                <c15:categoryFilterException>
                  <c15:sqref>'H05'!$D$132</c15:sqref>
                  <c15:spPr xmlns:c15="http://schemas.microsoft.com/office/drawing/2012/chart">
                    <a:solidFill>
                      <a:srgbClr val="008B39">
                        <a:alpha val="60000"/>
                      </a:srgbClr>
                    </a:solidFill>
                    <a:ln>
                      <a:noFill/>
                    </a:ln>
                    <a:effectLst/>
                  </c15:spPr>
                  <c15:invertIfNegative val="0"/>
                  <c15:bubble3D val="0"/>
                </c15:categoryFilterException>
                <c15:categoryFilterException>
                  <c15:sqref>'H05'!$D$134</c15:sqref>
                  <c15:spPr xmlns:c15="http://schemas.microsoft.com/office/drawing/2012/chart">
                    <a:solidFill>
                      <a:srgbClr val="008B39">
                        <a:alpha val="60000"/>
                      </a:srgbClr>
                    </a:solidFill>
                    <a:ln>
                      <a:noFill/>
                    </a:ln>
                    <a:effectLst/>
                  </c15:spPr>
                  <c15:invertIfNegative val="0"/>
                  <c15:bubble3D val="0"/>
                </c15:categoryFilterException>
                <c15:categoryFilterException>
                  <c15:sqref>'H05'!$D$136</c15:sqref>
                  <c15:spPr xmlns:c15="http://schemas.microsoft.com/office/drawing/2012/chart">
                    <a:solidFill>
                      <a:srgbClr val="008B39">
                        <a:alpha val="60000"/>
                      </a:srgbClr>
                    </a:solidFill>
                    <a:ln>
                      <a:noFill/>
                    </a:ln>
                    <a:effectLst/>
                  </c15:spPr>
                  <c15:invertIfNegative val="0"/>
                  <c15:bubble3D val="0"/>
                </c15:categoryFilterException>
                <c15:categoryFilterException>
                  <c15:sqref>'H05'!$D$138</c15:sqref>
                  <c15:spPr xmlns:c15="http://schemas.microsoft.com/office/drawing/2012/chart">
                    <a:solidFill>
                      <a:srgbClr val="008B39">
                        <a:alpha val="60000"/>
                      </a:srgbClr>
                    </a:solidFill>
                    <a:ln>
                      <a:noFill/>
                    </a:ln>
                    <a:effectLst/>
                  </c15:spPr>
                  <c15:invertIfNegative val="0"/>
                  <c15:bubble3D val="0"/>
                </c15:categoryFilterException>
                <c15:categoryFilterException>
                  <c15:sqref>'H05'!$D$140</c15:sqref>
                  <c15:spPr xmlns:c15="http://schemas.microsoft.com/office/drawing/2012/chart">
                    <a:solidFill>
                      <a:srgbClr val="008B39">
                        <a:alpha val="60000"/>
                      </a:srgbClr>
                    </a:solidFill>
                    <a:ln>
                      <a:noFill/>
                    </a:ln>
                    <a:effectLst/>
                  </c15:spPr>
                  <c15:invertIfNegative val="0"/>
                  <c15:bubble3D val="0"/>
                </c15:categoryFilterException>
                <c15:categoryFilterException>
                  <c15:sqref>'H05'!$D$142</c15:sqref>
                  <c15:spPr xmlns:c15="http://schemas.microsoft.com/office/drawing/2012/chart">
                    <a:solidFill>
                      <a:srgbClr val="008B39">
                        <a:alpha val="60000"/>
                      </a:srgbClr>
                    </a:solidFill>
                    <a:ln>
                      <a:noFill/>
                    </a:ln>
                    <a:effectLst/>
                  </c15:spPr>
                  <c15:invertIfNegative val="0"/>
                  <c15:bubble3D val="0"/>
                </c15:categoryFilterException>
                <c15:categoryFilterException>
                  <c15:sqref>'H05'!$D$144</c15:sqref>
                  <c15:spPr xmlns:c15="http://schemas.microsoft.com/office/drawing/2012/chart">
                    <a:solidFill>
                      <a:srgbClr val="008B39">
                        <a:alpha val="60000"/>
                      </a:srgbClr>
                    </a:solidFill>
                    <a:ln>
                      <a:noFill/>
                    </a:ln>
                    <a:effectLst/>
                  </c15:spPr>
                  <c15:invertIfNegative val="0"/>
                  <c15:bubble3D val="0"/>
                </c15:categoryFilterException>
                <c15:categoryFilterException>
                  <c15:sqref>'H05'!$D$146</c15:sqref>
                  <c15:spPr xmlns:c15="http://schemas.microsoft.com/office/drawing/2012/chart">
                    <a:solidFill>
                      <a:srgbClr val="008B39">
                        <a:alpha val="60000"/>
                      </a:srgbClr>
                    </a:solidFill>
                    <a:ln>
                      <a:noFill/>
                    </a:ln>
                    <a:effectLst/>
                  </c15:spPr>
                  <c15:invertIfNegative val="0"/>
                  <c15:bubble3D val="0"/>
                </c15:categoryFilterException>
                <c15:categoryFilterException>
                  <c15:sqref>'H05'!$D$151</c15:sqref>
                  <c15:spPr xmlns:c15="http://schemas.microsoft.com/office/drawing/2012/chart">
                    <a:solidFill>
                      <a:srgbClr val="008B39">
                        <a:alpha val="60000"/>
                      </a:srgbClr>
                    </a:solidFill>
                    <a:ln>
                      <a:noFill/>
                    </a:ln>
                    <a:effectLst/>
                  </c15:spPr>
                  <c15:invertIfNegative val="0"/>
                  <c15:bubble3D val="0"/>
                </c15:categoryFilterException>
                <c15:categoryFilterException>
                  <c15:sqref>'H05'!$D$153</c15:sqref>
                  <c15:spPr xmlns:c15="http://schemas.microsoft.com/office/drawing/2012/chart">
                    <a:solidFill>
                      <a:srgbClr val="008B39">
                        <a:alpha val="60000"/>
                      </a:srgbClr>
                    </a:solidFill>
                    <a:ln>
                      <a:noFill/>
                    </a:ln>
                    <a:effectLst/>
                  </c15:spPr>
                  <c15:invertIfNegative val="0"/>
                  <c15:bubble3D val="0"/>
                </c15:categoryFilterException>
                <c15:categoryFilterException>
                  <c15:sqref>'H05'!$D$155</c15:sqref>
                  <c15:spPr xmlns:c15="http://schemas.microsoft.com/office/drawing/2012/chart">
                    <a:solidFill>
                      <a:srgbClr val="008B39">
                        <a:alpha val="60000"/>
                      </a:srgbClr>
                    </a:solidFill>
                    <a:ln>
                      <a:noFill/>
                    </a:ln>
                    <a:effectLst/>
                  </c15:spPr>
                  <c15:invertIfNegative val="0"/>
                  <c15:bubble3D val="0"/>
                </c15:categoryFilterException>
                <c15:categoryFilterException>
                  <c15:sqref>'H05'!$D$157</c15:sqref>
                  <c15:spPr xmlns:c15="http://schemas.microsoft.com/office/drawing/2012/chart">
                    <a:solidFill>
                      <a:srgbClr val="008B39">
                        <a:alpha val="60000"/>
                      </a:srgbClr>
                    </a:solidFill>
                    <a:ln>
                      <a:noFill/>
                    </a:ln>
                    <a:effectLst/>
                  </c15:spPr>
                  <c15:invertIfNegative val="0"/>
                  <c15:bubble3D val="0"/>
                </c15:categoryFilterException>
                <c15:categoryFilterException>
                  <c15:sqref>'H05'!$D$159</c15:sqref>
                  <c15:spPr xmlns:c15="http://schemas.microsoft.com/office/drawing/2012/chart">
                    <a:solidFill>
                      <a:srgbClr val="008B39">
                        <a:alpha val="60000"/>
                      </a:srgbClr>
                    </a:solidFill>
                    <a:ln>
                      <a:noFill/>
                    </a:ln>
                    <a:effectLst/>
                  </c15:spPr>
                  <c15:invertIfNegative val="0"/>
                  <c15:bubble3D val="0"/>
                </c15:categoryFilterException>
                <c15:categoryFilterException>
                  <c15:sqref>'H05'!$D$161</c15:sqref>
                  <c15:spPr xmlns:c15="http://schemas.microsoft.com/office/drawing/2012/chart">
                    <a:solidFill>
                      <a:srgbClr val="008B39">
                        <a:alpha val="60000"/>
                      </a:srgbClr>
                    </a:solidFill>
                    <a:ln>
                      <a:noFill/>
                    </a:ln>
                    <a:effectLst/>
                  </c15:spPr>
                  <c15:invertIfNegative val="0"/>
                  <c15:bubble3D val="0"/>
                </c15:categoryFilterException>
                <c15:categoryFilterException>
                  <c15:sqref>'H05'!$D$163</c15:sqref>
                  <c15:spPr xmlns:c15="http://schemas.microsoft.com/office/drawing/2012/chart">
                    <a:solidFill>
                      <a:srgbClr val="008B39">
                        <a:alpha val="60000"/>
                      </a:srgbClr>
                    </a:solidFill>
                    <a:ln>
                      <a:noFill/>
                    </a:ln>
                    <a:effectLst/>
                  </c15:spPr>
                  <c15:invertIfNegative val="0"/>
                  <c15:bubble3D val="0"/>
                </c15:categoryFilterException>
                <c15:categoryFilterException>
                  <c15:sqref>'H05'!$D$165</c15:sqref>
                  <c15:spPr xmlns:c15="http://schemas.microsoft.com/office/drawing/2012/chart">
                    <a:solidFill>
                      <a:srgbClr val="008B39">
                        <a:alpha val="60000"/>
                      </a:srgbClr>
                    </a:solidFill>
                    <a:ln>
                      <a:noFill/>
                    </a:ln>
                    <a:effectLst/>
                  </c15:spPr>
                  <c15:invertIfNegative val="0"/>
                  <c15:bubble3D val="0"/>
                </c15:categoryFilterException>
                <c15:categoryFilterException>
                  <c15:sqref>'H05'!$D$167</c15:sqref>
                  <c15:spPr xmlns:c15="http://schemas.microsoft.com/office/drawing/2012/chart">
                    <a:solidFill>
                      <a:srgbClr val="008B39">
                        <a:alpha val="60000"/>
                      </a:srgbClr>
                    </a:solidFill>
                    <a:ln>
                      <a:noFill/>
                    </a:ln>
                    <a:effectLst/>
                  </c15:spPr>
                  <c15:invertIfNegative val="0"/>
                  <c15:bubble3D val="0"/>
                </c15:categoryFilterException>
                <c15:categoryFilterException>
                  <c15:sqref>'H05'!$D$169</c15:sqref>
                  <c15:spPr xmlns:c15="http://schemas.microsoft.com/office/drawing/2012/chart">
                    <a:solidFill>
                      <a:srgbClr val="008B39">
                        <a:alpha val="60000"/>
                      </a:srgbClr>
                    </a:solidFill>
                    <a:ln>
                      <a:noFill/>
                    </a:ln>
                    <a:effectLst/>
                  </c15:spPr>
                  <c15:invertIfNegative val="0"/>
                  <c15:bubble3D val="0"/>
                </c15:categoryFilterException>
                <c15:categoryFilterException>
                  <c15:sqref>'H05'!$D$171</c15:sqref>
                  <c15:spPr xmlns:c15="http://schemas.microsoft.com/office/drawing/2012/chart">
                    <a:solidFill>
                      <a:srgbClr val="008B39">
                        <a:alpha val="60000"/>
                      </a:srgbClr>
                    </a:solidFill>
                    <a:ln>
                      <a:noFill/>
                    </a:ln>
                    <a:effectLst/>
                  </c15:spPr>
                  <c15:invertIfNegative val="0"/>
                  <c15:bubble3D val="0"/>
                </c15:categoryFilterException>
                <c15:categoryFilterException>
                  <c15:sqref>'H05'!$D$173</c15:sqref>
                  <c15:spPr xmlns:c15="http://schemas.microsoft.com/office/drawing/2012/chart">
                    <a:solidFill>
                      <a:srgbClr val="008B39">
                        <a:alpha val="60000"/>
                      </a:srgbClr>
                    </a:solidFill>
                    <a:ln>
                      <a:noFill/>
                    </a:ln>
                    <a:effectLst/>
                  </c15:spPr>
                  <c15:invertIfNegative val="0"/>
                  <c15:bubble3D val="0"/>
                </c15:categoryFilterException>
                <c15:categoryFilterException>
                  <c15:sqref>'H05'!$D$175</c15:sqref>
                  <c15:spPr xmlns:c15="http://schemas.microsoft.com/office/drawing/2012/chart">
                    <a:solidFill>
                      <a:srgbClr val="008B39">
                        <a:alpha val="60000"/>
                      </a:srgbClr>
                    </a:solidFill>
                    <a:ln>
                      <a:noFill/>
                    </a:ln>
                    <a:effectLst/>
                  </c15:spPr>
                  <c15:invertIfNegative val="0"/>
                  <c15:bubble3D val="0"/>
                </c15:categoryFilterException>
                <c15:categoryFilterException>
                  <c15:sqref>'H05'!$D$177</c15:sqref>
                  <c15:spPr xmlns:c15="http://schemas.microsoft.com/office/drawing/2012/chart">
                    <a:solidFill>
                      <a:srgbClr val="008B39">
                        <a:alpha val="60000"/>
                      </a:srgbClr>
                    </a:solidFill>
                    <a:ln>
                      <a:noFill/>
                    </a:ln>
                    <a:effectLst/>
                  </c15:spPr>
                  <c15:invertIfNegative val="0"/>
                  <c15:bubble3D val="0"/>
                </c15:categoryFilterException>
                <c15:categoryFilterException>
                  <c15:sqref>'H05'!$D$179</c15:sqref>
                  <c15:spPr xmlns:c15="http://schemas.microsoft.com/office/drawing/2012/chart">
                    <a:solidFill>
                      <a:srgbClr val="008B39">
                        <a:alpha val="60000"/>
                      </a:srgbClr>
                    </a:solidFill>
                    <a:ln>
                      <a:noFill/>
                    </a:ln>
                    <a:effectLst/>
                  </c15:spPr>
                  <c15:invertIfNegative val="0"/>
                  <c15:bubble3D val="0"/>
                </c15:categoryFilterException>
                <c15:categoryFilterException>
                  <c15:sqref>'H05'!$D$181</c15:sqref>
                  <c15:spPr xmlns:c15="http://schemas.microsoft.com/office/drawing/2012/chart">
                    <a:solidFill>
                      <a:srgbClr val="008B39">
                        <a:alpha val="60000"/>
                      </a:srgbClr>
                    </a:solidFill>
                    <a:ln>
                      <a:noFill/>
                    </a:ln>
                    <a:effectLst/>
                  </c15:spPr>
                  <c15:invertIfNegative val="0"/>
                  <c15:bubble3D val="0"/>
                </c15:categoryFilterException>
                <c15:categoryFilterException>
                  <c15:sqref>'H05'!$D$183</c15:sqref>
                  <c15:spPr xmlns:c15="http://schemas.microsoft.com/office/drawing/2012/chart">
                    <a:solidFill>
                      <a:srgbClr val="008B39">
                        <a:alpha val="60000"/>
                      </a:srgbClr>
                    </a:solidFill>
                    <a:ln>
                      <a:noFill/>
                    </a:ln>
                    <a:effectLst/>
                  </c15:spPr>
                  <c15:invertIfNegative val="0"/>
                  <c15:bubble3D val="0"/>
                </c15:categoryFilterException>
                <c15:categoryFilterException>
                  <c15:sqref>'H05'!$D$188</c15:sqref>
                  <c15:spPr xmlns:c15="http://schemas.microsoft.com/office/drawing/2012/chart">
                    <a:solidFill>
                      <a:srgbClr val="008B39">
                        <a:alpha val="60000"/>
                      </a:srgbClr>
                    </a:solidFill>
                    <a:ln>
                      <a:noFill/>
                    </a:ln>
                    <a:effectLst/>
                  </c15:spPr>
                  <c15:invertIfNegative val="0"/>
                  <c15:bubble3D val="0"/>
                </c15:categoryFilterException>
                <c15:categoryFilterException>
                  <c15:sqref>'H05'!$D$190</c15:sqref>
                  <c15:spPr xmlns:c15="http://schemas.microsoft.com/office/drawing/2012/chart">
                    <a:solidFill>
                      <a:srgbClr val="008B39">
                        <a:alpha val="60000"/>
                      </a:srgbClr>
                    </a:solidFill>
                    <a:ln>
                      <a:noFill/>
                    </a:ln>
                    <a:effectLst/>
                  </c15:spPr>
                  <c15:invertIfNegative val="0"/>
                  <c15:bubble3D val="0"/>
                </c15:categoryFilterException>
                <c15:categoryFilterException>
                  <c15:sqref>'H05'!$D$192</c15:sqref>
                  <c15:spPr xmlns:c15="http://schemas.microsoft.com/office/drawing/2012/chart">
                    <a:solidFill>
                      <a:srgbClr val="008B39">
                        <a:alpha val="60000"/>
                      </a:srgbClr>
                    </a:solidFill>
                    <a:ln>
                      <a:noFill/>
                    </a:ln>
                    <a:effectLst/>
                  </c15:spPr>
                  <c15:invertIfNegative val="0"/>
                  <c15:bubble3D val="0"/>
                </c15:categoryFilterException>
                <c15:categoryFilterException>
                  <c15:sqref>'H05'!$D$194</c15:sqref>
                  <c15:spPr xmlns:c15="http://schemas.microsoft.com/office/drawing/2012/chart">
                    <a:solidFill>
                      <a:srgbClr val="008B39">
                        <a:alpha val="60000"/>
                      </a:srgbClr>
                    </a:solidFill>
                    <a:ln>
                      <a:noFill/>
                    </a:ln>
                    <a:effectLst/>
                  </c15:spPr>
                  <c15:invertIfNegative val="0"/>
                  <c15:bubble3D val="0"/>
                </c15:categoryFilterException>
                <c15:categoryFilterException>
                  <c15:sqref>'H05'!$D$196</c15:sqref>
                  <c15:spPr xmlns:c15="http://schemas.microsoft.com/office/drawing/2012/chart">
                    <a:solidFill>
                      <a:srgbClr val="008B39">
                        <a:alpha val="60000"/>
                      </a:srgbClr>
                    </a:solidFill>
                    <a:ln>
                      <a:noFill/>
                    </a:ln>
                    <a:effectLst/>
                  </c15:spPr>
                  <c15:invertIfNegative val="0"/>
                  <c15:bubble3D val="0"/>
                </c15:categoryFilterException>
                <c15:categoryFilterException>
                  <c15:sqref>'H05'!$D$198</c15:sqref>
                  <c15:spPr xmlns:c15="http://schemas.microsoft.com/office/drawing/2012/chart">
                    <a:solidFill>
                      <a:srgbClr val="008B39">
                        <a:alpha val="60000"/>
                      </a:srgbClr>
                    </a:solidFill>
                    <a:ln>
                      <a:noFill/>
                    </a:ln>
                    <a:effectLst/>
                  </c15:spPr>
                  <c15:invertIfNegative val="0"/>
                  <c15:bubble3D val="0"/>
                </c15:categoryFilterException>
                <c15:categoryFilterException>
                  <c15:sqref>'H05'!$D$200</c15:sqref>
                  <c15:spPr xmlns:c15="http://schemas.microsoft.com/office/drawing/2012/chart">
                    <a:solidFill>
                      <a:srgbClr val="008B39">
                        <a:alpha val="60000"/>
                      </a:srgbClr>
                    </a:solidFill>
                    <a:ln>
                      <a:noFill/>
                    </a:ln>
                    <a:effectLst/>
                  </c15:spPr>
                  <c15:invertIfNegative val="0"/>
                  <c15:bubble3D val="0"/>
                </c15:categoryFilterException>
                <c15:categoryFilterException>
                  <c15:sqref>'H05'!$D$202</c15:sqref>
                  <c15:spPr xmlns:c15="http://schemas.microsoft.com/office/drawing/2012/chart">
                    <a:solidFill>
                      <a:srgbClr val="008B39">
                        <a:alpha val="60000"/>
                      </a:srgbClr>
                    </a:solidFill>
                    <a:ln>
                      <a:noFill/>
                    </a:ln>
                    <a:effectLst/>
                  </c15:spPr>
                  <c15:invertIfNegative val="0"/>
                  <c15:bubble3D val="0"/>
                </c15:categoryFilterException>
                <c15:categoryFilterException>
                  <c15:sqref>'H05'!$D$204</c15:sqref>
                  <c15:spPr xmlns:c15="http://schemas.microsoft.com/office/drawing/2012/chart">
                    <a:solidFill>
                      <a:srgbClr val="008B39">
                        <a:alpha val="60000"/>
                      </a:srgbClr>
                    </a:solidFill>
                    <a:ln>
                      <a:noFill/>
                    </a:ln>
                    <a:effectLst/>
                  </c15:spPr>
                  <c15:invertIfNegative val="0"/>
                  <c15:bubble3D val="0"/>
                </c15:categoryFilterException>
                <c15:categoryFilterException>
                  <c15:sqref>'H05'!$D$207</c15:sqref>
                  <c15:spPr xmlns:c15="http://schemas.microsoft.com/office/drawing/2012/chart">
                    <a:solidFill>
                      <a:srgbClr val="008B39">
                        <a:alpha val="60000"/>
                      </a:srgbClr>
                    </a:solidFill>
                    <a:ln>
                      <a:noFill/>
                    </a:ln>
                    <a:effectLst/>
                  </c15:spPr>
                  <c15:invertIfNegative val="0"/>
                  <c15:bubble3D val="0"/>
                </c15:categoryFilterException>
                <c15:categoryFilterException>
                  <c15:sqref>'H05'!$D$209</c15:sqref>
                  <c15:spPr xmlns:c15="http://schemas.microsoft.com/office/drawing/2012/chart">
                    <a:solidFill>
                      <a:srgbClr val="008B39">
                        <a:alpha val="60000"/>
                      </a:srgbClr>
                    </a:solidFill>
                    <a:ln>
                      <a:noFill/>
                    </a:ln>
                    <a:effectLst/>
                  </c15:spPr>
                  <c15:invertIfNegative val="0"/>
                  <c15:bubble3D val="0"/>
                </c15:categoryFilterException>
              </c15:categoryFilterExceptions>
            </c:ext>
            <c:ext xmlns:c16="http://schemas.microsoft.com/office/drawing/2014/chart" uri="{C3380CC4-5D6E-409C-BE32-E72D297353CC}">
              <c16:uniqueId val="{00000060-6D97-4530-ACA9-E7CE066BD607}"/>
            </c:ext>
          </c:extLst>
        </c:ser>
        <c:ser>
          <c:idx val="1"/>
          <c:order val="1"/>
          <c:tx>
            <c:strRef>
              <c:f>'H05'!$E$118</c:f>
              <c:strCache>
                <c:ptCount val="1"/>
                <c:pt idx="0">
                  <c:v>Ibland</c:v>
                </c:pt>
              </c:strCache>
            </c:strRef>
          </c:tx>
          <c:spPr>
            <a:solidFill>
              <a:srgbClr val="FFCC66"/>
            </a:solidFill>
            <a:ln>
              <a:noFill/>
            </a:ln>
            <a:effectLst/>
          </c:spPr>
          <c:invertIfNegative val="0"/>
          <c:dPt>
            <c:idx val="1"/>
            <c:invertIfNegative val="0"/>
            <c:bubble3D val="0"/>
            <c:spPr>
              <a:solidFill>
                <a:srgbClr val="FFCC66">
                  <a:alpha val="60000"/>
                </a:srgbClr>
              </a:solidFill>
              <a:ln>
                <a:noFill/>
              </a:ln>
              <a:effectLst/>
            </c:spPr>
            <c:extLst>
              <c:ext xmlns:c16="http://schemas.microsoft.com/office/drawing/2014/chart" uri="{C3380CC4-5D6E-409C-BE32-E72D297353CC}">
                <c16:uniqueId val="{0000007E-6D97-4530-ACA9-E7CE066BD607}"/>
              </c:ext>
            </c:extLst>
          </c:dPt>
          <c:dPt>
            <c:idx val="4"/>
            <c:invertIfNegative val="0"/>
            <c:bubble3D val="0"/>
            <c:spPr>
              <a:solidFill>
                <a:srgbClr val="FFCC66">
                  <a:alpha val="60000"/>
                </a:srgbClr>
              </a:solidFill>
              <a:ln>
                <a:noFill/>
              </a:ln>
              <a:effectLst/>
            </c:spPr>
            <c:extLst>
              <c:ext xmlns:c16="http://schemas.microsoft.com/office/drawing/2014/chart" uri="{C3380CC4-5D6E-409C-BE32-E72D297353CC}">
                <c16:uniqueId val="{000000A2-6D97-4530-ACA9-E7CE066BD607}"/>
              </c:ext>
            </c:extLst>
          </c:dPt>
          <c:dPt>
            <c:idx val="7"/>
            <c:invertIfNegative val="0"/>
            <c:bubble3D val="0"/>
            <c:spPr>
              <a:solidFill>
                <a:srgbClr val="FFCC66">
                  <a:alpha val="60000"/>
                </a:srgbClr>
              </a:solidFill>
              <a:ln>
                <a:noFill/>
              </a:ln>
              <a:effectLst/>
            </c:spPr>
            <c:extLst>
              <c:ext xmlns:c16="http://schemas.microsoft.com/office/drawing/2014/chart" uri="{C3380CC4-5D6E-409C-BE32-E72D297353CC}">
                <c16:uniqueId val="{000000BA-6D97-4530-ACA9-E7CE066BD607}"/>
              </c:ext>
            </c:extLst>
          </c:dPt>
          <c:dPt>
            <c:idx val="10"/>
            <c:invertIfNegative val="0"/>
            <c:bubble3D val="0"/>
            <c:spPr>
              <a:solidFill>
                <a:srgbClr val="FFCC66">
                  <a:alpha val="60000"/>
                </a:srgbClr>
              </a:solidFill>
              <a:ln>
                <a:noFill/>
              </a:ln>
              <a:effectLst/>
            </c:spPr>
            <c:extLst>
              <c:ext xmlns:c16="http://schemas.microsoft.com/office/drawing/2014/chart" uri="{C3380CC4-5D6E-409C-BE32-E72D297353CC}">
                <c16:uniqueId val="{000000BC-6D97-4530-ACA9-E7CE066BD607}"/>
              </c:ext>
            </c:extLst>
          </c:dPt>
          <c:dPt>
            <c:idx val="12"/>
            <c:invertIfNegative val="0"/>
            <c:bubble3D val="0"/>
            <c:spPr>
              <a:solidFill>
                <a:srgbClr val="FFCC66">
                  <a:alpha val="60000"/>
                </a:srgbClr>
              </a:solidFill>
              <a:ln>
                <a:noFill/>
              </a:ln>
              <a:effectLst/>
            </c:spPr>
            <c:extLst>
              <c:ext xmlns:c16="http://schemas.microsoft.com/office/drawing/2014/chart" uri="{C3380CC4-5D6E-409C-BE32-E72D297353CC}">
                <c16:uniqueId val="{000000BE-6D97-4530-ACA9-E7CE066BD607}"/>
              </c:ext>
            </c:extLst>
          </c:dPt>
          <c:dPt>
            <c:idx val="14"/>
            <c:invertIfNegative val="0"/>
            <c:bubble3D val="0"/>
            <c:spPr>
              <a:solidFill>
                <a:srgbClr val="FFCC66">
                  <a:alpha val="60000"/>
                </a:srgbClr>
              </a:solidFill>
              <a:ln>
                <a:noFill/>
              </a:ln>
              <a:effectLst/>
            </c:spPr>
            <c:extLst>
              <c:ext xmlns:c16="http://schemas.microsoft.com/office/drawing/2014/chart" uri="{C3380CC4-5D6E-409C-BE32-E72D297353CC}">
                <c16:uniqueId val="{000000C0-6D97-4530-ACA9-E7CE066BD607}"/>
              </c:ext>
            </c:extLst>
          </c:dPt>
          <c:dLbls>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xmlns:c15="http://schemas.microsoft.com/office/drawing/2012/chart" uri="{02D57815-91ED-43cb-92C2-25804820EDAC}">
                  <c15:fullRef>
                    <c15:sqref>'H05'!$A$119:$C$218</c15:sqref>
                  </c15:fullRef>
                </c:ext>
              </c:extLst>
              <c:f>('H05'!$A$147:$C$149,'H05'!$A$184:$C$186,'H05'!$A$210:$C$218)</c:f>
              <c:multiLvlStrCache>
                <c:ptCount val="15"/>
                <c:lvl>
                  <c:pt idx="0">
                    <c:v>2026</c:v>
                  </c:pt>
                  <c:pt idx="1">
                    <c:v>2023</c:v>
                  </c:pt>
                  <c:pt idx="3">
                    <c:v>2026</c:v>
                  </c:pt>
                  <c:pt idx="4">
                    <c:v>2023</c:v>
                  </c:pt>
                  <c:pt idx="6">
                    <c:v>2026</c:v>
                  </c:pt>
                  <c:pt idx="7">
                    <c:v>2023</c:v>
                  </c:pt>
                  <c:pt idx="9">
                    <c:v>2026</c:v>
                  </c:pt>
                  <c:pt idx="10">
                    <c:v>2023</c:v>
                  </c:pt>
                  <c:pt idx="11">
                    <c:v>2026</c:v>
                  </c:pt>
                  <c:pt idx="12">
                    <c:v>2023</c:v>
                  </c:pt>
                  <c:pt idx="13">
                    <c:v>2026</c:v>
                  </c:pt>
                  <c:pt idx="14">
                    <c:v>2023</c:v>
                  </c:pt>
                </c:lvl>
                <c:lvl>
                  <c:pt idx="0">
                    <c:v>Totalt</c:v>
                  </c:pt>
                  <c:pt idx="3">
                    <c:v>Totalt</c:v>
                  </c:pt>
                  <c:pt idx="6">
                    <c:v>Totalt</c:v>
                  </c:pt>
                  <c:pt idx="9">
                    <c:v>Tjejer</c:v>
                  </c:pt>
                  <c:pt idx="11">
                    <c:v>Killar</c:v>
                  </c:pt>
                  <c:pt idx="13">
                    <c:v>Totalt</c:v>
                  </c:pt>
                </c:lvl>
                <c:lvl>
                  <c:pt idx="2">
                    <c:v> </c:v>
                  </c:pt>
                  <c:pt idx="5">
                    <c:v> </c:v>
                  </c:pt>
                  <c:pt idx="8">
                    <c:v> </c:v>
                  </c:pt>
                  <c:pt idx="9">
                    <c:v>Örebro län</c:v>
                  </c:pt>
                </c:lvl>
              </c:multiLvlStrCache>
            </c:multiLvlStrRef>
          </c:cat>
          <c:val>
            <c:numRef>
              <c:extLst>
                <c:ext xmlns:c15="http://schemas.microsoft.com/office/drawing/2012/chart" uri="{02D57815-91ED-43cb-92C2-25804820EDAC}">
                  <c15:fullRef>
                    <c15:sqref>'H05'!$E$119:$E$218</c15:sqref>
                  </c15:fullRef>
                </c:ext>
              </c:extLst>
              <c:f>('H05'!$E$147:$E$149,'H05'!$E$184:$E$186,'H05'!$E$210:$E$218)</c:f>
              <c:numCache>
                <c:formatCode>0;;;</c:formatCode>
                <c:ptCount val="15"/>
                <c:pt idx="0">
                  <c:v>53.125</c:v>
                </c:pt>
                <c:pt idx="1">
                  <c:v>26.666666666666668</c:v>
                </c:pt>
                <c:pt idx="3">
                  <c:v>43.28358208955224</c:v>
                </c:pt>
                <c:pt idx="4">
                  <c:v>25.531914893617021</c:v>
                </c:pt>
                <c:pt idx="6">
                  <c:v>38.955823293172692</c:v>
                </c:pt>
                <c:pt idx="7">
                  <c:v>41.011235955056179</c:v>
                </c:pt>
                <c:pt idx="9">
                  <c:v>40.384615384615387</c:v>
                </c:pt>
                <c:pt idx="10">
                  <c:v>29.914529914529915</c:v>
                </c:pt>
                <c:pt idx="11">
                  <c:v>39.484978540772531</c:v>
                </c:pt>
                <c:pt idx="12">
                  <c:v>42.011834319526628</c:v>
                </c:pt>
                <c:pt idx="13">
                  <c:v>39.851485148514854</c:v>
                </c:pt>
                <c:pt idx="14">
                  <c:v>37.037037037037038</c:v>
                </c:pt>
              </c:numCache>
            </c:numRef>
          </c:val>
          <c:extLst>
            <c:ext xmlns:c15="http://schemas.microsoft.com/office/drawing/2012/chart" uri="{02D57815-91ED-43cb-92C2-25804820EDAC}">
              <c15:categoryFilterExceptions>
                <c15:categoryFilterException>
                  <c15:sqref>'H05'!$E$120</c15:sqref>
                  <c15:spPr xmlns:c15="http://schemas.microsoft.com/office/drawing/2012/chart">
                    <a:solidFill>
                      <a:srgbClr val="FFCC66">
                        <a:alpha val="60000"/>
                      </a:srgbClr>
                    </a:solidFill>
                    <a:ln>
                      <a:noFill/>
                    </a:ln>
                    <a:effectLst/>
                  </c15:spPr>
                  <c15:invertIfNegative val="0"/>
                  <c15:bubble3D val="0"/>
                </c15:categoryFilterException>
                <c15:categoryFilterException>
                  <c15:sqref>'H05'!$E$122</c15:sqref>
                  <c15:spPr xmlns:c15="http://schemas.microsoft.com/office/drawing/2012/chart">
                    <a:solidFill>
                      <a:srgbClr val="FFCC66">
                        <a:alpha val="60000"/>
                      </a:srgbClr>
                    </a:solidFill>
                    <a:ln>
                      <a:noFill/>
                    </a:ln>
                    <a:effectLst/>
                  </c15:spPr>
                  <c15:invertIfNegative val="0"/>
                  <c15:bubble3D val="0"/>
                </c15:categoryFilterException>
                <c15:categoryFilterException>
                  <c15:sqref>'H05'!$E$124</c15:sqref>
                  <c15:spPr xmlns:c15="http://schemas.microsoft.com/office/drawing/2012/chart">
                    <a:solidFill>
                      <a:srgbClr val="FFCC66">
                        <a:alpha val="60000"/>
                      </a:srgbClr>
                    </a:solidFill>
                    <a:ln>
                      <a:noFill/>
                    </a:ln>
                    <a:effectLst/>
                  </c15:spPr>
                  <c15:invertIfNegative val="0"/>
                  <c15:bubble3D val="0"/>
                </c15:categoryFilterException>
                <c15:categoryFilterException>
                  <c15:sqref>'H05'!$E$126</c15:sqref>
                  <c15:spPr xmlns:c15="http://schemas.microsoft.com/office/drawing/2012/chart">
                    <a:solidFill>
                      <a:srgbClr val="FFCC66">
                        <a:alpha val="60000"/>
                      </a:srgbClr>
                    </a:solidFill>
                    <a:ln>
                      <a:noFill/>
                    </a:ln>
                    <a:effectLst/>
                  </c15:spPr>
                  <c15:invertIfNegative val="0"/>
                  <c15:bubble3D val="0"/>
                </c15:categoryFilterException>
                <c15:categoryFilterException>
                  <c15:sqref>'H05'!$E$128</c15:sqref>
                  <c15:spPr xmlns:c15="http://schemas.microsoft.com/office/drawing/2012/chart">
                    <a:solidFill>
                      <a:srgbClr val="FFCC66">
                        <a:alpha val="60000"/>
                      </a:srgbClr>
                    </a:solidFill>
                    <a:ln>
                      <a:noFill/>
                    </a:ln>
                    <a:effectLst/>
                  </c15:spPr>
                  <c15:invertIfNegative val="0"/>
                  <c15:bubble3D val="0"/>
                </c15:categoryFilterException>
                <c15:categoryFilterException>
                  <c15:sqref>'H05'!$E$130</c15:sqref>
                  <c15:spPr xmlns:c15="http://schemas.microsoft.com/office/drawing/2012/chart">
                    <a:solidFill>
                      <a:srgbClr val="FFCC66">
                        <a:alpha val="60000"/>
                      </a:srgbClr>
                    </a:solidFill>
                    <a:ln>
                      <a:noFill/>
                    </a:ln>
                    <a:effectLst/>
                  </c15:spPr>
                  <c15:invertIfNegative val="0"/>
                  <c15:bubble3D val="0"/>
                </c15:categoryFilterException>
                <c15:categoryFilterException>
                  <c15:sqref>'H05'!$E$132</c15:sqref>
                  <c15:spPr xmlns:c15="http://schemas.microsoft.com/office/drawing/2012/chart">
                    <a:solidFill>
                      <a:srgbClr val="FFCC66">
                        <a:alpha val="60000"/>
                      </a:srgbClr>
                    </a:solidFill>
                    <a:ln>
                      <a:noFill/>
                    </a:ln>
                    <a:effectLst/>
                  </c15:spPr>
                  <c15:invertIfNegative val="0"/>
                  <c15:bubble3D val="0"/>
                </c15:categoryFilterException>
                <c15:categoryFilterException>
                  <c15:sqref>'H05'!$E$134</c15:sqref>
                  <c15:spPr xmlns:c15="http://schemas.microsoft.com/office/drawing/2012/chart">
                    <a:solidFill>
                      <a:srgbClr val="FFCC66">
                        <a:alpha val="60000"/>
                      </a:srgbClr>
                    </a:solidFill>
                    <a:ln>
                      <a:noFill/>
                    </a:ln>
                    <a:effectLst/>
                  </c15:spPr>
                  <c15:invertIfNegative val="0"/>
                  <c15:bubble3D val="0"/>
                </c15:categoryFilterException>
                <c15:categoryFilterException>
                  <c15:sqref>'H05'!$E$136</c15:sqref>
                  <c15:spPr xmlns:c15="http://schemas.microsoft.com/office/drawing/2012/chart">
                    <a:solidFill>
                      <a:srgbClr val="FFCC66">
                        <a:alpha val="60000"/>
                      </a:srgbClr>
                    </a:solidFill>
                    <a:ln>
                      <a:noFill/>
                    </a:ln>
                    <a:effectLst/>
                  </c15:spPr>
                  <c15:invertIfNegative val="0"/>
                  <c15:bubble3D val="0"/>
                </c15:categoryFilterException>
                <c15:categoryFilterException>
                  <c15:sqref>'H05'!$E$138</c15:sqref>
                  <c15:spPr xmlns:c15="http://schemas.microsoft.com/office/drawing/2012/chart">
                    <a:solidFill>
                      <a:srgbClr val="FFCC66">
                        <a:alpha val="60000"/>
                      </a:srgbClr>
                    </a:solidFill>
                    <a:ln>
                      <a:noFill/>
                    </a:ln>
                    <a:effectLst/>
                  </c15:spPr>
                  <c15:invertIfNegative val="0"/>
                  <c15:bubble3D val="0"/>
                </c15:categoryFilterException>
                <c15:categoryFilterException>
                  <c15:sqref>'H05'!$E$140</c15:sqref>
                  <c15:spPr xmlns:c15="http://schemas.microsoft.com/office/drawing/2012/chart">
                    <a:solidFill>
                      <a:srgbClr val="FFCC66">
                        <a:alpha val="60000"/>
                      </a:srgbClr>
                    </a:solidFill>
                    <a:ln>
                      <a:noFill/>
                    </a:ln>
                    <a:effectLst/>
                  </c15:spPr>
                  <c15:invertIfNegative val="0"/>
                  <c15:bubble3D val="0"/>
                </c15:categoryFilterException>
                <c15:categoryFilterException>
                  <c15:sqref>'H05'!$E$142</c15:sqref>
                  <c15:spPr xmlns:c15="http://schemas.microsoft.com/office/drawing/2012/chart">
                    <a:solidFill>
                      <a:srgbClr val="FFCC66">
                        <a:alpha val="60000"/>
                      </a:srgbClr>
                    </a:solidFill>
                    <a:ln>
                      <a:noFill/>
                    </a:ln>
                    <a:effectLst/>
                  </c15:spPr>
                  <c15:invertIfNegative val="0"/>
                  <c15:bubble3D val="0"/>
                </c15:categoryFilterException>
                <c15:categoryFilterException>
                  <c15:sqref>'H05'!$E$144</c15:sqref>
                  <c15:spPr xmlns:c15="http://schemas.microsoft.com/office/drawing/2012/chart">
                    <a:solidFill>
                      <a:srgbClr val="FFCC66">
                        <a:alpha val="60000"/>
                      </a:srgbClr>
                    </a:solidFill>
                    <a:ln>
                      <a:noFill/>
                    </a:ln>
                    <a:effectLst/>
                  </c15:spPr>
                  <c15:invertIfNegative val="0"/>
                  <c15:bubble3D val="0"/>
                </c15:categoryFilterException>
                <c15:categoryFilterException>
                  <c15:sqref>'H05'!$E$146</c15:sqref>
                  <c15:spPr xmlns:c15="http://schemas.microsoft.com/office/drawing/2012/chart">
                    <a:solidFill>
                      <a:srgbClr val="FFCC66">
                        <a:alpha val="60000"/>
                      </a:srgbClr>
                    </a:solidFill>
                    <a:ln>
                      <a:noFill/>
                    </a:ln>
                    <a:effectLst/>
                  </c15:spPr>
                  <c15:invertIfNegative val="0"/>
                  <c15:bubble3D val="0"/>
                </c15:categoryFilterException>
                <c15:categoryFilterException>
                  <c15:sqref>'H05'!$E$151</c15:sqref>
                  <c15:spPr xmlns:c15="http://schemas.microsoft.com/office/drawing/2012/chart">
                    <a:solidFill>
                      <a:srgbClr val="FFCC66">
                        <a:alpha val="60000"/>
                      </a:srgbClr>
                    </a:solidFill>
                    <a:ln>
                      <a:noFill/>
                    </a:ln>
                    <a:effectLst/>
                  </c15:spPr>
                  <c15:invertIfNegative val="0"/>
                  <c15:bubble3D val="0"/>
                </c15:categoryFilterException>
                <c15:categoryFilterException>
                  <c15:sqref>'H05'!$E$153</c15:sqref>
                  <c15:spPr xmlns:c15="http://schemas.microsoft.com/office/drawing/2012/chart">
                    <a:solidFill>
                      <a:srgbClr val="FFCC66">
                        <a:alpha val="60000"/>
                      </a:srgbClr>
                    </a:solidFill>
                    <a:ln>
                      <a:noFill/>
                    </a:ln>
                    <a:effectLst/>
                  </c15:spPr>
                  <c15:invertIfNegative val="0"/>
                  <c15:bubble3D val="0"/>
                </c15:categoryFilterException>
                <c15:categoryFilterException>
                  <c15:sqref>'H05'!$E$155</c15:sqref>
                  <c15:spPr xmlns:c15="http://schemas.microsoft.com/office/drawing/2012/chart">
                    <a:solidFill>
                      <a:srgbClr val="FFCC66">
                        <a:alpha val="60000"/>
                      </a:srgbClr>
                    </a:solidFill>
                    <a:ln>
                      <a:noFill/>
                    </a:ln>
                    <a:effectLst/>
                  </c15:spPr>
                  <c15:invertIfNegative val="0"/>
                  <c15:bubble3D val="0"/>
                </c15:categoryFilterException>
                <c15:categoryFilterException>
                  <c15:sqref>'H05'!$E$157</c15:sqref>
                  <c15:spPr xmlns:c15="http://schemas.microsoft.com/office/drawing/2012/chart">
                    <a:solidFill>
                      <a:srgbClr val="FFCC66">
                        <a:alpha val="60000"/>
                      </a:srgbClr>
                    </a:solidFill>
                    <a:ln>
                      <a:noFill/>
                    </a:ln>
                    <a:effectLst/>
                  </c15:spPr>
                  <c15:invertIfNegative val="0"/>
                  <c15:bubble3D val="0"/>
                </c15:categoryFilterException>
                <c15:categoryFilterException>
                  <c15:sqref>'H05'!$E$159</c15:sqref>
                  <c15:spPr xmlns:c15="http://schemas.microsoft.com/office/drawing/2012/chart">
                    <a:solidFill>
                      <a:srgbClr val="FFCC66">
                        <a:alpha val="60000"/>
                      </a:srgbClr>
                    </a:solidFill>
                    <a:ln>
                      <a:noFill/>
                    </a:ln>
                    <a:effectLst/>
                  </c15:spPr>
                  <c15:invertIfNegative val="0"/>
                  <c15:bubble3D val="0"/>
                </c15:categoryFilterException>
                <c15:categoryFilterException>
                  <c15:sqref>'H05'!$E$161</c15:sqref>
                  <c15:spPr xmlns:c15="http://schemas.microsoft.com/office/drawing/2012/chart">
                    <a:solidFill>
                      <a:srgbClr val="FFCC66">
                        <a:alpha val="60000"/>
                      </a:srgbClr>
                    </a:solidFill>
                    <a:ln>
                      <a:noFill/>
                    </a:ln>
                    <a:effectLst/>
                  </c15:spPr>
                  <c15:invertIfNegative val="0"/>
                  <c15:bubble3D val="0"/>
                </c15:categoryFilterException>
                <c15:categoryFilterException>
                  <c15:sqref>'H05'!$E$163</c15:sqref>
                  <c15:spPr xmlns:c15="http://schemas.microsoft.com/office/drawing/2012/chart">
                    <a:solidFill>
                      <a:srgbClr val="FFCC66">
                        <a:alpha val="60000"/>
                      </a:srgbClr>
                    </a:solidFill>
                    <a:ln>
                      <a:noFill/>
                    </a:ln>
                    <a:effectLst/>
                  </c15:spPr>
                  <c15:invertIfNegative val="0"/>
                  <c15:bubble3D val="0"/>
                </c15:categoryFilterException>
                <c15:categoryFilterException>
                  <c15:sqref>'H05'!$E$165</c15:sqref>
                  <c15:spPr xmlns:c15="http://schemas.microsoft.com/office/drawing/2012/chart">
                    <a:solidFill>
                      <a:srgbClr val="FFCC66">
                        <a:alpha val="60000"/>
                      </a:srgbClr>
                    </a:solidFill>
                    <a:ln>
                      <a:noFill/>
                    </a:ln>
                    <a:effectLst/>
                  </c15:spPr>
                  <c15:invertIfNegative val="0"/>
                  <c15:bubble3D val="0"/>
                </c15:categoryFilterException>
                <c15:categoryFilterException>
                  <c15:sqref>'H05'!$E$167</c15:sqref>
                  <c15:spPr xmlns:c15="http://schemas.microsoft.com/office/drawing/2012/chart">
                    <a:solidFill>
                      <a:srgbClr val="FFCC66">
                        <a:alpha val="60000"/>
                      </a:srgbClr>
                    </a:solidFill>
                    <a:ln>
                      <a:noFill/>
                    </a:ln>
                    <a:effectLst/>
                  </c15:spPr>
                  <c15:invertIfNegative val="0"/>
                  <c15:bubble3D val="0"/>
                </c15:categoryFilterException>
                <c15:categoryFilterException>
                  <c15:sqref>'H05'!$E$169</c15:sqref>
                  <c15:spPr xmlns:c15="http://schemas.microsoft.com/office/drawing/2012/chart">
                    <a:solidFill>
                      <a:srgbClr val="FFCC66">
                        <a:alpha val="60000"/>
                      </a:srgbClr>
                    </a:solidFill>
                    <a:ln>
                      <a:noFill/>
                    </a:ln>
                    <a:effectLst/>
                  </c15:spPr>
                  <c15:invertIfNegative val="0"/>
                  <c15:bubble3D val="0"/>
                </c15:categoryFilterException>
                <c15:categoryFilterException>
                  <c15:sqref>'H05'!$E$171</c15:sqref>
                  <c15:spPr xmlns:c15="http://schemas.microsoft.com/office/drawing/2012/chart">
                    <a:solidFill>
                      <a:srgbClr val="FFCC66">
                        <a:alpha val="60000"/>
                      </a:srgbClr>
                    </a:solidFill>
                    <a:ln>
                      <a:noFill/>
                    </a:ln>
                    <a:effectLst/>
                  </c15:spPr>
                  <c15:invertIfNegative val="0"/>
                  <c15:bubble3D val="0"/>
                </c15:categoryFilterException>
                <c15:categoryFilterException>
                  <c15:sqref>'H05'!$E$173</c15:sqref>
                  <c15:spPr xmlns:c15="http://schemas.microsoft.com/office/drawing/2012/chart">
                    <a:solidFill>
                      <a:srgbClr val="FFCC66">
                        <a:alpha val="60000"/>
                      </a:srgbClr>
                    </a:solidFill>
                    <a:ln>
                      <a:noFill/>
                    </a:ln>
                    <a:effectLst/>
                  </c15:spPr>
                  <c15:invertIfNegative val="0"/>
                  <c15:bubble3D val="0"/>
                </c15:categoryFilterException>
                <c15:categoryFilterException>
                  <c15:sqref>'H05'!$E$175</c15:sqref>
                  <c15:spPr xmlns:c15="http://schemas.microsoft.com/office/drawing/2012/chart">
                    <a:solidFill>
                      <a:srgbClr val="FFCC66">
                        <a:alpha val="60000"/>
                      </a:srgbClr>
                    </a:solidFill>
                    <a:ln>
                      <a:noFill/>
                    </a:ln>
                    <a:effectLst/>
                  </c15:spPr>
                  <c15:invertIfNegative val="0"/>
                  <c15:bubble3D val="0"/>
                </c15:categoryFilterException>
                <c15:categoryFilterException>
                  <c15:sqref>'H05'!$E$177</c15:sqref>
                  <c15:spPr xmlns:c15="http://schemas.microsoft.com/office/drawing/2012/chart">
                    <a:solidFill>
                      <a:srgbClr val="FFCC66">
                        <a:alpha val="60000"/>
                      </a:srgbClr>
                    </a:solidFill>
                    <a:ln>
                      <a:noFill/>
                    </a:ln>
                    <a:effectLst/>
                  </c15:spPr>
                  <c15:invertIfNegative val="0"/>
                  <c15:bubble3D val="0"/>
                </c15:categoryFilterException>
                <c15:categoryFilterException>
                  <c15:sqref>'H05'!$E$179</c15:sqref>
                  <c15:spPr xmlns:c15="http://schemas.microsoft.com/office/drawing/2012/chart">
                    <a:solidFill>
                      <a:srgbClr val="FFCC66">
                        <a:alpha val="60000"/>
                      </a:srgbClr>
                    </a:solidFill>
                    <a:ln>
                      <a:noFill/>
                    </a:ln>
                    <a:effectLst/>
                  </c15:spPr>
                  <c15:invertIfNegative val="0"/>
                  <c15:bubble3D val="0"/>
                </c15:categoryFilterException>
                <c15:categoryFilterException>
                  <c15:sqref>'H05'!$E$181</c15:sqref>
                  <c15:spPr xmlns:c15="http://schemas.microsoft.com/office/drawing/2012/chart">
                    <a:solidFill>
                      <a:srgbClr val="FFCC66">
                        <a:alpha val="60000"/>
                      </a:srgbClr>
                    </a:solidFill>
                    <a:ln>
                      <a:noFill/>
                    </a:ln>
                    <a:effectLst/>
                  </c15:spPr>
                  <c15:invertIfNegative val="0"/>
                  <c15:bubble3D val="0"/>
                </c15:categoryFilterException>
                <c15:categoryFilterException>
                  <c15:sqref>'H05'!$E$183</c15:sqref>
                  <c15:spPr xmlns:c15="http://schemas.microsoft.com/office/drawing/2012/chart">
                    <a:solidFill>
                      <a:srgbClr val="FFCC66">
                        <a:alpha val="60000"/>
                      </a:srgbClr>
                    </a:solidFill>
                    <a:ln>
                      <a:noFill/>
                    </a:ln>
                    <a:effectLst/>
                  </c15:spPr>
                  <c15:invertIfNegative val="0"/>
                  <c15:bubble3D val="0"/>
                </c15:categoryFilterException>
                <c15:categoryFilterException>
                  <c15:sqref>'H05'!$E$188</c15:sqref>
                  <c15:spPr xmlns:c15="http://schemas.microsoft.com/office/drawing/2012/chart">
                    <a:solidFill>
                      <a:srgbClr val="FFCC66">
                        <a:alpha val="60000"/>
                      </a:srgbClr>
                    </a:solidFill>
                    <a:ln>
                      <a:noFill/>
                    </a:ln>
                    <a:effectLst/>
                  </c15:spPr>
                  <c15:invertIfNegative val="0"/>
                  <c15:bubble3D val="0"/>
                </c15:categoryFilterException>
                <c15:categoryFilterException>
                  <c15:sqref>'H05'!$E$190</c15:sqref>
                  <c15:spPr xmlns:c15="http://schemas.microsoft.com/office/drawing/2012/chart">
                    <a:solidFill>
                      <a:srgbClr val="FFCC66">
                        <a:alpha val="60000"/>
                      </a:srgbClr>
                    </a:solidFill>
                    <a:ln>
                      <a:noFill/>
                    </a:ln>
                    <a:effectLst/>
                  </c15:spPr>
                  <c15:invertIfNegative val="0"/>
                  <c15:bubble3D val="0"/>
                </c15:categoryFilterException>
                <c15:categoryFilterException>
                  <c15:sqref>'H05'!$E$192</c15:sqref>
                  <c15:spPr xmlns:c15="http://schemas.microsoft.com/office/drawing/2012/chart">
                    <a:solidFill>
                      <a:srgbClr val="FFCC66">
                        <a:alpha val="60000"/>
                      </a:srgbClr>
                    </a:solidFill>
                    <a:ln>
                      <a:noFill/>
                    </a:ln>
                    <a:effectLst/>
                  </c15:spPr>
                  <c15:invertIfNegative val="0"/>
                  <c15:bubble3D val="0"/>
                </c15:categoryFilterException>
                <c15:categoryFilterException>
                  <c15:sqref>'H05'!$E$194</c15:sqref>
                  <c15:spPr xmlns:c15="http://schemas.microsoft.com/office/drawing/2012/chart">
                    <a:solidFill>
                      <a:srgbClr val="FFCC66">
                        <a:alpha val="60000"/>
                      </a:srgbClr>
                    </a:solidFill>
                    <a:ln>
                      <a:noFill/>
                    </a:ln>
                    <a:effectLst/>
                  </c15:spPr>
                  <c15:invertIfNegative val="0"/>
                  <c15:bubble3D val="0"/>
                </c15:categoryFilterException>
                <c15:categoryFilterException>
                  <c15:sqref>'H05'!$E$196</c15:sqref>
                  <c15:spPr xmlns:c15="http://schemas.microsoft.com/office/drawing/2012/chart">
                    <a:solidFill>
                      <a:srgbClr val="FFCC66">
                        <a:alpha val="60000"/>
                      </a:srgbClr>
                    </a:solidFill>
                    <a:ln>
                      <a:noFill/>
                    </a:ln>
                    <a:effectLst/>
                  </c15:spPr>
                  <c15:invertIfNegative val="0"/>
                  <c15:bubble3D val="0"/>
                </c15:categoryFilterException>
                <c15:categoryFilterException>
                  <c15:sqref>'H05'!$E$198</c15:sqref>
                  <c15:spPr xmlns:c15="http://schemas.microsoft.com/office/drawing/2012/chart">
                    <a:solidFill>
                      <a:srgbClr val="FFCC66">
                        <a:alpha val="60000"/>
                      </a:srgbClr>
                    </a:solidFill>
                    <a:ln>
                      <a:noFill/>
                    </a:ln>
                    <a:effectLst/>
                  </c15:spPr>
                  <c15:invertIfNegative val="0"/>
                  <c15:bubble3D val="0"/>
                </c15:categoryFilterException>
                <c15:categoryFilterException>
                  <c15:sqref>'H05'!$E$200</c15:sqref>
                  <c15:spPr xmlns:c15="http://schemas.microsoft.com/office/drawing/2012/chart">
                    <a:solidFill>
                      <a:srgbClr val="FFCC66">
                        <a:alpha val="60000"/>
                      </a:srgbClr>
                    </a:solidFill>
                    <a:ln>
                      <a:noFill/>
                    </a:ln>
                    <a:effectLst/>
                  </c15:spPr>
                  <c15:invertIfNegative val="0"/>
                  <c15:bubble3D val="0"/>
                </c15:categoryFilterException>
                <c15:categoryFilterException>
                  <c15:sqref>'H05'!$E$202</c15:sqref>
                  <c15:spPr xmlns:c15="http://schemas.microsoft.com/office/drawing/2012/chart">
                    <a:solidFill>
                      <a:srgbClr val="FFCC66">
                        <a:alpha val="60000"/>
                      </a:srgbClr>
                    </a:solidFill>
                    <a:ln>
                      <a:noFill/>
                    </a:ln>
                    <a:effectLst/>
                  </c15:spPr>
                  <c15:invertIfNegative val="0"/>
                  <c15:bubble3D val="0"/>
                </c15:categoryFilterException>
                <c15:categoryFilterException>
                  <c15:sqref>'H05'!$E$204</c15:sqref>
                  <c15:spPr xmlns:c15="http://schemas.microsoft.com/office/drawing/2012/chart">
                    <a:solidFill>
                      <a:srgbClr val="FFCC66">
                        <a:alpha val="60000"/>
                      </a:srgbClr>
                    </a:solidFill>
                    <a:ln>
                      <a:noFill/>
                    </a:ln>
                    <a:effectLst/>
                  </c15:spPr>
                  <c15:invertIfNegative val="0"/>
                  <c15:bubble3D val="0"/>
                </c15:categoryFilterException>
                <c15:categoryFilterException>
                  <c15:sqref>'H05'!$E$207</c15:sqref>
                  <c15:spPr xmlns:c15="http://schemas.microsoft.com/office/drawing/2012/chart">
                    <a:solidFill>
                      <a:srgbClr val="FFCC66">
                        <a:alpha val="60000"/>
                      </a:srgbClr>
                    </a:solidFill>
                    <a:ln>
                      <a:noFill/>
                    </a:ln>
                    <a:effectLst/>
                  </c15:spPr>
                  <c15:invertIfNegative val="0"/>
                  <c15:bubble3D val="0"/>
                </c15:categoryFilterException>
                <c15:categoryFilterException>
                  <c15:sqref>'H05'!$E$209</c15:sqref>
                  <c15:spPr xmlns:c15="http://schemas.microsoft.com/office/drawing/2012/chart">
                    <a:solidFill>
                      <a:srgbClr val="FFCC66">
                        <a:alpha val="60000"/>
                      </a:srgbClr>
                    </a:solidFill>
                    <a:ln>
                      <a:noFill/>
                    </a:ln>
                    <a:effectLst/>
                  </c15:spPr>
                  <c15:invertIfNegative val="0"/>
                  <c15:bubble3D val="0"/>
                </c15:categoryFilterException>
              </c15:categoryFilterExceptions>
            </c:ext>
            <c:ext xmlns:c16="http://schemas.microsoft.com/office/drawing/2014/chart" uri="{C3380CC4-5D6E-409C-BE32-E72D297353CC}">
              <c16:uniqueId val="{000000C1-6D97-4530-ACA9-E7CE066BD607}"/>
            </c:ext>
          </c:extLst>
        </c:ser>
        <c:ser>
          <c:idx val="2"/>
          <c:order val="2"/>
          <c:tx>
            <c:strRef>
              <c:f>'H05'!$F$118</c:f>
              <c:strCache>
                <c:ptCount val="1"/>
                <c:pt idx="0">
                  <c:v>Ofta</c:v>
                </c:pt>
              </c:strCache>
            </c:strRef>
          </c:tx>
          <c:spPr>
            <a:solidFill>
              <a:srgbClr val="E63900"/>
            </a:solidFill>
            <a:ln>
              <a:noFill/>
            </a:ln>
            <a:effectLst/>
          </c:spPr>
          <c:invertIfNegative val="0"/>
          <c:dPt>
            <c:idx val="1"/>
            <c:invertIfNegative val="0"/>
            <c:bubble3D val="0"/>
            <c:spPr>
              <a:solidFill>
                <a:srgbClr val="E63900">
                  <a:alpha val="60000"/>
                </a:srgbClr>
              </a:solidFill>
              <a:ln>
                <a:noFill/>
              </a:ln>
              <a:effectLst/>
            </c:spPr>
            <c:extLst>
              <c:ext xmlns:c16="http://schemas.microsoft.com/office/drawing/2014/chart" uri="{C3380CC4-5D6E-409C-BE32-E72D297353CC}">
                <c16:uniqueId val="{000000DF-6D97-4530-ACA9-E7CE066BD607}"/>
              </c:ext>
            </c:extLst>
          </c:dPt>
          <c:dPt>
            <c:idx val="4"/>
            <c:invertIfNegative val="0"/>
            <c:bubble3D val="0"/>
            <c:spPr>
              <a:solidFill>
                <a:srgbClr val="E63900">
                  <a:alpha val="60000"/>
                </a:srgbClr>
              </a:solidFill>
              <a:ln>
                <a:noFill/>
              </a:ln>
              <a:effectLst/>
            </c:spPr>
            <c:extLst>
              <c:ext xmlns:c16="http://schemas.microsoft.com/office/drawing/2014/chart" uri="{C3380CC4-5D6E-409C-BE32-E72D297353CC}">
                <c16:uniqueId val="{00000103-6D97-4530-ACA9-E7CE066BD607}"/>
              </c:ext>
            </c:extLst>
          </c:dPt>
          <c:dPt>
            <c:idx val="7"/>
            <c:invertIfNegative val="0"/>
            <c:bubble3D val="0"/>
            <c:spPr>
              <a:solidFill>
                <a:srgbClr val="E63900">
                  <a:alpha val="60000"/>
                </a:srgbClr>
              </a:solidFill>
              <a:ln>
                <a:noFill/>
              </a:ln>
              <a:effectLst/>
            </c:spPr>
            <c:extLst>
              <c:ext xmlns:c16="http://schemas.microsoft.com/office/drawing/2014/chart" uri="{C3380CC4-5D6E-409C-BE32-E72D297353CC}">
                <c16:uniqueId val="{0000011B-6D97-4530-ACA9-E7CE066BD607}"/>
              </c:ext>
            </c:extLst>
          </c:dPt>
          <c:dPt>
            <c:idx val="10"/>
            <c:invertIfNegative val="0"/>
            <c:bubble3D val="0"/>
            <c:spPr>
              <a:solidFill>
                <a:srgbClr val="E63900">
                  <a:alpha val="60000"/>
                </a:srgbClr>
              </a:solidFill>
              <a:ln>
                <a:noFill/>
              </a:ln>
              <a:effectLst/>
            </c:spPr>
            <c:extLst>
              <c:ext xmlns:c16="http://schemas.microsoft.com/office/drawing/2014/chart" uri="{C3380CC4-5D6E-409C-BE32-E72D297353CC}">
                <c16:uniqueId val="{0000011D-6D97-4530-ACA9-E7CE066BD607}"/>
              </c:ext>
            </c:extLst>
          </c:dPt>
          <c:dPt>
            <c:idx val="12"/>
            <c:invertIfNegative val="0"/>
            <c:bubble3D val="0"/>
            <c:spPr>
              <a:solidFill>
                <a:srgbClr val="E63900">
                  <a:alpha val="60000"/>
                </a:srgbClr>
              </a:solidFill>
              <a:ln>
                <a:noFill/>
              </a:ln>
              <a:effectLst/>
            </c:spPr>
            <c:extLst>
              <c:ext xmlns:c16="http://schemas.microsoft.com/office/drawing/2014/chart" uri="{C3380CC4-5D6E-409C-BE32-E72D297353CC}">
                <c16:uniqueId val="{0000011F-6D97-4530-ACA9-E7CE066BD607}"/>
              </c:ext>
            </c:extLst>
          </c:dPt>
          <c:dPt>
            <c:idx val="14"/>
            <c:invertIfNegative val="0"/>
            <c:bubble3D val="0"/>
            <c:spPr>
              <a:solidFill>
                <a:srgbClr val="E63900">
                  <a:alpha val="60000"/>
                </a:srgbClr>
              </a:solidFill>
              <a:ln>
                <a:noFill/>
              </a:ln>
              <a:effectLst/>
            </c:spPr>
            <c:extLst>
              <c:ext xmlns:c16="http://schemas.microsoft.com/office/drawing/2014/chart" uri="{C3380CC4-5D6E-409C-BE32-E72D297353CC}">
                <c16:uniqueId val="{00000121-6D97-4530-ACA9-E7CE066BD607}"/>
              </c:ext>
            </c:extLst>
          </c:dPt>
          <c:dLbls>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xmlns:c15="http://schemas.microsoft.com/office/drawing/2012/chart" uri="{02D57815-91ED-43cb-92C2-25804820EDAC}">
                  <c15:fullRef>
                    <c15:sqref>'H05'!$A$119:$C$218</c15:sqref>
                  </c15:fullRef>
                </c:ext>
              </c:extLst>
              <c:f>('H05'!$A$147:$C$149,'H05'!$A$184:$C$186,'H05'!$A$210:$C$218)</c:f>
              <c:multiLvlStrCache>
                <c:ptCount val="15"/>
                <c:lvl>
                  <c:pt idx="0">
                    <c:v>2026</c:v>
                  </c:pt>
                  <c:pt idx="1">
                    <c:v>2023</c:v>
                  </c:pt>
                  <c:pt idx="3">
                    <c:v>2026</c:v>
                  </c:pt>
                  <c:pt idx="4">
                    <c:v>2023</c:v>
                  </c:pt>
                  <c:pt idx="6">
                    <c:v>2026</c:v>
                  </c:pt>
                  <c:pt idx="7">
                    <c:v>2023</c:v>
                  </c:pt>
                  <c:pt idx="9">
                    <c:v>2026</c:v>
                  </c:pt>
                  <c:pt idx="10">
                    <c:v>2023</c:v>
                  </c:pt>
                  <c:pt idx="11">
                    <c:v>2026</c:v>
                  </c:pt>
                  <c:pt idx="12">
                    <c:v>2023</c:v>
                  </c:pt>
                  <c:pt idx="13">
                    <c:v>2026</c:v>
                  </c:pt>
                  <c:pt idx="14">
                    <c:v>2023</c:v>
                  </c:pt>
                </c:lvl>
                <c:lvl>
                  <c:pt idx="0">
                    <c:v>Totalt</c:v>
                  </c:pt>
                  <c:pt idx="3">
                    <c:v>Totalt</c:v>
                  </c:pt>
                  <c:pt idx="6">
                    <c:v>Totalt</c:v>
                  </c:pt>
                  <c:pt idx="9">
                    <c:v>Tjejer</c:v>
                  </c:pt>
                  <c:pt idx="11">
                    <c:v>Killar</c:v>
                  </c:pt>
                  <c:pt idx="13">
                    <c:v>Totalt</c:v>
                  </c:pt>
                </c:lvl>
                <c:lvl>
                  <c:pt idx="2">
                    <c:v> </c:v>
                  </c:pt>
                  <c:pt idx="5">
                    <c:v> </c:v>
                  </c:pt>
                  <c:pt idx="8">
                    <c:v> </c:v>
                  </c:pt>
                  <c:pt idx="9">
                    <c:v>Örebro län</c:v>
                  </c:pt>
                </c:lvl>
              </c:multiLvlStrCache>
            </c:multiLvlStrRef>
          </c:cat>
          <c:val>
            <c:numRef>
              <c:extLst>
                <c:ext xmlns:c15="http://schemas.microsoft.com/office/drawing/2012/chart" uri="{02D57815-91ED-43cb-92C2-25804820EDAC}">
                  <c15:fullRef>
                    <c15:sqref>'H05'!$F$119:$F$218</c15:sqref>
                  </c15:fullRef>
                </c:ext>
              </c:extLst>
              <c:f>('H05'!$F$147:$F$149,'H05'!$F$184:$F$186,'H05'!$F$210:$F$218)</c:f>
              <c:numCache>
                <c:formatCode>0;;;</c:formatCode>
                <c:ptCount val="15"/>
                <c:pt idx="0">
                  <c:v>0</c:v>
                </c:pt>
                <c:pt idx="1">
                  <c:v>23.333333333333332</c:v>
                </c:pt>
                <c:pt idx="3">
                  <c:v>13.432835820895523</c:v>
                </c:pt>
                <c:pt idx="4">
                  <c:v>19.148936170212767</c:v>
                </c:pt>
                <c:pt idx="6">
                  <c:v>17.269076305220885</c:v>
                </c:pt>
                <c:pt idx="7">
                  <c:v>18.539325842696631</c:v>
                </c:pt>
                <c:pt idx="9">
                  <c:v>14.743589743589743</c:v>
                </c:pt>
                <c:pt idx="10">
                  <c:v>22.222222222222221</c:v>
                </c:pt>
                <c:pt idx="11">
                  <c:v>12.875536480686696</c:v>
                </c:pt>
                <c:pt idx="12">
                  <c:v>14.201183431952662</c:v>
                </c:pt>
                <c:pt idx="13">
                  <c:v>14.603960396039604</c:v>
                </c:pt>
                <c:pt idx="14">
                  <c:v>18.518518518518519</c:v>
                </c:pt>
              </c:numCache>
            </c:numRef>
          </c:val>
          <c:extLst xmlns:c15="http://schemas.microsoft.com/office/drawing/2012/chart">
            <c:ext xmlns:c15="http://schemas.microsoft.com/office/drawing/2012/chart" uri="{02D57815-91ED-43cb-92C2-25804820EDAC}">
              <c15:categoryFilterExceptions>
                <c15:categoryFilterException>
                  <c15:sqref>'H05'!$F$120</c15:sqref>
                  <c15:spPr xmlns:c15="http://schemas.microsoft.com/office/drawing/2012/chart">
                    <a:solidFill>
                      <a:srgbClr val="E63900">
                        <a:alpha val="60000"/>
                      </a:srgbClr>
                    </a:solidFill>
                    <a:ln>
                      <a:noFill/>
                    </a:ln>
                    <a:effectLst/>
                  </c15:spPr>
                  <c15:invertIfNegative val="0"/>
                  <c15:bubble3D val="0"/>
                </c15:categoryFilterException>
                <c15:categoryFilterException>
                  <c15:sqref>'H05'!$F$122</c15:sqref>
                  <c15:spPr xmlns:c15="http://schemas.microsoft.com/office/drawing/2012/chart">
                    <a:solidFill>
                      <a:srgbClr val="E63900">
                        <a:alpha val="60000"/>
                      </a:srgbClr>
                    </a:solidFill>
                    <a:ln>
                      <a:noFill/>
                    </a:ln>
                    <a:effectLst/>
                  </c15:spPr>
                  <c15:invertIfNegative val="0"/>
                  <c15:bubble3D val="0"/>
                </c15:categoryFilterException>
                <c15:categoryFilterException>
                  <c15:sqref>'H05'!$F$124</c15:sqref>
                  <c15:spPr xmlns:c15="http://schemas.microsoft.com/office/drawing/2012/chart">
                    <a:solidFill>
                      <a:srgbClr val="E63900">
                        <a:alpha val="60000"/>
                      </a:srgbClr>
                    </a:solidFill>
                    <a:ln>
                      <a:noFill/>
                    </a:ln>
                    <a:effectLst/>
                  </c15:spPr>
                  <c15:invertIfNegative val="0"/>
                  <c15:bubble3D val="0"/>
                </c15:categoryFilterException>
                <c15:categoryFilterException>
                  <c15:sqref>'H05'!$F$126</c15:sqref>
                  <c15:spPr xmlns:c15="http://schemas.microsoft.com/office/drawing/2012/chart">
                    <a:solidFill>
                      <a:srgbClr val="E63900">
                        <a:alpha val="60000"/>
                      </a:srgbClr>
                    </a:solidFill>
                    <a:ln>
                      <a:noFill/>
                    </a:ln>
                    <a:effectLst/>
                  </c15:spPr>
                  <c15:invertIfNegative val="0"/>
                  <c15:bubble3D val="0"/>
                </c15:categoryFilterException>
                <c15:categoryFilterException>
                  <c15:sqref>'H05'!$F$128</c15:sqref>
                  <c15:spPr xmlns:c15="http://schemas.microsoft.com/office/drawing/2012/chart">
                    <a:solidFill>
                      <a:srgbClr val="E63900">
                        <a:alpha val="60000"/>
                      </a:srgbClr>
                    </a:solidFill>
                    <a:ln>
                      <a:noFill/>
                    </a:ln>
                    <a:effectLst/>
                  </c15:spPr>
                  <c15:invertIfNegative val="0"/>
                  <c15:bubble3D val="0"/>
                </c15:categoryFilterException>
                <c15:categoryFilterException>
                  <c15:sqref>'H05'!$F$130</c15:sqref>
                  <c15:spPr xmlns:c15="http://schemas.microsoft.com/office/drawing/2012/chart">
                    <a:solidFill>
                      <a:srgbClr val="E63900">
                        <a:alpha val="60000"/>
                      </a:srgbClr>
                    </a:solidFill>
                    <a:ln>
                      <a:noFill/>
                    </a:ln>
                    <a:effectLst/>
                  </c15:spPr>
                  <c15:invertIfNegative val="0"/>
                  <c15:bubble3D val="0"/>
                </c15:categoryFilterException>
                <c15:categoryFilterException>
                  <c15:sqref>'H05'!$F$132</c15:sqref>
                  <c15:spPr xmlns:c15="http://schemas.microsoft.com/office/drawing/2012/chart">
                    <a:solidFill>
                      <a:srgbClr val="E63900">
                        <a:alpha val="60000"/>
                      </a:srgbClr>
                    </a:solidFill>
                    <a:ln>
                      <a:noFill/>
                    </a:ln>
                    <a:effectLst/>
                  </c15:spPr>
                  <c15:invertIfNegative val="0"/>
                  <c15:bubble3D val="0"/>
                </c15:categoryFilterException>
                <c15:categoryFilterException>
                  <c15:sqref>'H05'!$F$134</c15:sqref>
                  <c15:spPr xmlns:c15="http://schemas.microsoft.com/office/drawing/2012/chart">
                    <a:solidFill>
                      <a:srgbClr val="E63900">
                        <a:alpha val="60000"/>
                      </a:srgbClr>
                    </a:solidFill>
                    <a:ln>
                      <a:noFill/>
                    </a:ln>
                    <a:effectLst/>
                  </c15:spPr>
                  <c15:invertIfNegative val="0"/>
                  <c15:bubble3D val="0"/>
                </c15:categoryFilterException>
                <c15:categoryFilterException>
                  <c15:sqref>'H05'!$F$136</c15:sqref>
                  <c15:spPr xmlns:c15="http://schemas.microsoft.com/office/drawing/2012/chart">
                    <a:solidFill>
                      <a:srgbClr val="E63900">
                        <a:alpha val="60000"/>
                      </a:srgbClr>
                    </a:solidFill>
                    <a:ln>
                      <a:noFill/>
                    </a:ln>
                    <a:effectLst/>
                  </c15:spPr>
                  <c15:invertIfNegative val="0"/>
                  <c15:bubble3D val="0"/>
                </c15:categoryFilterException>
                <c15:categoryFilterException>
                  <c15:sqref>'H05'!$F$138</c15:sqref>
                  <c15:spPr xmlns:c15="http://schemas.microsoft.com/office/drawing/2012/chart">
                    <a:solidFill>
                      <a:srgbClr val="E63900">
                        <a:alpha val="60000"/>
                      </a:srgbClr>
                    </a:solidFill>
                    <a:ln>
                      <a:noFill/>
                    </a:ln>
                    <a:effectLst/>
                  </c15:spPr>
                  <c15:invertIfNegative val="0"/>
                  <c15:bubble3D val="0"/>
                </c15:categoryFilterException>
                <c15:categoryFilterException>
                  <c15:sqref>'H05'!$F$140</c15:sqref>
                  <c15:spPr xmlns:c15="http://schemas.microsoft.com/office/drawing/2012/chart">
                    <a:solidFill>
                      <a:srgbClr val="E63900">
                        <a:alpha val="60000"/>
                      </a:srgbClr>
                    </a:solidFill>
                    <a:ln>
                      <a:noFill/>
                    </a:ln>
                    <a:effectLst/>
                  </c15:spPr>
                  <c15:invertIfNegative val="0"/>
                  <c15:bubble3D val="0"/>
                </c15:categoryFilterException>
                <c15:categoryFilterException>
                  <c15:sqref>'H05'!$F$142</c15:sqref>
                  <c15:spPr xmlns:c15="http://schemas.microsoft.com/office/drawing/2012/chart">
                    <a:solidFill>
                      <a:srgbClr val="E63900">
                        <a:alpha val="60000"/>
                      </a:srgbClr>
                    </a:solidFill>
                    <a:ln>
                      <a:noFill/>
                    </a:ln>
                    <a:effectLst/>
                  </c15:spPr>
                  <c15:invertIfNegative val="0"/>
                  <c15:bubble3D val="0"/>
                </c15:categoryFilterException>
                <c15:categoryFilterException>
                  <c15:sqref>'H05'!$F$144</c15:sqref>
                  <c15:spPr xmlns:c15="http://schemas.microsoft.com/office/drawing/2012/chart">
                    <a:solidFill>
                      <a:srgbClr val="E63900">
                        <a:alpha val="60000"/>
                      </a:srgbClr>
                    </a:solidFill>
                    <a:ln>
                      <a:noFill/>
                    </a:ln>
                    <a:effectLst/>
                  </c15:spPr>
                  <c15:invertIfNegative val="0"/>
                  <c15:bubble3D val="0"/>
                </c15:categoryFilterException>
                <c15:categoryFilterException>
                  <c15:sqref>'H05'!$F$146</c15:sqref>
                  <c15:spPr xmlns:c15="http://schemas.microsoft.com/office/drawing/2012/chart">
                    <a:solidFill>
                      <a:srgbClr val="E63900">
                        <a:alpha val="60000"/>
                      </a:srgbClr>
                    </a:solidFill>
                    <a:ln>
                      <a:noFill/>
                    </a:ln>
                    <a:effectLst/>
                  </c15:spPr>
                  <c15:invertIfNegative val="0"/>
                  <c15:bubble3D val="0"/>
                </c15:categoryFilterException>
                <c15:categoryFilterException>
                  <c15:sqref>'H05'!$F$151</c15:sqref>
                  <c15:spPr xmlns:c15="http://schemas.microsoft.com/office/drawing/2012/chart">
                    <a:solidFill>
                      <a:srgbClr val="E63900">
                        <a:alpha val="60000"/>
                      </a:srgbClr>
                    </a:solidFill>
                    <a:ln>
                      <a:noFill/>
                    </a:ln>
                    <a:effectLst/>
                  </c15:spPr>
                  <c15:invertIfNegative val="0"/>
                  <c15:bubble3D val="0"/>
                </c15:categoryFilterException>
                <c15:categoryFilterException>
                  <c15:sqref>'H05'!$F$153</c15:sqref>
                  <c15:spPr xmlns:c15="http://schemas.microsoft.com/office/drawing/2012/chart">
                    <a:solidFill>
                      <a:srgbClr val="E63900">
                        <a:alpha val="60000"/>
                      </a:srgbClr>
                    </a:solidFill>
                    <a:ln>
                      <a:noFill/>
                    </a:ln>
                    <a:effectLst/>
                  </c15:spPr>
                  <c15:invertIfNegative val="0"/>
                  <c15:bubble3D val="0"/>
                </c15:categoryFilterException>
                <c15:categoryFilterException>
                  <c15:sqref>'H05'!$F$155</c15:sqref>
                  <c15:spPr xmlns:c15="http://schemas.microsoft.com/office/drawing/2012/chart">
                    <a:solidFill>
                      <a:srgbClr val="E63900">
                        <a:alpha val="60000"/>
                      </a:srgbClr>
                    </a:solidFill>
                    <a:ln>
                      <a:noFill/>
                    </a:ln>
                    <a:effectLst/>
                  </c15:spPr>
                  <c15:invertIfNegative val="0"/>
                  <c15:bubble3D val="0"/>
                </c15:categoryFilterException>
                <c15:categoryFilterException>
                  <c15:sqref>'H05'!$F$157</c15:sqref>
                  <c15:spPr xmlns:c15="http://schemas.microsoft.com/office/drawing/2012/chart">
                    <a:solidFill>
                      <a:srgbClr val="E63900">
                        <a:alpha val="60000"/>
                      </a:srgbClr>
                    </a:solidFill>
                    <a:ln>
                      <a:noFill/>
                    </a:ln>
                    <a:effectLst/>
                  </c15:spPr>
                  <c15:invertIfNegative val="0"/>
                  <c15:bubble3D val="0"/>
                </c15:categoryFilterException>
                <c15:categoryFilterException>
                  <c15:sqref>'H05'!$F$159</c15:sqref>
                  <c15:spPr xmlns:c15="http://schemas.microsoft.com/office/drawing/2012/chart">
                    <a:solidFill>
                      <a:srgbClr val="E63900">
                        <a:alpha val="60000"/>
                      </a:srgbClr>
                    </a:solidFill>
                    <a:ln>
                      <a:noFill/>
                    </a:ln>
                    <a:effectLst/>
                  </c15:spPr>
                  <c15:invertIfNegative val="0"/>
                  <c15:bubble3D val="0"/>
                </c15:categoryFilterException>
                <c15:categoryFilterException>
                  <c15:sqref>'H05'!$F$161</c15:sqref>
                  <c15:spPr xmlns:c15="http://schemas.microsoft.com/office/drawing/2012/chart">
                    <a:solidFill>
                      <a:srgbClr val="E63900">
                        <a:alpha val="60000"/>
                      </a:srgbClr>
                    </a:solidFill>
                    <a:ln>
                      <a:noFill/>
                    </a:ln>
                    <a:effectLst/>
                  </c15:spPr>
                  <c15:invertIfNegative val="0"/>
                  <c15:bubble3D val="0"/>
                </c15:categoryFilterException>
                <c15:categoryFilterException>
                  <c15:sqref>'H05'!$F$163</c15:sqref>
                  <c15:spPr xmlns:c15="http://schemas.microsoft.com/office/drawing/2012/chart">
                    <a:solidFill>
                      <a:srgbClr val="E63900">
                        <a:alpha val="60000"/>
                      </a:srgbClr>
                    </a:solidFill>
                    <a:ln>
                      <a:noFill/>
                    </a:ln>
                    <a:effectLst/>
                  </c15:spPr>
                  <c15:invertIfNegative val="0"/>
                  <c15:bubble3D val="0"/>
                </c15:categoryFilterException>
                <c15:categoryFilterException>
                  <c15:sqref>'H05'!$F$165</c15:sqref>
                  <c15:spPr xmlns:c15="http://schemas.microsoft.com/office/drawing/2012/chart">
                    <a:solidFill>
                      <a:srgbClr val="E63900">
                        <a:alpha val="60000"/>
                      </a:srgbClr>
                    </a:solidFill>
                    <a:ln>
                      <a:noFill/>
                    </a:ln>
                    <a:effectLst/>
                  </c15:spPr>
                  <c15:invertIfNegative val="0"/>
                  <c15:bubble3D val="0"/>
                </c15:categoryFilterException>
                <c15:categoryFilterException>
                  <c15:sqref>'H05'!$F$167</c15:sqref>
                  <c15:spPr xmlns:c15="http://schemas.microsoft.com/office/drawing/2012/chart">
                    <a:solidFill>
                      <a:srgbClr val="E63900">
                        <a:alpha val="60000"/>
                      </a:srgbClr>
                    </a:solidFill>
                    <a:ln>
                      <a:noFill/>
                    </a:ln>
                    <a:effectLst/>
                  </c15:spPr>
                  <c15:invertIfNegative val="0"/>
                  <c15:bubble3D val="0"/>
                </c15:categoryFilterException>
                <c15:categoryFilterException>
                  <c15:sqref>'H05'!$F$169</c15:sqref>
                  <c15:spPr xmlns:c15="http://schemas.microsoft.com/office/drawing/2012/chart">
                    <a:solidFill>
                      <a:srgbClr val="E63900">
                        <a:alpha val="60000"/>
                      </a:srgbClr>
                    </a:solidFill>
                    <a:ln>
                      <a:noFill/>
                    </a:ln>
                    <a:effectLst/>
                  </c15:spPr>
                  <c15:invertIfNegative val="0"/>
                  <c15:bubble3D val="0"/>
                </c15:categoryFilterException>
                <c15:categoryFilterException>
                  <c15:sqref>'H05'!$F$171</c15:sqref>
                  <c15:spPr xmlns:c15="http://schemas.microsoft.com/office/drawing/2012/chart">
                    <a:solidFill>
                      <a:srgbClr val="E63900">
                        <a:alpha val="60000"/>
                      </a:srgbClr>
                    </a:solidFill>
                    <a:ln>
                      <a:noFill/>
                    </a:ln>
                    <a:effectLst/>
                  </c15:spPr>
                  <c15:invertIfNegative val="0"/>
                  <c15:bubble3D val="0"/>
                </c15:categoryFilterException>
                <c15:categoryFilterException>
                  <c15:sqref>'H05'!$F$173</c15:sqref>
                  <c15:spPr xmlns:c15="http://schemas.microsoft.com/office/drawing/2012/chart">
                    <a:solidFill>
                      <a:srgbClr val="E63900">
                        <a:alpha val="60000"/>
                      </a:srgbClr>
                    </a:solidFill>
                    <a:ln>
                      <a:noFill/>
                    </a:ln>
                    <a:effectLst/>
                  </c15:spPr>
                  <c15:invertIfNegative val="0"/>
                  <c15:bubble3D val="0"/>
                </c15:categoryFilterException>
                <c15:categoryFilterException>
                  <c15:sqref>'H05'!$F$175</c15:sqref>
                  <c15:spPr xmlns:c15="http://schemas.microsoft.com/office/drawing/2012/chart">
                    <a:solidFill>
                      <a:srgbClr val="E63900">
                        <a:alpha val="60000"/>
                      </a:srgbClr>
                    </a:solidFill>
                    <a:ln>
                      <a:noFill/>
                    </a:ln>
                    <a:effectLst/>
                  </c15:spPr>
                  <c15:invertIfNegative val="0"/>
                  <c15:bubble3D val="0"/>
                </c15:categoryFilterException>
                <c15:categoryFilterException>
                  <c15:sqref>'H05'!$F$177</c15:sqref>
                  <c15:spPr xmlns:c15="http://schemas.microsoft.com/office/drawing/2012/chart">
                    <a:solidFill>
                      <a:srgbClr val="E63900">
                        <a:alpha val="60000"/>
                      </a:srgbClr>
                    </a:solidFill>
                    <a:ln>
                      <a:noFill/>
                    </a:ln>
                    <a:effectLst/>
                  </c15:spPr>
                  <c15:invertIfNegative val="0"/>
                  <c15:bubble3D val="0"/>
                </c15:categoryFilterException>
                <c15:categoryFilterException>
                  <c15:sqref>'H05'!$F$179</c15:sqref>
                  <c15:spPr xmlns:c15="http://schemas.microsoft.com/office/drawing/2012/chart">
                    <a:solidFill>
                      <a:srgbClr val="E63900">
                        <a:alpha val="60000"/>
                      </a:srgbClr>
                    </a:solidFill>
                    <a:ln>
                      <a:noFill/>
                    </a:ln>
                    <a:effectLst/>
                  </c15:spPr>
                  <c15:invertIfNegative val="0"/>
                  <c15:bubble3D val="0"/>
                </c15:categoryFilterException>
                <c15:categoryFilterException>
                  <c15:sqref>'H05'!$F$181</c15:sqref>
                  <c15:spPr xmlns:c15="http://schemas.microsoft.com/office/drawing/2012/chart">
                    <a:solidFill>
                      <a:srgbClr val="E63900">
                        <a:alpha val="60000"/>
                      </a:srgbClr>
                    </a:solidFill>
                    <a:ln>
                      <a:noFill/>
                    </a:ln>
                    <a:effectLst/>
                  </c15:spPr>
                  <c15:invertIfNegative val="0"/>
                  <c15:bubble3D val="0"/>
                </c15:categoryFilterException>
                <c15:categoryFilterException>
                  <c15:sqref>'H05'!$F$183</c15:sqref>
                  <c15:spPr xmlns:c15="http://schemas.microsoft.com/office/drawing/2012/chart">
                    <a:solidFill>
                      <a:srgbClr val="E63900">
                        <a:alpha val="60000"/>
                      </a:srgbClr>
                    </a:solidFill>
                    <a:ln>
                      <a:noFill/>
                    </a:ln>
                    <a:effectLst/>
                  </c15:spPr>
                  <c15:invertIfNegative val="0"/>
                  <c15:bubble3D val="0"/>
                </c15:categoryFilterException>
                <c15:categoryFilterException>
                  <c15:sqref>'H05'!$F$188</c15:sqref>
                  <c15:spPr xmlns:c15="http://schemas.microsoft.com/office/drawing/2012/chart">
                    <a:solidFill>
                      <a:srgbClr val="E63900">
                        <a:alpha val="60000"/>
                      </a:srgbClr>
                    </a:solidFill>
                    <a:ln>
                      <a:noFill/>
                    </a:ln>
                    <a:effectLst/>
                  </c15:spPr>
                  <c15:invertIfNegative val="0"/>
                  <c15:bubble3D val="0"/>
                </c15:categoryFilterException>
                <c15:categoryFilterException>
                  <c15:sqref>'H05'!$F$190</c15:sqref>
                  <c15:spPr xmlns:c15="http://schemas.microsoft.com/office/drawing/2012/chart">
                    <a:solidFill>
                      <a:srgbClr val="E63900">
                        <a:alpha val="60000"/>
                      </a:srgbClr>
                    </a:solidFill>
                    <a:ln>
                      <a:noFill/>
                    </a:ln>
                    <a:effectLst/>
                  </c15:spPr>
                  <c15:invertIfNegative val="0"/>
                  <c15:bubble3D val="0"/>
                </c15:categoryFilterException>
                <c15:categoryFilterException>
                  <c15:sqref>'H05'!$F$192</c15:sqref>
                  <c15:spPr xmlns:c15="http://schemas.microsoft.com/office/drawing/2012/chart">
                    <a:solidFill>
                      <a:srgbClr val="E63900">
                        <a:alpha val="60000"/>
                      </a:srgbClr>
                    </a:solidFill>
                    <a:ln>
                      <a:noFill/>
                    </a:ln>
                    <a:effectLst/>
                  </c15:spPr>
                  <c15:invertIfNegative val="0"/>
                  <c15:bubble3D val="0"/>
                </c15:categoryFilterException>
                <c15:categoryFilterException>
                  <c15:sqref>'H05'!$F$194</c15:sqref>
                  <c15:spPr xmlns:c15="http://schemas.microsoft.com/office/drawing/2012/chart">
                    <a:solidFill>
                      <a:srgbClr val="E63900">
                        <a:alpha val="60000"/>
                      </a:srgbClr>
                    </a:solidFill>
                    <a:ln>
                      <a:noFill/>
                    </a:ln>
                    <a:effectLst/>
                  </c15:spPr>
                  <c15:invertIfNegative val="0"/>
                  <c15:bubble3D val="0"/>
                </c15:categoryFilterException>
                <c15:categoryFilterException>
                  <c15:sqref>'H05'!$F$196</c15:sqref>
                  <c15:spPr xmlns:c15="http://schemas.microsoft.com/office/drawing/2012/chart">
                    <a:solidFill>
                      <a:srgbClr val="E63900">
                        <a:alpha val="60000"/>
                      </a:srgbClr>
                    </a:solidFill>
                    <a:ln>
                      <a:noFill/>
                    </a:ln>
                    <a:effectLst/>
                  </c15:spPr>
                  <c15:invertIfNegative val="0"/>
                  <c15:bubble3D val="0"/>
                </c15:categoryFilterException>
                <c15:categoryFilterException>
                  <c15:sqref>'H05'!$F$198</c15:sqref>
                  <c15:spPr xmlns:c15="http://schemas.microsoft.com/office/drawing/2012/chart">
                    <a:solidFill>
                      <a:srgbClr val="E63900">
                        <a:alpha val="60000"/>
                      </a:srgbClr>
                    </a:solidFill>
                    <a:ln>
                      <a:noFill/>
                    </a:ln>
                    <a:effectLst/>
                  </c15:spPr>
                  <c15:invertIfNegative val="0"/>
                  <c15:bubble3D val="0"/>
                </c15:categoryFilterException>
                <c15:categoryFilterException>
                  <c15:sqref>'H05'!$F$200</c15:sqref>
                  <c15:spPr xmlns:c15="http://schemas.microsoft.com/office/drawing/2012/chart">
                    <a:solidFill>
                      <a:srgbClr val="E63900">
                        <a:alpha val="60000"/>
                      </a:srgbClr>
                    </a:solidFill>
                    <a:ln>
                      <a:noFill/>
                    </a:ln>
                    <a:effectLst/>
                  </c15:spPr>
                  <c15:invertIfNegative val="0"/>
                  <c15:bubble3D val="0"/>
                </c15:categoryFilterException>
                <c15:categoryFilterException>
                  <c15:sqref>'H05'!$F$202</c15:sqref>
                  <c15:spPr xmlns:c15="http://schemas.microsoft.com/office/drawing/2012/chart">
                    <a:solidFill>
                      <a:srgbClr val="E63900">
                        <a:alpha val="60000"/>
                      </a:srgbClr>
                    </a:solidFill>
                    <a:ln>
                      <a:noFill/>
                    </a:ln>
                    <a:effectLst/>
                  </c15:spPr>
                  <c15:invertIfNegative val="0"/>
                  <c15:bubble3D val="0"/>
                </c15:categoryFilterException>
                <c15:categoryFilterException>
                  <c15:sqref>'H05'!$F$204</c15:sqref>
                  <c15:spPr xmlns:c15="http://schemas.microsoft.com/office/drawing/2012/chart">
                    <a:solidFill>
                      <a:srgbClr val="E63900">
                        <a:alpha val="60000"/>
                      </a:srgbClr>
                    </a:solidFill>
                    <a:ln>
                      <a:noFill/>
                    </a:ln>
                    <a:effectLst/>
                  </c15:spPr>
                  <c15:invertIfNegative val="0"/>
                  <c15:bubble3D val="0"/>
                </c15:categoryFilterException>
                <c15:categoryFilterException>
                  <c15:sqref>'H05'!$F$207</c15:sqref>
                  <c15:spPr xmlns:c15="http://schemas.microsoft.com/office/drawing/2012/chart">
                    <a:solidFill>
                      <a:srgbClr val="E63900">
                        <a:alpha val="60000"/>
                      </a:srgbClr>
                    </a:solidFill>
                    <a:ln>
                      <a:noFill/>
                    </a:ln>
                    <a:effectLst/>
                  </c15:spPr>
                  <c15:invertIfNegative val="0"/>
                  <c15:bubble3D val="0"/>
                </c15:categoryFilterException>
                <c15:categoryFilterException>
                  <c15:sqref>'H05'!$F$209</c15:sqref>
                  <c15:spPr xmlns:c15="http://schemas.microsoft.com/office/drawing/2012/chart">
                    <a:solidFill>
                      <a:srgbClr val="E63900">
                        <a:alpha val="60000"/>
                      </a:srgbClr>
                    </a:solidFill>
                    <a:ln>
                      <a:noFill/>
                    </a:ln>
                    <a:effectLst/>
                  </c15:spPr>
                  <c15:invertIfNegative val="0"/>
                  <c15:bubble3D val="0"/>
                </c15:categoryFilterException>
              </c15:categoryFilterExceptions>
            </c:ext>
            <c:ext xmlns:c16="http://schemas.microsoft.com/office/drawing/2014/chart" uri="{C3380CC4-5D6E-409C-BE32-E72D297353CC}">
              <c16:uniqueId val="{00000122-6D97-4530-ACA9-E7CE066BD607}"/>
            </c:ext>
          </c:extLst>
        </c:ser>
        <c:dLbls>
          <c:showLegendKey val="0"/>
          <c:showVal val="1"/>
          <c:showCatName val="0"/>
          <c:showSerName val="0"/>
          <c:showPercent val="0"/>
          <c:showBubbleSize val="0"/>
        </c:dLbls>
        <c:gapWidth val="25"/>
        <c:overlap val="100"/>
        <c:axId val="1073906592"/>
        <c:axId val="1073899376"/>
        <c:extLst/>
      </c:barChart>
      <c:catAx>
        <c:axId val="1073906592"/>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073899376"/>
        <c:crosses val="autoZero"/>
        <c:auto val="1"/>
        <c:lblAlgn val="ctr"/>
        <c:lblOffset val="100"/>
        <c:noMultiLvlLbl val="0"/>
      </c:catAx>
      <c:valAx>
        <c:axId val="1073899376"/>
        <c:scaling>
          <c:orientation val="minMax"/>
          <c:max val="100"/>
          <c:min val="0"/>
        </c:scaling>
        <c:delete val="0"/>
        <c:axPos val="b"/>
        <c:title>
          <c:tx>
            <c:rich>
              <a:bodyPr rot="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sv-SE" sz="1100"/>
                  <a:t>Andel i procent</a:t>
                </a:r>
              </a:p>
            </c:rich>
          </c:tx>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073906592"/>
        <c:crosses val="max"/>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000">
          <a:solidFill>
            <a:sysClr val="windowText" lastClr="000000"/>
          </a:solidFill>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'H06'!$A$2</c:f>
          <c:strCache>
            <c:ptCount val="1"/>
            <c:pt idx="0">
              <c:v>Känner du dig ensam?</c:v>
            </c:pt>
          </c:strCache>
        </c:strRef>
      </c:tx>
      <c:overlay val="0"/>
      <c:spPr>
        <a:noFill/>
        <a:ln>
          <a:noFill/>
        </a:ln>
        <a:effectLst/>
      </c:spPr>
      <c:txPr>
        <a:bodyPr rot="0" spcFirstLastPara="1" vertOverflow="ellipsis" vert="horz" wrap="square" anchor="ctr" anchorCtr="1"/>
        <a:lstStyle/>
        <a:p>
          <a:pPr>
            <a:defRPr sz="16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sv-SE"/>
        </a:p>
      </c:txPr>
    </c:title>
    <c:autoTitleDeleted val="0"/>
    <c:plotArea>
      <c:layout/>
      <c:barChart>
        <c:barDir val="bar"/>
        <c:grouping val="stacked"/>
        <c:varyColors val="0"/>
        <c:ser>
          <c:idx val="0"/>
          <c:order val="0"/>
          <c:tx>
            <c:strRef>
              <c:f>'H06'!$C$37</c:f>
              <c:strCache>
                <c:ptCount val="1"/>
                <c:pt idx="0">
                  <c:v>Sällan</c:v>
                </c:pt>
              </c:strCache>
            </c:strRef>
          </c:tx>
          <c:spPr>
            <a:solidFill>
              <a:srgbClr val="008B39"/>
            </a:solidFill>
            <a:ln>
              <a:noFill/>
            </a:ln>
            <a:effectLst/>
          </c:spPr>
          <c:invertIfNegative val="0"/>
          <c:dPt>
            <c:idx val="0"/>
            <c:invertIfNegative val="0"/>
            <c:bubble3D val="0"/>
            <c:spPr>
              <a:solidFill>
                <a:srgbClr val="008B39"/>
              </a:solidFill>
              <a:ln>
                <a:noFill/>
              </a:ln>
              <a:effectLst/>
            </c:spPr>
            <c:extLst>
              <c:ext xmlns:c16="http://schemas.microsoft.com/office/drawing/2014/chart" uri="{C3380CC4-5D6E-409C-BE32-E72D297353CC}">
                <c16:uniqueId val="{00000001-AED0-49D5-9997-1AA7B9973FCB}"/>
              </c:ext>
            </c:extLst>
          </c:dPt>
          <c:dPt>
            <c:idx val="1"/>
            <c:invertIfNegative val="0"/>
            <c:bubble3D val="0"/>
            <c:spPr>
              <a:solidFill>
                <a:srgbClr val="008B39">
                  <a:alpha val="60000"/>
                </a:srgbClr>
              </a:solidFill>
              <a:ln>
                <a:noFill/>
              </a:ln>
              <a:effectLst/>
            </c:spPr>
            <c:extLst>
              <c:ext xmlns:c16="http://schemas.microsoft.com/office/drawing/2014/chart" uri="{C3380CC4-5D6E-409C-BE32-E72D297353CC}">
                <c16:uniqueId val="{00000003-AED0-49D5-9997-1AA7B9973FCB}"/>
              </c:ext>
            </c:extLst>
          </c:dPt>
          <c:dPt>
            <c:idx val="3"/>
            <c:invertIfNegative val="0"/>
            <c:bubble3D val="0"/>
            <c:spPr>
              <a:solidFill>
                <a:srgbClr val="008B39"/>
              </a:solidFill>
              <a:ln>
                <a:noFill/>
              </a:ln>
              <a:effectLst/>
            </c:spPr>
            <c:extLst>
              <c:ext xmlns:c16="http://schemas.microsoft.com/office/drawing/2014/chart" uri="{C3380CC4-5D6E-409C-BE32-E72D297353CC}">
                <c16:uniqueId val="{00000005-AED0-49D5-9997-1AA7B9973FCB}"/>
              </c:ext>
            </c:extLst>
          </c:dPt>
          <c:dPt>
            <c:idx val="4"/>
            <c:invertIfNegative val="0"/>
            <c:bubble3D val="0"/>
            <c:spPr>
              <a:solidFill>
                <a:srgbClr val="008B39">
                  <a:alpha val="60000"/>
                </a:srgbClr>
              </a:solidFill>
              <a:ln>
                <a:noFill/>
              </a:ln>
              <a:effectLst/>
            </c:spPr>
            <c:extLst>
              <c:ext xmlns:c16="http://schemas.microsoft.com/office/drawing/2014/chart" uri="{C3380CC4-5D6E-409C-BE32-E72D297353CC}">
                <c16:uniqueId val="{00000007-AED0-49D5-9997-1AA7B9973FCB}"/>
              </c:ext>
            </c:extLst>
          </c:dPt>
          <c:dPt>
            <c:idx val="7"/>
            <c:invertIfNegative val="0"/>
            <c:bubble3D val="0"/>
            <c:spPr>
              <a:solidFill>
                <a:srgbClr val="008B39">
                  <a:alpha val="50000"/>
                </a:srgbClr>
              </a:solidFill>
              <a:ln>
                <a:noFill/>
              </a:ln>
              <a:effectLst/>
            </c:spPr>
            <c:extLst>
              <c:ext xmlns:c16="http://schemas.microsoft.com/office/drawing/2014/chart" uri="{C3380CC4-5D6E-409C-BE32-E72D297353CC}">
                <c16:uniqueId val="{00000009-AED0-49D5-9997-1AA7B9973FCB}"/>
              </c:ext>
            </c:extLst>
          </c:dPt>
          <c:dLbls>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'H06'!$A$38:$B$45</c:f>
              <c:multiLvlStrCache>
                <c:ptCount val="8"/>
                <c:lvl>
                  <c:pt idx="0">
                    <c:v>2026</c:v>
                  </c:pt>
                  <c:pt idx="1">
                    <c:v>2023</c:v>
                  </c:pt>
                  <c:pt idx="3">
                    <c:v>2026</c:v>
                  </c:pt>
                  <c:pt idx="4">
                    <c:v>2023</c:v>
                  </c:pt>
                  <c:pt idx="6">
                    <c:v>2026</c:v>
                  </c:pt>
                  <c:pt idx="7">
                    <c:v>2023</c:v>
                  </c:pt>
                </c:lvl>
                <c:lvl>
                  <c:pt idx="0">
                    <c:v>Tjejer</c:v>
                  </c:pt>
                  <c:pt idx="2">
                    <c:v> </c:v>
                  </c:pt>
                  <c:pt idx="3">
                    <c:v>Killar</c:v>
                  </c:pt>
                  <c:pt idx="5">
                    <c:v> </c:v>
                  </c:pt>
                  <c:pt idx="6">
                    <c:v>Totalt</c:v>
                  </c:pt>
                </c:lvl>
              </c:multiLvlStrCache>
            </c:multiLvlStrRef>
          </c:cat>
          <c:val>
            <c:numRef>
              <c:f>'H06'!$C$38:$C$45</c:f>
              <c:numCache>
                <c:formatCode>0;;;</c:formatCode>
                <c:ptCount val="8"/>
                <c:pt idx="0">
                  <c:v>58.55263157894737</c:v>
                </c:pt>
                <c:pt idx="1">
                  <c:v>54.385964912280699</c:v>
                </c:pt>
                <c:pt idx="3">
                  <c:v>65.502183406113531</c:v>
                </c:pt>
                <c:pt idx="4">
                  <c:v>67.857142857142861</c:v>
                </c:pt>
                <c:pt idx="6">
                  <c:v>62.025316455696199</c:v>
                </c:pt>
                <c:pt idx="7">
                  <c:v>61.774744027303754</c:v>
                </c:pt>
              </c:numCache>
            </c:numRef>
          </c:val>
          <c:extLst>
            <c:ext xmlns:c16="http://schemas.microsoft.com/office/drawing/2014/chart" uri="{C3380CC4-5D6E-409C-BE32-E72D297353CC}">
              <c16:uniqueId val="{0000000A-AED0-49D5-9997-1AA7B9973FCB}"/>
            </c:ext>
          </c:extLst>
        </c:ser>
        <c:ser>
          <c:idx val="1"/>
          <c:order val="1"/>
          <c:tx>
            <c:strRef>
              <c:f>'H06'!$D$37</c:f>
              <c:strCache>
                <c:ptCount val="1"/>
                <c:pt idx="0">
                  <c:v>Ibland</c:v>
                </c:pt>
              </c:strCache>
            </c:strRef>
          </c:tx>
          <c:spPr>
            <a:solidFill>
              <a:srgbClr val="FFCC66"/>
            </a:solidFill>
            <a:ln>
              <a:noFill/>
            </a:ln>
            <a:effectLst/>
          </c:spPr>
          <c:invertIfNegative val="0"/>
          <c:dPt>
            <c:idx val="0"/>
            <c:invertIfNegative val="0"/>
            <c:bubble3D val="0"/>
            <c:spPr>
              <a:solidFill>
                <a:srgbClr val="FFCC66"/>
              </a:solidFill>
              <a:ln>
                <a:noFill/>
              </a:ln>
              <a:effectLst/>
            </c:spPr>
            <c:extLst>
              <c:ext xmlns:c16="http://schemas.microsoft.com/office/drawing/2014/chart" uri="{C3380CC4-5D6E-409C-BE32-E72D297353CC}">
                <c16:uniqueId val="{0000000C-AED0-49D5-9997-1AA7B9973FCB}"/>
              </c:ext>
            </c:extLst>
          </c:dPt>
          <c:dPt>
            <c:idx val="1"/>
            <c:invertIfNegative val="0"/>
            <c:bubble3D val="0"/>
            <c:spPr>
              <a:solidFill>
                <a:srgbClr val="FFCC66">
                  <a:alpha val="60000"/>
                </a:srgbClr>
              </a:solidFill>
              <a:ln>
                <a:noFill/>
              </a:ln>
              <a:effectLst/>
            </c:spPr>
            <c:extLst>
              <c:ext xmlns:c16="http://schemas.microsoft.com/office/drawing/2014/chart" uri="{C3380CC4-5D6E-409C-BE32-E72D297353CC}">
                <c16:uniqueId val="{0000000E-AED0-49D5-9997-1AA7B9973FCB}"/>
              </c:ext>
            </c:extLst>
          </c:dPt>
          <c:dPt>
            <c:idx val="3"/>
            <c:invertIfNegative val="0"/>
            <c:bubble3D val="0"/>
            <c:spPr>
              <a:solidFill>
                <a:srgbClr val="FFCC66"/>
              </a:solidFill>
              <a:ln>
                <a:noFill/>
              </a:ln>
              <a:effectLst/>
            </c:spPr>
            <c:extLst>
              <c:ext xmlns:c16="http://schemas.microsoft.com/office/drawing/2014/chart" uri="{C3380CC4-5D6E-409C-BE32-E72D297353CC}">
                <c16:uniqueId val="{00000010-AED0-49D5-9997-1AA7B9973FCB}"/>
              </c:ext>
            </c:extLst>
          </c:dPt>
          <c:dPt>
            <c:idx val="4"/>
            <c:invertIfNegative val="0"/>
            <c:bubble3D val="0"/>
            <c:spPr>
              <a:solidFill>
                <a:srgbClr val="FFCC66">
                  <a:alpha val="60000"/>
                </a:srgbClr>
              </a:solidFill>
              <a:ln>
                <a:noFill/>
              </a:ln>
              <a:effectLst/>
            </c:spPr>
            <c:extLst>
              <c:ext xmlns:c16="http://schemas.microsoft.com/office/drawing/2014/chart" uri="{C3380CC4-5D6E-409C-BE32-E72D297353CC}">
                <c16:uniqueId val="{00000012-AED0-49D5-9997-1AA7B9973FCB}"/>
              </c:ext>
            </c:extLst>
          </c:dPt>
          <c:dPt>
            <c:idx val="7"/>
            <c:invertIfNegative val="0"/>
            <c:bubble3D val="0"/>
            <c:spPr>
              <a:solidFill>
                <a:srgbClr val="FFCC66">
                  <a:alpha val="50000"/>
                </a:srgbClr>
              </a:solidFill>
              <a:ln>
                <a:noFill/>
              </a:ln>
              <a:effectLst/>
            </c:spPr>
            <c:extLst>
              <c:ext xmlns:c16="http://schemas.microsoft.com/office/drawing/2014/chart" uri="{C3380CC4-5D6E-409C-BE32-E72D297353CC}">
                <c16:uniqueId val="{00000014-AED0-49D5-9997-1AA7B9973FCB}"/>
              </c:ext>
            </c:extLst>
          </c:dPt>
          <c:dLbls>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'H06'!$A$38:$B$45</c:f>
              <c:multiLvlStrCache>
                <c:ptCount val="8"/>
                <c:lvl>
                  <c:pt idx="0">
                    <c:v>2026</c:v>
                  </c:pt>
                  <c:pt idx="1">
                    <c:v>2023</c:v>
                  </c:pt>
                  <c:pt idx="3">
                    <c:v>2026</c:v>
                  </c:pt>
                  <c:pt idx="4">
                    <c:v>2023</c:v>
                  </c:pt>
                  <c:pt idx="6">
                    <c:v>2026</c:v>
                  </c:pt>
                  <c:pt idx="7">
                    <c:v>2023</c:v>
                  </c:pt>
                </c:lvl>
                <c:lvl>
                  <c:pt idx="0">
                    <c:v>Tjejer</c:v>
                  </c:pt>
                  <c:pt idx="2">
                    <c:v> </c:v>
                  </c:pt>
                  <c:pt idx="3">
                    <c:v>Killar</c:v>
                  </c:pt>
                  <c:pt idx="5">
                    <c:v> </c:v>
                  </c:pt>
                  <c:pt idx="6">
                    <c:v>Totalt</c:v>
                  </c:pt>
                </c:lvl>
              </c:multiLvlStrCache>
            </c:multiLvlStrRef>
          </c:cat>
          <c:val>
            <c:numRef>
              <c:f>'H06'!$D$38:$D$45</c:f>
              <c:numCache>
                <c:formatCode>0;;;</c:formatCode>
                <c:ptCount val="8"/>
                <c:pt idx="0">
                  <c:v>27.631578947368421</c:v>
                </c:pt>
                <c:pt idx="1">
                  <c:v>29.82456140350877</c:v>
                </c:pt>
                <c:pt idx="3">
                  <c:v>28.820960698689955</c:v>
                </c:pt>
                <c:pt idx="4">
                  <c:v>22.61904761904762</c:v>
                </c:pt>
                <c:pt idx="6">
                  <c:v>28.860759493670887</c:v>
                </c:pt>
                <c:pt idx="7">
                  <c:v>25.597269624573379</c:v>
                </c:pt>
              </c:numCache>
            </c:numRef>
          </c:val>
          <c:extLst>
            <c:ext xmlns:c16="http://schemas.microsoft.com/office/drawing/2014/chart" uri="{C3380CC4-5D6E-409C-BE32-E72D297353CC}">
              <c16:uniqueId val="{00000015-AED0-49D5-9997-1AA7B9973FCB}"/>
            </c:ext>
          </c:extLst>
        </c:ser>
        <c:ser>
          <c:idx val="2"/>
          <c:order val="2"/>
          <c:tx>
            <c:strRef>
              <c:f>'H06'!$E$37</c:f>
              <c:strCache>
                <c:ptCount val="1"/>
                <c:pt idx="0">
                  <c:v>Ofta</c:v>
                </c:pt>
              </c:strCache>
            </c:strRef>
          </c:tx>
          <c:spPr>
            <a:solidFill>
              <a:srgbClr val="E63900"/>
            </a:solidFill>
            <a:ln>
              <a:noFill/>
            </a:ln>
            <a:effectLst/>
          </c:spPr>
          <c:invertIfNegative val="0"/>
          <c:dPt>
            <c:idx val="0"/>
            <c:invertIfNegative val="0"/>
            <c:bubble3D val="0"/>
            <c:spPr>
              <a:solidFill>
                <a:srgbClr val="E63900"/>
              </a:solidFill>
              <a:ln>
                <a:noFill/>
              </a:ln>
              <a:effectLst/>
            </c:spPr>
            <c:extLst>
              <c:ext xmlns:c16="http://schemas.microsoft.com/office/drawing/2014/chart" uri="{C3380CC4-5D6E-409C-BE32-E72D297353CC}">
                <c16:uniqueId val="{00000017-AED0-49D5-9997-1AA7B9973FCB}"/>
              </c:ext>
            </c:extLst>
          </c:dPt>
          <c:dPt>
            <c:idx val="1"/>
            <c:invertIfNegative val="0"/>
            <c:bubble3D val="0"/>
            <c:spPr>
              <a:solidFill>
                <a:srgbClr val="E63900">
                  <a:alpha val="60000"/>
                </a:srgbClr>
              </a:solidFill>
              <a:ln>
                <a:noFill/>
              </a:ln>
              <a:effectLst/>
            </c:spPr>
            <c:extLst>
              <c:ext xmlns:c16="http://schemas.microsoft.com/office/drawing/2014/chart" uri="{C3380CC4-5D6E-409C-BE32-E72D297353CC}">
                <c16:uniqueId val="{00000019-AED0-49D5-9997-1AA7B9973FCB}"/>
              </c:ext>
            </c:extLst>
          </c:dPt>
          <c:dPt>
            <c:idx val="3"/>
            <c:invertIfNegative val="0"/>
            <c:bubble3D val="0"/>
            <c:spPr>
              <a:solidFill>
                <a:srgbClr val="E63900"/>
              </a:solidFill>
              <a:ln>
                <a:noFill/>
              </a:ln>
              <a:effectLst/>
            </c:spPr>
            <c:extLst>
              <c:ext xmlns:c16="http://schemas.microsoft.com/office/drawing/2014/chart" uri="{C3380CC4-5D6E-409C-BE32-E72D297353CC}">
                <c16:uniqueId val="{0000001B-AED0-49D5-9997-1AA7B9973FCB}"/>
              </c:ext>
            </c:extLst>
          </c:dPt>
          <c:dPt>
            <c:idx val="4"/>
            <c:invertIfNegative val="0"/>
            <c:bubble3D val="0"/>
            <c:spPr>
              <a:solidFill>
                <a:srgbClr val="E63900">
                  <a:alpha val="60000"/>
                </a:srgbClr>
              </a:solidFill>
              <a:ln>
                <a:noFill/>
              </a:ln>
              <a:effectLst/>
            </c:spPr>
            <c:extLst>
              <c:ext xmlns:c16="http://schemas.microsoft.com/office/drawing/2014/chart" uri="{C3380CC4-5D6E-409C-BE32-E72D297353CC}">
                <c16:uniqueId val="{0000001D-AED0-49D5-9997-1AA7B9973FCB}"/>
              </c:ext>
            </c:extLst>
          </c:dPt>
          <c:dPt>
            <c:idx val="7"/>
            <c:invertIfNegative val="0"/>
            <c:bubble3D val="0"/>
            <c:spPr>
              <a:solidFill>
                <a:srgbClr val="E63900">
                  <a:alpha val="50000"/>
                </a:srgbClr>
              </a:solidFill>
              <a:ln>
                <a:noFill/>
              </a:ln>
              <a:effectLst/>
            </c:spPr>
            <c:extLst>
              <c:ext xmlns:c16="http://schemas.microsoft.com/office/drawing/2014/chart" uri="{C3380CC4-5D6E-409C-BE32-E72D297353CC}">
                <c16:uniqueId val="{0000001F-AED0-49D5-9997-1AA7B9973FCB}"/>
              </c:ext>
            </c:extLst>
          </c:dPt>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'H06'!$A$38:$B$45</c:f>
              <c:multiLvlStrCache>
                <c:ptCount val="8"/>
                <c:lvl>
                  <c:pt idx="0">
                    <c:v>2026</c:v>
                  </c:pt>
                  <c:pt idx="1">
                    <c:v>2023</c:v>
                  </c:pt>
                  <c:pt idx="3">
                    <c:v>2026</c:v>
                  </c:pt>
                  <c:pt idx="4">
                    <c:v>2023</c:v>
                  </c:pt>
                  <c:pt idx="6">
                    <c:v>2026</c:v>
                  </c:pt>
                  <c:pt idx="7">
                    <c:v>2023</c:v>
                  </c:pt>
                </c:lvl>
                <c:lvl>
                  <c:pt idx="0">
                    <c:v>Tjejer</c:v>
                  </c:pt>
                  <c:pt idx="2">
                    <c:v> </c:v>
                  </c:pt>
                  <c:pt idx="3">
                    <c:v>Killar</c:v>
                  </c:pt>
                  <c:pt idx="5">
                    <c:v> </c:v>
                  </c:pt>
                  <c:pt idx="6">
                    <c:v>Totalt</c:v>
                  </c:pt>
                </c:lvl>
              </c:multiLvlStrCache>
            </c:multiLvlStrRef>
          </c:cat>
          <c:val>
            <c:numRef>
              <c:f>'H06'!$E$38:$E$45</c:f>
              <c:numCache>
                <c:formatCode>0;;;</c:formatCode>
                <c:ptCount val="8"/>
                <c:pt idx="0">
                  <c:v>13.815789473684211</c:v>
                </c:pt>
                <c:pt idx="1">
                  <c:v>15.789473684210526</c:v>
                </c:pt>
                <c:pt idx="3">
                  <c:v>5.6768558951965069</c:v>
                </c:pt>
                <c:pt idx="4">
                  <c:v>9.5238095238095237</c:v>
                </c:pt>
                <c:pt idx="6">
                  <c:v>9.113924050632912</c:v>
                </c:pt>
                <c:pt idx="7">
                  <c:v>12.627986348122867</c:v>
                </c:pt>
              </c:numCache>
            </c:numRef>
          </c:val>
          <c:extLst xmlns:c15="http://schemas.microsoft.com/office/drawing/2012/chart">
            <c:ext xmlns:c16="http://schemas.microsoft.com/office/drawing/2014/chart" uri="{C3380CC4-5D6E-409C-BE32-E72D297353CC}">
              <c16:uniqueId val="{00000020-AED0-49D5-9997-1AA7B9973FCB}"/>
            </c:ext>
          </c:extLst>
        </c:ser>
        <c:dLbls>
          <c:dLblPos val="inBase"/>
          <c:showLegendKey val="0"/>
          <c:showVal val="1"/>
          <c:showCatName val="0"/>
          <c:showSerName val="0"/>
          <c:showPercent val="0"/>
          <c:showBubbleSize val="0"/>
        </c:dLbls>
        <c:gapWidth val="25"/>
        <c:overlap val="100"/>
        <c:axId val="1073906592"/>
        <c:axId val="1073899376"/>
        <c:extLst/>
      </c:barChart>
      <c:catAx>
        <c:axId val="1073906592"/>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073899376"/>
        <c:crosses val="autoZero"/>
        <c:auto val="1"/>
        <c:lblAlgn val="ctr"/>
        <c:lblOffset val="100"/>
        <c:noMultiLvlLbl val="0"/>
      </c:catAx>
      <c:valAx>
        <c:axId val="1073899376"/>
        <c:scaling>
          <c:orientation val="minMax"/>
          <c:max val="100"/>
          <c:min val="0"/>
        </c:scaling>
        <c:delete val="0"/>
        <c:axPos val="b"/>
        <c:title>
          <c:tx>
            <c:rich>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sv-SE"/>
                  <a:t>Andel i procent</a:t>
                </a:r>
              </a:p>
            </c:rich>
          </c:tx>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073906592"/>
        <c:crosses val="max"/>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200">
          <a:solidFill>
            <a:sysClr val="windowText" lastClr="000000"/>
          </a:solidFill>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'H06'!$A$51</c:f>
          <c:strCache>
            <c:ptCount val="1"/>
            <c:pt idx="0">
              <c:v>Känner du dig ensam?</c:v>
            </c:pt>
          </c:strCache>
        </c:strRef>
      </c:tx>
      <c:overlay val="0"/>
      <c:spPr>
        <a:noFill/>
        <a:ln>
          <a:noFill/>
        </a:ln>
        <a:effectLst/>
      </c:spPr>
      <c:txPr>
        <a:bodyPr rot="0" spcFirstLastPara="1" vertOverflow="ellipsis" vert="horz" wrap="square" anchor="ctr" anchorCtr="1"/>
        <a:lstStyle/>
        <a:p>
          <a:pPr>
            <a:defRPr sz="16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sv-SE"/>
        </a:p>
      </c:txPr>
    </c:title>
    <c:autoTitleDeleted val="0"/>
    <c:plotArea>
      <c:layout>
        <c:manualLayout>
          <c:layoutTarget val="inner"/>
          <c:xMode val="edge"/>
          <c:yMode val="edge"/>
          <c:x val="0.16657627944764605"/>
          <c:y val="9.7365257885068168E-2"/>
          <c:w val="0.80891562270300321"/>
          <c:h val="0.78984434959811578"/>
        </c:manualLayout>
      </c:layout>
      <c:barChart>
        <c:barDir val="bar"/>
        <c:grouping val="stacked"/>
        <c:varyColors val="0"/>
        <c:ser>
          <c:idx val="0"/>
          <c:order val="0"/>
          <c:tx>
            <c:strRef>
              <c:f>'H06'!$D$118</c:f>
              <c:strCache>
                <c:ptCount val="1"/>
                <c:pt idx="0">
                  <c:v>Sällan</c:v>
                </c:pt>
              </c:strCache>
            </c:strRef>
          </c:tx>
          <c:spPr>
            <a:solidFill>
              <a:srgbClr val="008B39"/>
            </a:solidFill>
            <a:ln>
              <a:noFill/>
            </a:ln>
            <a:effectLst/>
          </c:spPr>
          <c:invertIfNegative val="0"/>
          <c:dPt>
            <c:idx val="1"/>
            <c:invertIfNegative val="0"/>
            <c:bubble3D val="0"/>
            <c:spPr>
              <a:solidFill>
                <a:srgbClr val="008B39">
                  <a:alpha val="60000"/>
                </a:srgbClr>
              </a:solidFill>
              <a:ln>
                <a:noFill/>
              </a:ln>
              <a:effectLst/>
            </c:spPr>
            <c:extLst>
              <c:ext xmlns:c16="http://schemas.microsoft.com/office/drawing/2014/chart" uri="{C3380CC4-5D6E-409C-BE32-E72D297353CC}">
                <c16:uniqueId val="{0000001D-5DCC-4C82-B782-31EE60DD3D15}"/>
              </c:ext>
            </c:extLst>
          </c:dPt>
          <c:dPt>
            <c:idx val="4"/>
            <c:invertIfNegative val="0"/>
            <c:bubble3D val="0"/>
            <c:spPr>
              <a:solidFill>
                <a:srgbClr val="008B39">
                  <a:alpha val="60000"/>
                </a:srgbClr>
              </a:solidFill>
              <a:ln>
                <a:noFill/>
              </a:ln>
              <a:effectLst/>
            </c:spPr>
            <c:extLst>
              <c:ext xmlns:c16="http://schemas.microsoft.com/office/drawing/2014/chart" uri="{C3380CC4-5D6E-409C-BE32-E72D297353CC}">
                <c16:uniqueId val="{00000041-5DCC-4C82-B782-31EE60DD3D15}"/>
              </c:ext>
            </c:extLst>
          </c:dPt>
          <c:dPt>
            <c:idx val="7"/>
            <c:invertIfNegative val="0"/>
            <c:bubble3D val="0"/>
            <c:spPr>
              <a:solidFill>
                <a:srgbClr val="008B39">
                  <a:alpha val="60000"/>
                </a:srgbClr>
              </a:solidFill>
              <a:ln>
                <a:noFill/>
              </a:ln>
              <a:effectLst/>
            </c:spPr>
            <c:extLst>
              <c:ext xmlns:c16="http://schemas.microsoft.com/office/drawing/2014/chart" uri="{C3380CC4-5D6E-409C-BE32-E72D297353CC}">
                <c16:uniqueId val="{00000059-5DCC-4C82-B782-31EE60DD3D15}"/>
              </c:ext>
            </c:extLst>
          </c:dPt>
          <c:dPt>
            <c:idx val="10"/>
            <c:invertIfNegative val="0"/>
            <c:bubble3D val="0"/>
            <c:spPr>
              <a:solidFill>
                <a:srgbClr val="008B39">
                  <a:alpha val="60000"/>
                </a:srgbClr>
              </a:solidFill>
              <a:ln>
                <a:noFill/>
              </a:ln>
              <a:effectLst/>
            </c:spPr>
            <c:extLst>
              <c:ext xmlns:c16="http://schemas.microsoft.com/office/drawing/2014/chart" uri="{C3380CC4-5D6E-409C-BE32-E72D297353CC}">
                <c16:uniqueId val="{0000005B-5DCC-4C82-B782-31EE60DD3D15}"/>
              </c:ext>
            </c:extLst>
          </c:dPt>
          <c:dPt>
            <c:idx val="12"/>
            <c:invertIfNegative val="0"/>
            <c:bubble3D val="0"/>
            <c:spPr>
              <a:solidFill>
                <a:srgbClr val="008B39">
                  <a:alpha val="60000"/>
                </a:srgbClr>
              </a:solidFill>
              <a:ln>
                <a:noFill/>
              </a:ln>
              <a:effectLst/>
            </c:spPr>
            <c:extLst>
              <c:ext xmlns:c16="http://schemas.microsoft.com/office/drawing/2014/chart" uri="{C3380CC4-5D6E-409C-BE32-E72D297353CC}">
                <c16:uniqueId val="{0000005D-5DCC-4C82-B782-31EE60DD3D15}"/>
              </c:ext>
            </c:extLst>
          </c:dPt>
          <c:dPt>
            <c:idx val="14"/>
            <c:invertIfNegative val="0"/>
            <c:bubble3D val="0"/>
            <c:spPr>
              <a:solidFill>
                <a:srgbClr val="008B39">
                  <a:alpha val="60000"/>
                </a:srgbClr>
              </a:solidFill>
              <a:ln>
                <a:noFill/>
              </a:ln>
              <a:effectLst/>
            </c:spPr>
            <c:extLst>
              <c:ext xmlns:c16="http://schemas.microsoft.com/office/drawing/2014/chart" uri="{C3380CC4-5D6E-409C-BE32-E72D297353CC}">
                <c16:uniqueId val="{0000005F-5DCC-4C82-B782-31EE60DD3D15}"/>
              </c:ext>
            </c:extLst>
          </c:dPt>
          <c:dLbls>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xmlns:c15="http://schemas.microsoft.com/office/drawing/2012/chart" uri="{02D57815-91ED-43cb-92C2-25804820EDAC}">
                  <c15:fullRef>
                    <c15:sqref>'H06'!$A$119:$C$218</c15:sqref>
                  </c15:fullRef>
                </c:ext>
              </c:extLst>
              <c:f>('H06'!$A$147:$C$149,'H06'!$A$184:$C$186,'H06'!$A$210:$C$218)</c:f>
              <c:multiLvlStrCache>
                <c:ptCount val="15"/>
                <c:lvl>
                  <c:pt idx="0">
                    <c:v>2026</c:v>
                  </c:pt>
                  <c:pt idx="1">
                    <c:v>2023</c:v>
                  </c:pt>
                  <c:pt idx="3">
                    <c:v>2026</c:v>
                  </c:pt>
                  <c:pt idx="4">
                    <c:v>2023</c:v>
                  </c:pt>
                  <c:pt idx="6">
                    <c:v>2026</c:v>
                  </c:pt>
                  <c:pt idx="7">
                    <c:v>2023</c:v>
                  </c:pt>
                  <c:pt idx="9">
                    <c:v>2026</c:v>
                  </c:pt>
                  <c:pt idx="10">
                    <c:v>2023</c:v>
                  </c:pt>
                  <c:pt idx="11">
                    <c:v>2026</c:v>
                  </c:pt>
                  <c:pt idx="12">
                    <c:v>2023</c:v>
                  </c:pt>
                  <c:pt idx="13">
                    <c:v>2026</c:v>
                  </c:pt>
                  <c:pt idx="14">
                    <c:v>2023</c:v>
                  </c:pt>
                </c:lvl>
                <c:lvl>
                  <c:pt idx="0">
                    <c:v>Totalt</c:v>
                  </c:pt>
                  <c:pt idx="3">
                    <c:v>Totalt</c:v>
                  </c:pt>
                  <c:pt idx="6">
                    <c:v>Totalt</c:v>
                  </c:pt>
                  <c:pt idx="9">
                    <c:v>Tjejer</c:v>
                  </c:pt>
                  <c:pt idx="11">
                    <c:v>Killar</c:v>
                  </c:pt>
                  <c:pt idx="13">
                    <c:v>Totalt</c:v>
                  </c:pt>
                </c:lvl>
                <c:lvl>
                  <c:pt idx="2">
                    <c:v> </c:v>
                  </c:pt>
                  <c:pt idx="5">
                    <c:v> </c:v>
                  </c:pt>
                  <c:pt idx="8">
                    <c:v> </c:v>
                  </c:pt>
                  <c:pt idx="9">
                    <c:v>Örebro län</c:v>
                  </c:pt>
                </c:lvl>
              </c:multiLvlStrCache>
            </c:multiLvlStrRef>
          </c:cat>
          <c:val>
            <c:numRef>
              <c:extLst>
                <c:ext xmlns:c15="http://schemas.microsoft.com/office/drawing/2012/chart" uri="{02D57815-91ED-43cb-92C2-25804820EDAC}">
                  <c15:fullRef>
                    <c15:sqref>'H06'!$D$119:$D$218</c15:sqref>
                  </c15:fullRef>
                </c:ext>
              </c:extLst>
              <c:f>('H06'!$D$147:$D$149,'H06'!$D$184:$D$186,'H06'!$D$210:$D$218)</c:f>
              <c:numCache>
                <c:formatCode>0;;;</c:formatCode>
                <c:ptCount val="15"/>
                <c:pt idx="0">
                  <c:v>56.25</c:v>
                </c:pt>
                <c:pt idx="1">
                  <c:v>55.172413793103445</c:v>
                </c:pt>
                <c:pt idx="3">
                  <c:v>65.671641791044777</c:v>
                </c:pt>
                <c:pt idx="4">
                  <c:v>69.767441860465112</c:v>
                </c:pt>
                <c:pt idx="6">
                  <c:v>61.25</c:v>
                </c:pt>
                <c:pt idx="7">
                  <c:v>60.893854748603353</c:v>
                </c:pt>
                <c:pt idx="9">
                  <c:v>58.55263157894737</c:v>
                </c:pt>
                <c:pt idx="10">
                  <c:v>54.385964912280699</c:v>
                </c:pt>
                <c:pt idx="11">
                  <c:v>65.502183406113531</c:v>
                </c:pt>
                <c:pt idx="12">
                  <c:v>67.857142857142861</c:v>
                </c:pt>
                <c:pt idx="13">
                  <c:v>62.025316455696199</c:v>
                </c:pt>
                <c:pt idx="14">
                  <c:v>61.774744027303754</c:v>
                </c:pt>
              </c:numCache>
            </c:numRef>
          </c:val>
          <c:extLst>
            <c:ext xmlns:c15="http://schemas.microsoft.com/office/drawing/2012/chart" uri="{02D57815-91ED-43cb-92C2-25804820EDAC}">
              <c15:categoryFilterExceptions>
                <c15:categoryFilterException>
                  <c15:sqref>'H06'!$D$120</c15:sqref>
                  <c15:spPr xmlns:c15="http://schemas.microsoft.com/office/drawing/2012/chart">
                    <a:solidFill>
                      <a:srgbClr val="008B39">
                        <a:alpha val="60000"/>
                      </a:srgbClr>
                    </a:solidFill>
                    <a:ln>
                      <a:noFill/>
                    </a:ln>
                    <a:effectLst/>
                  </c15:spPr>
                  <c15:invertIfNegative val="0"/>
                  <c15:bubble3D val="0"/>
                </c15:categoryFilterException>
                <c15:categoryFilterException>
                  <c15:sqref>'H06'!$D$122</c15:sqref>
                  <c15:spPr xmlns:c15="http://schemas.microsoft.com/office/drawing/2012/chart">
                    <a:solidFill>
                      <a:srgbClr val="008B39">
                        <a:alpha val="60000"/>
                      </a:srgbClr>
                    </a:solidFill>
                    <a:ln>
                      <a:noFill/>
                    </a:ln>
                    <a:effectLst/>
                  </c15:spPr>
                  <c15:invertIfNegative val="0"/>
                  <c15:bubble3D val="0"/>
                </c15:categoryFilterException>
                <c15:categoryFilterException>
                  <c15:sqref>'H06'!$D$124</c15:sqref>
                  <c15:spPr xmlns:c15="http://schemas.microsoft.com/office/drawing/2012/chart">
                    <a:solidFill>
                      <a:srgbClr val="008B39">
                        <a:alpha val="60000"/>
                      </a:srgbClr>
                    </a:solidFill>
                    <a:ln>
                      <a:noFill/>
                    </a:ln>
                    <a:effectLst/>
                  </c15:spPr>
                  <c15:invertIfNegative val="0"/>
                  <c15:bubble3D val="0"/>
                </c15:categoryFilterException>
                <c15:categoryFilterException>
                  <c15:sqref>'H06'!$D$126</c15:sqref>
                  <c15:spPr xmlns:c15="http://schemas.microsoft.com/office/drawing/2012/chart">
                    <a:solidFill>
                      <a:srgbClr val="008B39">
                        <a:alpha val="60000"/>
                      </a:srgbClr>
                    </a:solidFill>
                    <a:ln>
                      <a:noFill/>
                    </a:ln>
                    <a:effectLst/>
                  </c15:spPr>
                  <c15:invertIfNegative val="0"/>
                  <c15:bubble3D val="0"/>
                </c15:categoryFilterException>
                <c15:categoryFilterException>
                  <c15:sqref>'H06'!$D$128</c15:sqref>
                  <c15:spPr xmlns:c15="http://schemas.microsoft.com/office/drawing/2012/chart">
                    <a:solidFill>
                      <a:srgbClr val="008B39">
                        <a:alpha val="60000"/>
                      </a:srgbClr>
                    </a:solidFill>
                    <a:ln>
                      <a:noFill/>
                    </a:ln>
                    <a:effectLst/>
                  </c15:spPr>
                  <c15:invertIfNegative val="0"/>
                  <c15:bubble3D val="0"/>
                </c15:categoryFilterException>
                <c15:categoryFilterException>
                  <c15:sqref>'H06'!$D$130</c15:sqref>
                  <c15:spPr xmlns:c15="http://schemas.microsoft.com/office/drawing/2012/chart">
                    <a:solidFill>
                      <a:srgbClr val="008B39">
                        <a:alpha val="60000"/>
                      </a:srgbClr>
                    </a:solidFill>
                    <a:ln>
                      <a:noFill/>
                    </a:ln>
                    <a:effectLst/>
                  </c15:spPr>
                  <c15:invertIfNegative val="0"/>
                  <c15:bubble3D val="0"/>
                </c15:categoryFilterException>
                <c15:categoryFilterException>
                  <c15:sqref>'H06'!$D$132</c15:sqref>
                  <c15:spPr xmlns:c15="http://schemas.microsoft.com/office/drawing/2012/chart">
                    <a:solidFill>
                      <a:srgbClr val="008B39">
                        <a:alpha val="60000"/>
                      </a:srgbClr>
                    </a:solidFill>
                    <a:ln>
                      <a:noFill/>
                    </a:ln>
                    <a:effectLst/>
                  </c15:spPr>
                  <c15:invertIfNegative val="0"/>
                  <c15:bubble3D val="0"/>
                </c15:categoryFilterException>
                <c15:categoryFilterException>
                  <c15:sqref>'H06'!$D$134</c15:sqref>
                  <c15:spPr xmlns:c15="http://schemas.microsoft.com/office/drawing/2012/chart">
                    <a:solidFill>
                      <a:srgbClr val="008B39">
                        <a:alpha val="60000"/>
                      </a:srgbClr>
                    </a:solidFill>
                    <a:ln>
                      <a:noFill/>
                    </a:ln>
                    <a:effectLst/>
                  </c15:spPr>
                  <c15:invertIfNegative val="0"/>
                  <c15:bubble3D val="0"/>
                </c15:categoryFilterException>
                <c15:categoryFilterException>
                  <c15:sqref>'H06'!$D$136</c15:sqref>
                  <c15:spPr xmlns:c15="http://schemas.microsoft.com/office/drawing/2012/chart">
                    <a:solidFill>
                      <a:srgbClr val="008B39">
                        <a:alpha val="60000"/>
                      </a:srgbClr>
                    </a:solidFill>
                    <a:ln>
                      <a:noFill/>
                    </a:ln>
                    <a:effectLst/>
                  </c15:spPr>
                  <c15:invertIfNegative val="0"/>
                  <c15:bubble3D val="0"/>
                </c15:categoryFilterException>
                <c15:categoryFilterException>
                  <c15:sqref>'H06'!$D$138</c15:sqref>
                  <c15:spPr xmlns:c15="http://schemas.microsoft.com/office/drawing/2012/chart">
                    <a:solidFill>
                      <a:srgbClr val="008B39">
                        <a:alpha val="60000"/>
                      </a:srgbClr>
                    </a:solidFill>
                    <a:ln>
                      <a:noFill/>
                    </a:ln>
                    <a:effectLst/>
                  </c15:spPr>
                  <c15:invertIfNegative val="0"/>
                  <c15:bubble3D val="0"/>
                </c15:categoryFilterException>
                <c15:categoryFilterException>
                  <c15:sqref>'H06'!$D$140</c15:sqref>
                  <c15:spPr xmlns:c15="http://schemas.microsoft.com/office/drawing/2012/chart">
                    <a:solidFill>
                      <a:srgbClr val="008B39">
                        <a:alpha val="60000"/>
                      </a:srgbClr>
                    </a:solidFill>
                    <a:ln>
                      <a:noFill/>
                    </a:ln>
                    <a:effectLst/>
                  </c15:spPr>
                  <c15:invertIfNegative val="0"/>
                  <c15:bubble3D val="0"/>
                </c15:categoryFilterException>
                <c15:categoryFilterException>
                  <c15:sqref>'H06'!$D$142</c15:sqref>
                  <c15:spPr xmlns:c15="http://schemas.microsoft.com/office/drawing/2012/chart">
                    <a:solidFill>
                      <a:srgbClr val="008B39">
                        <a:alpha val="60000"/>
                      </a:srgbClr>
                    </a:solidFill>
                    <a:ln>
                      <a:noFill/>
                    </a:ln>
                    <a:effectLst/>
                  </c15:spPr>
                  <c15:invertIfNegative val="0"/>
                  <c15:bubble3D val="0"/>
                </c15:categoryFilterException>
                <c15:categoryFilterException>
                  <c15:sqref>'H06'!$D$144</c15:sqref>
                  <c15:spPr xmlns:c15="http://schemas.microsoft.com/office/drawing/2012/chart">
                    <a:solidFill>
                      <a:srgbClr val="008B39">
                        <a:alpha val="60000"/>
                      </a:srgbClr>
                    </a:solidFill>
                    <a:ln>
                      <a:noFill/>
                    </a:ln>
                    <a:effectLst/>
                  </c15:spPr>
                  <c15:invertIfNegative val="0"/>
                  <c15:bubble3D val="0"/>
                </c15:categoryFilterException>
                <c15:categoryFilterException>
                  <c15:sqref>'H06'!$D$146</c15:sqref>
                  <c15:spPr xmlns:c15="http://schemas.microsoft.com/office/drawing/2012/chart">
                    <a:solidFill>
                      <a:srgbClr val="008B39">
                        <a:alpha val="60000"/>
                      </a:srgbClr>
                    </a:solidFill>
                    <a:ln>
                      <a:noFill/>
                    </a:ln>
                    <a:effectLst/>
                  </c15:spPr>
                  <c15:invertIfNegative val="0"/>
                  <c15:bubble3D val="0"/>
                </c15:categoryFilterException>
                <c15:categoryFilterException>
                  <c15:sqref>'H06'!$D$151</c15:sqref>
                  <c15:spPr xmlns:c15="http://schemas.microsoft.com/office/drawing/2012/chart">
                    <a:solidFill>
                      <a:srgbClr val="008B39">
                        <a:alpha val="60000"/>
                      </a:srgbClr>
                    </a:solidFill>
                    <a:ln>
                      <a:noFill/>
                    </a:ln>
                    <a:effectLst/>
                  </c15:spPr>
                  <c15:invertIfNegative val="0"/>
                  <c15:bubble3D val="0"/>
                </c15:categoryFilterException>
                <c15:categoryFilterException>
                  <c15:sqref>'H06'!$D$153</c15:sqref>
                  <c15:spPr xmlns:c15="http://schemas.microsoft.com/office/drawing/2012/chart">
                    <a:solidFill>
                      <a:srgbClr val="008B39">
                        <a:alpha val="60000"/>
                      </a:srgbClr>
                    </a:solidFill>
                    <a:ln>
                      <a:noFill/>
                    </a:ln>
                    <a:effectLst/>
                  </c15:spPr>
                  <c15:invertIfNegative val="0"/>
                  <c15:bubble3D val="0"/>
                </c15:categoryFilterException>
                <c15:categoryFilterException>
                  <c15:sqref>'H06'!$D$155</c15:sqref>
                  <c15:spPr xmlns:c15="http://schemas.microsoft.com/office/drawing/2012/chart">
                    <a:solidFill>
                      <a:srgbClr val="008B39">
                        <a:alpha val="60000"/>
                      </a:srgbClr>
                    </a:solidFill>
                    <a:ln>
                      <a:noFill/>
                    </a:ln>
                    <a:effectLst/>
                  </c15:spPr>
                  <c15:invertIfNegative val="0"/>
                  <c15:bubble3D val="0"/>
                </c15:categoryFilterException>
                <c15:categoryFilterException>
                  <c15:sqref>'H06'!$D$157</c15:sqref>
                  <c15:spPr xmlns:c15="http://schemas.microsoft.com/office/drawing/2012/chart">
                    <a:solidFill>
                      <a:srgbClr val="008B39">
                        <a:alpha val="60000"/>
                      </a:srgbClr>
                    </a:solidFill>
                    <a:ln>
                      <a:noFill/>
                    </a:ln>
                    <a:effectLst/>
                  </c15:spPr>
                  <c15:invertIfNegative val="0"/>
                  <c15:bubble3D val="0"/>
                </c15:categoryFilterException>
                <c15:categoryFilterException>
                  <c15:sqref>'H06'!$D$159</c15:sqref>
                  <c15:spPr xmlns:c15="http://schemas.microsoft.com/office/drawing/2012/chart">
                    <a:solidFill>
                      <a:srgbClr val="008B39">
                        <a:alpha val="60000"/>
                      </a:srgbClr>
                    </a:solidFill>
                    <a:ln>
                      <a:noFill/>
                    </a:ln>
                    <a:effectLst/>
                  </c15:spPr>
                  <c15:invertIfNegative val="0"/>
                  <c15:bubble3D val="0"/>
                </c15:categoryFilterException>
                <c15:categoryFilterException>
                  <c15:sqref>'H06'!$D$161</c15:sqref>
                  <c15:spPr xmlns:c15="http://schemas.microsoft.com/office/drawing/2012/chart">
                    <a:solidFill>
                      <a:srgbClr val="008B39">
                        <a:alpha val="60000"/>
                      </a:srgbClr>
                    </a:solidFill>
                    <a:ln>
                      <a:noFill/>
                    </a:ln>
                    <a:effectLst/>
                  </c15:spPr>
                  <c15:invertIfNegative val="0"/>
                  <c15:bubble3D val="0"/>
                </c15:categoryFilterException>
                <c15:categoryFilterException>
                  <c15:sqref>'H06'!$D$163</c15:sqref>
                  <c15:spPr xmlns:c15="http://schemas.microsoft.com/office/drawing/2012/chart">
                    <a:solidFill>
                      <a:srgbClr val="008B39">
                        <a:alpha val="60000"/>
                      </a:srgbClr>
                    </a:solidFill>
                    <a:ln>
                      <a:noFill/>
                    </a:ln>
                    <a:effectLst/>
                  </c15:spPr>
                  <c15:invertIfNegative val="0"/>
                  <c15:bubble3D val="0"/>
                </c15:categoryFilterException>
                <c15:categoryFilterException>
                  <c15:sqref>'H06'!$D$165</c15:sqref>
                  <c15:spPr xmlns:c15="http://schemas.microsoft.com/office/drawing/2012/chart">
                    <a:solidFill>
                      <a:srgbClr val="008B39">
                        <a:alpha val="60000"/>
                      </a:srgbClr>
                    </a:solidFill>
                    <a:ln>
                      <a:noFill/>
                    </a:ln>
                    <a:effectLst/>
                  </c15:spPr>
                  <c15:invertIfNegative val="0"/>
                  <c15:bubble3D val="0"/>
                </c15:categoryFilterException>
                <c15:categoryFilterException>
                  <c15:sqref>'H06'!$D$167</c15:sqref>
                  <c15:spPr xmlns:c15="http://schemas.microsoft.com/office/drawing/2012/chart">
                    <a:solidFill>
                      <a:srgbClr val="008B39">
                        <a:alpha val="60000"/>
                      </a:srgbClr>
                    </a:solidFill>
                    <a:ln>
                      <a:noFill/>
                    </a:ln>
                    <a:effectLst/>
                  </c15:spPr>
                  <c15:invertIfNegative val="0"/>
                  <c15:bubble3D val="0"/>
                </c15:categoryFilterException>
                <c15:categoryFilterException>
                  <c15:sqref>'H06'!$D$169</c15:sqref>
                  <c15:spPr xmlns:c15="http://schemas.microsoft.com/office/drawing/2012/chart">
                    <a:solidFill>
                      <a:srgbClr val="008B39">
                        <a:alpha val="60000"/>
                      </a:srgbClr>
                    </a:solidFill>
                    <a:ln>
                      <a:noFill/>
                    </a:ln>
                    <a:effectLst/>
                  </c15:spPr>
                  <c15:invertIfNegative val="0"/>
                  <c15:bubble3D val="0"/>
                </c15:categoryFilterException>
                <c15:categoryFilterException>
                  <c15:sqref>'H06'!$D$171</c15:sqref>
                  <c15:spPr xmlns:c15="http://schemas.microsoft.com/office/drawing/2012/chart">
                    <a:solidFill>
                      <a:srgbClr val="008B39">
                        <a:alpha val="60000"/>
                      </a:srgbClr>
                    </a:solidFill>
                    <a:ln>
                      <a:noFill/>
                    </a:ln>
                    <a:effectLst/>
                  </c15:spPr>
                  <c15:invertIfNegative val="0"/>
                  <c15:bubble3D val="0"/>
                </c15:categoryFilterException>
                <c15:categoryFilterException>
                  <c15:sqref>'H06'!$D$173</c15:sqref>
                  <c15:spPr xmlns:c15="http://schemas.microsoft.com/office/drawing/2012/chart">
                    <a:solidFill>
                      <a:srgbClr val="008B39">
                        <a:alpha val="60000"/>
                      </a:srgbClr>
                    </a:solidFill>
                    <a:ln>
                      <a:noFill/>
                    </a:ln>
                    <a:effectLst/>
                  </c15:spPr>
                  <c15:invertIfNegative val="0"/>
                  <c15:bubble3D val="0"/>
                </c15:categoryFilterException>
                <c15:categoryFilterException>
                  <c15:sqref>'H06'!$D$175</c15:sqref>
                  <c15:spPr xmlns:c15="http://schemas.microsoft.com/office/drawing/2012/chart">
                    <a:solidFill>
                      <a:srgbClr val="008B39">
                        <a:alpha val="60000"/>
                      </a:srgbClr>
                    </a:solidFill>
                    <a:ln>
                      <a:noFill/>
                    </a:ln>
                    <a:effectLst/>
                  </c15:spPr>
                  <c15:invertIfNegative val="0"/>
                  <c15:bubble3D val="0"/>
                </c15:categoryFilterException>
                <c15:categoryFilterException>
                  <c15:sqref>'H06'!$D$177</c15:sqref>
                  <c15:spPr xmlns:c15="http://schemas.microsoft.com/office/drawing/2012/chart">
                    <a:solidFill>
                      <a:srgbClr val="008B39">
                        <a:alpha val="60000"/>
                      </a:srgbClr>
                    </a:solidFill>
                    <a:ln>
                      <a:noFill/>
                    </a:ln>
                    <a:effectLst/>
                  </c15:spPr>
                  <c15:invertIfNegative val="0"/>
                  <c15:bubble3D val="0"/>
                </c15:categoryFilterException>
                <c15:categoryFilterException>
                  <c15:sqref>'H06'!$D$179</c15:sqref>
                  <c15:spPr xmlns:c15="http://schemas.microsoft.com/office/drawing/2012/chart">
                    <a:solidFill>
                      <a:srgbClr val="008B39">
                        <a:alpha val="60000"/>
                      </a:srgbClr>
                    </a:solidFill>
                    <a:ln>
                      <a:noFill/>
                    </a:ln>
                    <a:effectLst/>
                  </c15:spPr>
                  <c15:invertIfNegative val="0"/>
                  <c15:bubble3D val="0"/>
                </c15:categoryFilterException>
                <c15:categoryFilterException>
                  <c15:sqref>'H06'!$D$181</c15:sqref>
                  <c15:spPr xmlns:c15="http://schemas.microsoft.com/office/drawing/2012/chart">
                    <a:solidFill>
                      <a:srgbClr val="008B39">
                        <a:alpha val="60000"/>
                      </a:srgbClr>
                    </a:solidFill>
                    <a:ln>
                      <a:noFill/>
                    </a:ln>
                    <a:effectLst/>
                  </c15:spPr>
                  <c15:invertIfNegative val="0"/>
                  <c15:bubble3D val="0"/>
                </c15:categoryFilterException>
                <c15:categoryFilterException>
                  <c15:sqref>'H06'!$D$183</c15:sqref>
                  <c15:spPr xmlns:c15="http://schemas.microsoft.com/office/drawing/2012/chart">
                    <a:solidFill>
                      <a:srgbClr val="008B39">
                        <a:alpha val="60000"/>
                      </a:srgbClr>
                    </a:solidFill>
                    <a:ln>
                      <a:noFill/>
                    </a:ln>
                    <a:effectLst/>
                  </c15:spPr>
                  <c15:invertIfNegative val="0"/>
                  <c15:bubble3D val="0"/>
                </c15:categoryFilterException>
                <c15:categoryFilterException>
                  <c15:sqref>'H06'!$D$188</c15:sqref>
                  <c15:spPr xmlns:c15="http://schemas.microsoft.com/office/drawing/2012/chart">
                    <a:solidFill>
                      <a:srgbClr val="008B39">
                        <a:alpha val="60000"/>
                      </a:srgbClr>
                    </a:solidFill>
                    <a:ln>
                      <a:noFill/>
                    </a:ln>
                    <a:effectLst/>
                  </c15:spPr>
                  <c15:invertIfNegative val="0"/>
                  <c15:bubble3D val="0"/>
                </c15:categoryFilterException>
                <c15:categoryFilterException>
                  <c15:sqref>'H06'!$D$190</c15:sqref>
                  <c15:spPr xmlns:c15="http://schemas.microsoft.com/office/drawing/2012/chart">
                    <a:solidFill>
                      <a:srgbClr val="008B39">
                        <a:alpha val="60000"/>
                      </a:srgbClr>
                    </a:solidFill>
                    <a:ln>
                      <a:noFill/>
                    </a:ln>
                    <a:effectLst/>
                  </c15:spPr>
                  <c15:invertIfNegative val="0"/>
                  <c15:bubble3D val="0"/>
                </c15:categoryFilterException>
                <c15:categoryFilterException>
                  <c15:sqref>'H06'!$D$192</c15:sqref>
                  <c15:spPr xmlns:c15="http://schemas.microsoft.com/office/drawing/2012/chart">
                    <a:solidFill>
                      <a:srgbClr val="008B39">
                        <a:alpha val="60000"/>
                      </a:srgbClr>
                    </a:solidFill>
                    <a:ln>
                      <a:noFill/>
                    </a:ln>
                    <a:effectLst/>
                  </c15:spPr>
                  <c15:invertIfNegative val="0"/>
                  <c15:bubble3D val="0"/>
                </c15:categoryFilterException>
                <c15:categoryFilterException>
                  <c15:sqref>'H06'!$D$194</c15:sqref>
                  <c15:spPr xmlns:c15="http://schemas.microsoft.com/office/drawing/2012/chart">
                    <a:solidFill>
                      <a:srgbClr val="008B39">
                        <a:alpha val="60000"/>
                      </a:srgbClr>
                    </a:solidFill>
                    <a:ln>
                      <a:noFill/>
                    </a:ln>
                    <a:effectLst/>
                  </c15:spPr>
                  <c15:invertIfNegative val="0"/>
                  <c15:bubble3D val="0"/>
                </c15:categoryFilterException>
                <c15:categoryFilterException>
                  <c15:sqref>'H06'!$D$196</c15:sqref>
                  <c15:spPr xmlns:c15="http://schemas.microsoft.com/office/drawing/2012/chart">
                    <a:solidFill>
                      <a:srgbClr val="008B39">
                        <a:alpha val="60000"/>
                      </a:srgbClr>
                    </a:solidFill>
                    <a:ln>
                      <a:noFill/>
                    </a:ln>
                    <a:effectLst/>
                  </c15:spPr>
                  <c15:invertIfNegative val="0"/>
                  <c15:bubble3D val="0"/>
                </c15:categoryFilterException>
                <c15:categoryFilterException>
                  <c15:sqref>'H06'!$D$198</c15:sqref>
                  <c15:spPr xmlns:c15="http://schemas.microsoft.com/office/drawing/2012/chart">
                    <a:solidFill>
                      <a:srgbClr val="008B39">
                        <a:alpha val="60000"/>
                      </a:srgbClr>
                    </a:solidFill>
                    <a:ln>
                      <a:noFill/>
                    </a:ln>
                    <a:effectLst/>
                  </c15:spPr>
                  <c15:invertIfNegative val="0"/>
                  <c15:bubble3D val="0"/>
                </c15:categoryFilterException>
                <c15:categoryFilterException>
                  <c15:sqref>'H06'!$D$200</c15:sqref>
                  <c15:spPr xmlns:c15="http://schemas.microsoft.com/office/drawing/2012/chart">
                    <a:solidFill>
                      <a:srgbClr val="008B39">
                        <a:alpha val="60000"/>
                      </a:srgbClr>
                    </a:solidFill>
                    <a:ln>
                      <a:noFill/>
                    </a:ln>
                    <a:effectLst/>
                  </c15:spPr>
                  <c15:invertIfNegative val="0"/>
                  <c15:bubble3D val="0"/>
                </c15:categoryFilterException>
                <c15:categoryFilterException>
                  <c15:sqref>'H06'!$D$202</c15:sqref>
                  <c15:spPr xmlns:c15="http://schemas.microsoft.com/office/drawing/2012/chart">
                    <a:solidFill>
                      <a:srgbClr val="008B39">
                        <a:alpha val="60000"/>
                      </a:srgbClr>
                    </a:solidFill>
                    <a:ln>
                      <a:noFill/>
                    </a:ln>
                    <a:effectLst/>
                  </c15:spPr>
                  <c15:invertIfNegative val="0"/>
                  <c15:bubble3D val="0"/>
                </c15:categoryFilterException>
                <c15:categoryFilterException>
                  <c15:sqref>'H06'!$D$204</c15:sqref>
                  <c15:spPr xmlns:c15="http://schemas.microsoft.com/office/drawing/2012/chart">
                    <a:solidFill>
                      <a:srgbClr val="008B39">
                        <a:alpha val="60000"/>
                      </a:srgbClr>
                    </a:solidFill>
                    <a:ln>
                      <a:noFill/>
                    </a:ln>
                    <a:effectLst/>
                  </c15:spPr>
                  <c15:invertIfNegative val="0"/>
                  <c15:bubble3D val="0"/>
                </c15:categoryFilterException>
                <c15:categoryFilterException>
                  <c15:sqref>'H06'!$D$207</c15:sqref>
                  <c15:spPr xmlns:c15="http://schemas.microsoft.com/office/drawing/2012/chart">
                    <a:solidFill>
                      <a:srgbClr val="008B39">
                        <a:alpha val="60000"/>
                      </a:srgbClr>
                    </a:solidFill>
                    <a:ln>
                      <a:noFill/>
                    </a:ln>
                    <a:effectLst/>
                  </c15:spPr>
                  <c15:invertIfNegative val="0"/>
                  <c15:bubble3D val="0"/>
                </c15:categoryFilterException>
                <c15:categoryFilterException>
                  <c15:sqref>'H06'!$D$209</c15:sqref>
                  <c15:spPr xmlns:c15="http://schemas.microsoft.com/office/drawing/2012/chart">
                    <a:solidFill>
                      <a:srgbClr val="008B39">
                        <a:alpha val="60000"/>
                      </a:srgbClr>
                    </a:solidFill>
                    <a:ln>
                      <a:noFill/>
                    </a:ln>
                    <a:effectLst/>
                  </c15:spPr>
                  <c15:invertIfNegative val="0"/>
                  <c15:bubble3D val="0"/>
                </c15:categoryFilterException>
              </c15:categoryFilterExceptions>
            </c:ext>
            <c:ext xmlns:c16="http://schemas.microsoft.com/office/drawing/2014/chart" uri="{C3380CC4-5D6E-409C-BE32-E72D297353CC}">
              <c16:uniqueId val="{00000060-5DCC-4C82-B782-31EE60DD3D15}"/>
            </c:ext>
          </c:extLst>
        </c:ser>
        <c:ser>
          <c:idx val="1"/>
          <c:order val="1"/>
          <c:tx>
            <c:strRef>
              <c:f>'H06'!$E$118</c:f>
              <c:strCache>
                <c:ptCount val="1"/>
                <c:pt idx="0">
                  <c:v>Ibland</c:v>
                </c:pt>
              </c:strCache>
            </c:strRef>
          </c:tx>
          <c:spPr>
            <a:solidFill>
              <a:srgbClr val="FFCC66"/>
            </a:solidFill>
            <a:ln>
              <a:noFill/>
            </a:ln>
            <a:effectLst/>
          </c:spPr>
          <c:invertIfNegative val="0"/>
          <c:dPt>
            <c:idx val="1"/>
            <c:invertIfNegative val="0"/>
            <c:bubble3D val="0"/>
            <c:spPr>
              <a:solidFill>
                <a:srgbClr val="FFCC66">
                  <a:alpha val="60000"/>
                </a:srgbClr>
              </a:solidFill>
              <a:ln>
                <a:noFill/>
              </a:ln>
              <a:effectLst/>
            </c:spPr>
            <c:extLst>
              <c:ext xmlns:c16="http://schemas.microsoft.com/office/drawing/2014/chart" uri="{C3380CC4-5D6E-409C-BE32-E72D297353CC}">
                <c16:uniqueId val="{0000007E-5DCC-4C82-B782-31EE60DD3D15}"/>
              </c:ext>
            </c:extLst>
          </c:dPt>
          <c:dPt>
            <c:idx val="4"/>
            <c:invertIfNegative val="0"/>
            <c:bubble3D val="0"/>
            <c:spPr>
              <a:solidFill>
                <a:srgbClr val="FFCC66">
                  <a:alpha val="60000"/>
                </a:srgbClr>
              </a:solidFill>
              <a:ln>
                <a:noFill/>
              </a:ln>
              <a:effectLst/>
            </c:spPr>
            <c:extLst>
              <c:ext xmlns:c16="http://schemas.microsoft.com/office/drawing/2014/chart" uri="{C3380CC4-5D6E-409C-BE32-E72D297353CC}">
                <c16:uniqueId val="{000000A2-5DCC-4C82-B782-31EE60DD3D15}"/>
              </c:ext>
            </c:extLst>
          </c:dPt>
          <c:dPt>
            <c:idx val="7"/>
            <c:invertIfNegative val="0"/>
            <c:bubble3D val="0"/>
            <c:spPr>
              <a:solidFill>
                <a:srgbClr val="FFCC66">
                  <a:alpha val="60000"/>
                </a:srgbClr>
              </a:solidFill>
              <a:ln>
                <a:noFill/>
              </a:ln>
              <a:effectLst/>
            </c:spPr>
            <c:extLst>
              <c:ext xmlns:c16="http://schemas.microsoft.com/office/drawing/2014/chart" uri="{C3380CC4-5D6E-409C-BE32-E72D297353CC}">
                <c16:uniqueId val="{000000BA-5DCC-4C82-B782-31EE60DD3D15}"/>
              </c:ext>
            </c:extLst>
          </c:dPt>
          <c:dPt>
            <c:idx val="10"/>
            <c:invertIfNegative val="0"/>
            <c:bubble3D val="0"/>
            <c:spPr>
              <a:solidFill>
                <a:srgbClr val="FFCC66">
                  <a:alpha val="60000"/>
                </a:srgbClr>
              </a:solidFill>
              <a:ln>
                <a:noFill/>
              </a:ln>
              <a:effectLst/>
            </c:spPr>
            <c:extLst>
              <c:ext xmlns:c16="http://schemas.microsoft.com/office/drawing/2014/chart" uri="{C3380CC4-5D6E-409C-BE32-E72D297353CC}">
                <c16:uniqueId val="{000000BC-5DCC-4C82-B782-31EE60DD3D15}"/>
              </c:ext>
            </c:extLst>
          </c:dPt>
          <c:dPt>
            <c:idx val="12"/>
            <c:invertIfNegative val="0"/>
            <c:bubble3D val="0"/>
            <c:spPr>
              <a:solidFill>
                <a:srgbClr val="FFCC66">
                  <a:alpha val="60000"/>
                </a:srgbClr>
              </a:solidFill>
              <a:ln>
                <a:noFill/>
              </a:ln>
              <a:effectLst/>
            </c:spPr>
            <c:extLst>
              <c:ext xmlns:c16="http://schemas.microsoft.com/office/drawing/2014/chart" uri="{C3380CC4-5D6E-409C-BE32-E72D297353CC}">
                <c16:uniqueId val="{000000BE-5DCC-4C82-B782-31EE60DD3D15}"/>
              </c:ext>
            </c:extLst>
          </c:dPt>
          <c:dPt>
            <c:idx val="14"/>
            <c:invertIfNegative val="0"/>
            <c:bubble3D val="0"/>
            <c:spPr>
              <a:solidFill>
                <a:srgbClr val="FFCC66">
                  <a:alpha val="60000"/>
                </a:srgbClr>
              </a:solidFill>
              <a:ln>
                <a:noFill/>
              </a:ln>
              <a:effectLst/>
            </c:spPr>
            <c:extLst>
              <c:ext xmlns:c16="http://schemas.microsoft.com/office/drawing/2014/chart" uri="{C3380CC4-5D6E-409C-BE32-E72D297353CC}">
                <c16:uniqueId val="{000000C0-5DCC-4C82-B782-31EE60DD3D15}"/>
              </c:ext>
            </c:extLst>
          </c:dPt>
          <c:dLbls>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xmlns:c15="http://schemas.microsoft.com/office/drawing/2012/chart" uri="{02D57815-91ED-43cb-92C2-25804820EDAC}">
                  <c15:fullRef>
                    <c15:sqref>'H06'!$A$119:$C$218</c15:sqref>
                  </c15:fullRef>
                </c:ext>
              </c:extLst>
              <c:f>('H06'!$A$147:$C$149,'H06'!$A$184:$C$186,'H06'!$A$210:$C$218)</c:f>
              <c:multiLvlStrCache>
                <c:ptCount val="15"/>
                <c:lvl>
                  <c:pt idx="0">
                    <c:v>2026</c:v>
                  </c:pt>
                  <c:pt idx="1">
                    <c:v>2023</c:v>
                  </c:pt>
                  <c:pt idx="3">
                    <c:v>2026</c:v>
                  </c:pt>
                  <c:pt idx="4">
                    <c:v>2023</c:v>
                  </c:pt>
                  <c:pt idx="6">
                    <c:v>2026</c:v>
                  </c:pt>
                  <c:pt idx="7">
                    <c:v>2023</c:v>
                  </c:pt>
                  <c:pt idx="9">
                    <c:v>2026</c:v>
                  </c:pt>
                  <c:pt idx="10">
                    <c:v>2023</c:v>
                  </c:pt>
                  <c:pt idx="11">
                    <c:v>2026</c:v>
                  </c:pt>
                  <c:pt idx="12">
                    <c:v>2023</c:v>
                  </c:pt>
                  <c:pt idx="13">
                    <c:v>2026</c:v>
                  </c:pt>
                  <c:pt idx="14">
                    <c:v>2023</c:v>
                  </c:pt>
                </c:lvl>
                <c:lvl>
                  <c:pt idx="0">
                    <c:v>Totalt</c:v>
                  </c:pt>
                  <c:pt idx="3">
                    <c:v>Totalt</c:v>
                  </c:pt>
                  <c:pt idx="6">
                    <c:v>Totalt</c:v>
                  </c:pt>
                  <c:pt idx="9">
                    <c:v>Tjejer</c:v>
                  </c:pt>
                  <c:pt idx="11">
                    <c:v>Killar</c:v>
                  </c:pt>
                  <c:pt idx="13">
                    <c:v>Totalt</c:v>
                  </c:pt>
                </c:lvl>
                <c:lvl>
                  <c:pt idx="2">
                    <c:v> </c:v>
                  </c:pt>
                  <c:pt idx="5">
                    <c:v> </c:v>
                  </c:pt>
                  <c:pt idx="8">
                    <c:v> </c:v>
                  </c:pt>
                  <c:pt idx="9">
                    <c:v>Örebro län</c:v>
                  </c:pt>
                </c:lvl>
              </c:multiLvlStrCache>
            </c:multiLvlStrRef>
          </c:cat>
          <c:val>
            <c:numRef>
              <c:extLst>
                <c:ext xmlns:c15="http://schemas.microsoft.com/office/drawing/2012/chart" uri="{02D57815-91ED-43cb-92C2-25804820EDAC}">
                  <c15:fullRef>
                    <c15:sqref>'H06'!$E$119:$E$218</c15:sqref>
                  </c15:fullRef>
                </c:ext>
              </c:extLst>
              <c:f>('H06'!$E$147:$E$149,'H06'!$E$184:$E$186,'H06'!$E$210:$E$218)</c:f>
              <c:numCache>
                <c:formatCode>0;;;</c:formatCode>
                <c:ptCount val="15"/>
                <c:pt idx="0">
                  <c:v>40.625</c:v>
                </c:pt>
                <c:pt idx="1">
                  <c:v>31.03448275862069</c:v>
                </c:pt>
                <c:pt idx="3">
                  <c:v>22.388059701492537</c:v>
                </c:pt>
                <c:pt idx="4">
                  <c:v>18.604651162790699</c:v>
                </c:pt>
                <c:pt idx="6">
                  <c:v>29.583333333333332</c:v>
                </c:pt>
                <c:pt idx="7">
                  <c:v>24.58100558659218</c:v>
                </c:pt>
                <c:pt idx="9">
                  <c:v>27.631578947368421</c:v>
                </c:pt>
                <c:pt idx="10">
                  <c:v>29.82456140350877</c:v>
                </c:pt>
                <c:pt idx="11">
                  <c:v>28.820960698689955</c:v>
                </c:pt>
                <c:pt idx="12">
                  <c:v>22.61904761904762</c:v>
                </c:pt>
                <c:pt idx="13">
                  <c:v>28.860759493670887</c:v>
                </c:pt>
                <c:pt idx="14">
                  <c:v>25.597269624573379</c:v>
                </c:pt>
              </c:numCache>
            </c:numRef>
          </c:val>
          <c:extLst>
            <c:ext xmlns:c15="http://schemas.microsoft.com/office/drawing/2012/chart" uri="{02D57815-91ED-43cb-92C2-25804820EDAC}">
              <c15:categoryFilterExceptions>
                <c15:categoryFilterException>
                  <c15:sqref>'H06'!$E$120</c15:sqref>
                  <c15:spPr xmlns:c15="http://schemas.microsoft.com/office/drawing/2012/chart">
                    <a:solidFill>
                      <a:srgbClr val="FFCC66">
                        <a:alpha val="60000"/>
                      </a:srgbClr>
                    </a:solidFill>
                    <a:ln>
                      <a:noFill/>
                    </a:ln>
                    <a:effectLst/>
                  </c15:spPr>
                  <c15:invertIfNegative val="0"/>
                  <c15:bubble3D val="0"/>
                </c15:categoryFilterException>
                <c15:categoryFilterException>
                  <c15:sqref>'H06'!$E$122</c15:sqref>
                  <c15:spPr xmlns:c15="http://schemas.microsoft.com/office/drawing/2012/chart">
                    <a:solidFill>
                      <a:srgbClr val="FFCC66">
                        <a:alpha val="60000"/>
                      </a:srgbClr>
                    </a:solidFill>
                    <a:ln>
                      <a:noFill/>
                    </a:ln>
                    <a:effectLst/>
                  </c15:spPr>
                  <c15:invertIfNegative val="0"/>
                  <c15:bubble3D val="0"/>
                </c15:categoryFilterException>
                <c15:categoryFilterException>
                  <c15:sqref>'H06'!$E$124</c15:sqref>
                  <c15:spPr xmlns:c15="http://schemas.microsoft.com/office/drawing/2012/chart">
                    <a:solidFill>
                      <a:srgbClr val="FFCC66">
                        <a:alpha val="60000"/>
                      </a:srgbClr>
                    </a:solidFill>
                    <a:ln>
                      <a:noFill/>
                    </a:ln>
                    <a:effectLst/>
                  </c15:spPr>
                  <c15:invertIfNegative val="0"/>
                  <c15:bubble3D val="0"/>
                </c15:categoryFilterException>
                <c15:categoryFilterException>
                  <c15:sqref>'H06'!$E$126</c15:sqref>
                  <c15:spPr xmlns:c15="http://schemas.microsoft.com/office/drawing/2012/chart">
                    <a:solidFill>
                      <a:srgbClr val="FFCC66">
                        <a:alpha val="60000"/>
                      </a:srgbClr>
                    </a:solidFill>
                    <a:ln>
                      <a:noFill/>
                    </a:ln>
                    <a:effectLst/>
                  </c15:spPr>
                  <c15:invertIfNegative val="0"/>
                  <c15:bubble3D val="0"/>
                </c15:categoryFilterException>
                <c15:categoryFilterException>
                  <c15:sqref>'H06'!$E$128</c15:sqref>
                  <c15:spPr xmlns:c15="http://schemas.microsoft.com/office/drawing/2012/chart">
                    <a:solidFill>
                      <a:srgbClr val="FFCC66">
                        <a:alpha val="60000"/>
                      </a:srgbClr>
                    </a:solidFill>
                    <a:ln>
                      <a:noFill/>
                    </a:ln>
                    <a:effectLst/>
                  </c15:spPr>
                  <c15:invertIfNegative val="0"/>
                  <c15:bubble3D val="0"/>
                </c15:categoryFilterException>
                <c15:categoryFilterException>
                  <c15:sqref>'H06'!$E$130</c15:sqref>
                  <c15:spPr xmlns:c15="http://schemas.microsoft.com/office/drawing/2012/chart">
                    <a:solidFill>
                      <a:srgbClr val="FFCC66">
                        <a:alpha val="60000"/>
                      </a:srgbClr>
                    </a:solidFill>
                    <a:ln>
                      <a:noFill/>
                    </a:ln>
                    <a:effectLst/>
                  </c15:spPr>
                  <c15:invertIfNegative val="0"/>
                  <c15:bubble3D val="0"/>
                </c15:categoryFilterException>
                <c15:categoryFilterException>
                  <c15:sqref>'H06'!$E$132</c15:sqref>
                  <c15:spPr xmlns:c15="http://schemas.microsoft.com/office/drawing/2012/chart">
                    <a:solidFill>
                      <a:srgbClr val="FFCC66">
                        <a:alpha val="60000"/>
                      </a:srgbClr>
                    </a:solidFill>
                    <a:ln>
                      <a:noFill/>
                    </a:ln>
                    <a:effectLst/>
                  </c15:spPr>
                  <c15:invertIfNegative val="0"/>
                  <c15:bubble3D val="0"/>
                </c15:categoryFilterException>
                <c15:categoryFilterException>
                  <c15:sqref>'H06'!$E$134</c15:sqref>
                  <c15:spPr xmlns:c15="http://schemas.microsoft.com/office/drawing/2012/chart">
                    <a:solidFill>
                      <a:srgbClr val="FFCC66">
                        <a:alpha val="60000"/>
                      </a:srgbClr>
                    </a:solidFill>
                    <a:ln>
                      <a:noFill/>
                    </a:ln>
                    <a:effectLst/>
                  </c15:spPr>
                  <c15:invertIfNegative val="0"/>
                  <c15:bubble3D val="0"/>
                </c15:categoryFilterException>
                <c15:categoryFilterException>
                  <c15:sqref>'H06'!$E$136</c15:sqref>
                  <c15:spPr xmlns:c15="http://schemas.microsoft.com/office/drawing/2012/chart">
                    <a:solidFill>
                      <a:srgbClr val="FFCC66">
                        <a:alpha val="60000"/>
                      </a:srgbClr>
                    </a:solidFill>
                    <a:ln>
                      <a:noFill/>
                    </a:ln>
                    <a:effectLst/>
                  </c15:spPr>
                  <c15:invertIfNegative val="0"/>
                  <c15:bubble3D val="0"/>
                </c15:categoryFilterException>
                <c15:categoryFilterException>
                  <c15:sqref>'H06'!$E$138</c15:sqref>
                  <c15:spPr xmlns:c15="http://schemas.microsoft.com/office/drawing/2012/chart">
                    <a:solidFill>
                      <a:srgbClr val="FFCC66">
                        <a:alpha val="60000"/>
                      </a:srgbClr>
                    </a:solidFill>
                    <a:ln>
                      <a:noFill/>
                    </a:ln>
                    <a:effectLst/>
                  </c15:spPr>
                  <c15:invertIfNegative val="0"/>
                  <c15:bubble3D val="0"/>
                </c15:categoryFilterException>
                <c15:categoryFilterException>
                  <c15:sqref>'H06'!$E$140</c15:sqref>
                  <c15:spPr xmlns:c15="http://schemas.microsoft.com/office/drawing/2012/chart">
                    <a:solidFill>
                      <a:srgbClr val="FFCC66">
                        <a:alpha val="60000"/>
                      </a:srgbClr>
                    </a:solidFill>
                    <a:ln>
                      <a:noFill/>
                    </a:ln>
                    <a:effectLst/>
                  </c15:spPr>
                  <c15:invertIfNegative val="0"/>
                  <c15:bubble3D val="0"/>
                </c15:categoryFilterException>
                <c15:categoryFilterException>
                  <c15:sqref>'H06'!$E$142</c15:sqref>
                  <c15:spPr xmlns:c15="http://schemas.microsoft.com/office/drawing/2012/chart">
                    <a:solidFill>
                      <a:srgbClr val="FFCC66">
                        <a:alpha val="60000"/>
                      </a:srgbClr>
                    </a:solidFill>
                    <a:ln>
                      <a:noFill/>
                    </a:ln>
                    <a:effectLst/>
                  </c15:spPr>
                  <c15:invertIfNegative val="0"/>
                  <c15:bubble3D val="0"/>
                </c15:categoryFilterException>
                <c15:categoryFilterException>
                  <c15:sqref>'H06'!$E$144</c15:sqref>
                  <c15:spPr xmlns:c15="http://schemas.microsoft.com/office/drawing/2012/chart">
                    <a:solidFill>
                      <a:srgbClr val="FFCC66">
                        <a:alpha val="60000"/>
                      </a:srgbClr>
                    </a:solidFill>
                    <a:ln>
                      <a:noFill/>
                    </a:ln>
                    <a:effectLst/>
                  </c15:spPr>
                  <c15:invertIfNegative val="0"/>
                  <c15:bubble3D val="0"/>
                </c15:categoryFilterException>
                <c15:categoryFilterException>
                  <c15:sqref>'H06'!$E$146</c15:sqref>
                  <c15:spPr xmlns:c15="http://schemas.microsoft.com/office/drawing/2012/chart">
                    <a:solidFill>
                      <a:srgbClr val="FFCC66">
                        <a:alpha val="60000"/>
                      </a:srgbClr>
                    </a:solidFill>
                    <a:ln>
                      <a:noFill/>
                    </a:ln>
                    <a:effectLst/>
                  </c15:spPr>
                  <c15:invertIfNegative val="0"/>
                  <c15:bubble3D val="0"/>
                </c15:categoryFilterException>
                <c15:categoryFilterException>
                  <c15:sqref>'H06'!$E$151</c15:sqref>
                  <c15:spPr xmlns:c15="http://schemas.microsoft.com/office/drawing/2012/chart">
                    <a:solidFill>
                      <a:srgbClr val="FFCC66">
                        <a:alpha val="60000"/>
                      </a:srgbClr>
                    </a:solidFill>
                    <a:ln>
                      <a:noFill/>
                    </a:ln>
                    <a:effectLst/>
                  </c15:spPr>
                  <c15:invertIfNegative val="0"/>
                  <c15:bubble3D val="0"/>
                </c15:categoryFilterException>
                <c15:categoryFilterException>
                  <c15:sqref>'H06'!$E$153</c15:sqref>
                  <c15:spPr xmlns:c15="http://schemas.microsoft.com/office/drawing/2012/chart">
                    <a:solidFill>
                      <a:srgbClr val="FFCC66">
                        <a:alpha val="60000"/>
                      </a:srgbClr>
                    </a:solidFill>
                    <a:ln>
                      <a:noFill/>
                    </a:ln>
                    <a:effectLst/>
                  </c15:spPr>
                  <c15:invertIfNegative val="0"/>
                  <c15:bubble3D val="0"/>
                </c15:categoryFilterException>
                <c15:categoryFilterException>
                  <c15:sqref>'H06'!$E$155</c15:sqref>
                  <c15:spPr xmlns:c15="http://schemas.microsoft.com/office/drawing/2012/chart">
                    <a:solidFill>
                      <a:srgbClr val="FFCC66">
                        <a:alpha val="60000"/>
                      </a:srgbClr>
                    </a:solidFill>
                    <a:ln>
                      <a:noFill/>
                    </a:ln>
                    <a:effectLst/>
                  </c15:spPr>
                  <c15:invertIfNegative val="0"/>
                  <c15:bubble3D val="0"/>
                </c15:categoryFilterException>
                <c15:categoryFilterException>
                  <c15:sqref>'H06'!$E$157</c15:sqref>
                  <c15:spPr xmlns:c15="http://schemas.microsoft.com/office/drawing/2012/chart">
                    <a:solidFill>
                      <a:srgbClr val="FFCC66">
                        <a:alpha val="60000"/>
                      </a:srgbClr>
                    </a:solidFill>
                    <a:ln>
                      <a:noFill/>
                    </a:ln>
                    <a:effectLst/>
                  </c15:spPr>
                  <c15:invertIfNegative val="0"/>
                  <c15:bubble3D val="0"/>
                </c15:categoryFilterException>
                <c15:categoryFilterException>
                  <c15:sqref>'H06'!$E$159</c15:sqref>
                  <c15:spPr xmlns:c15="http://schemas.microsoft.com/office/drawing/2012/chart">
                    <a:solidFill>
                      <a:srgbClr val="FFCC66">
                        <a:alpha val="60000"/>
                      </a:srgbClr>
                    </a:solidFill>
                    <a:ln>
                      <a:noFill/>
                    </a:ln>
                    <a:effectLst/>
                  </c15:spPr>
                  <c15:invertIfNegative val="0"/>
                  <c15:bubble3D val="0"/>
                </c15:categoryFilterException>
                <c15:categoryFilterException>
                  <c15:sqref>'H06'!$E$161</c15:sqref>
                  <c15:spPr xmlns:c15="http://schemas.microsoft.com/office/drawing/2012/chart">
                    <a:solidFill>
                      <a:srgbClr val="FFCC66">
                        <a:alpha val="60000"/>
                      </a:srgbClr>
                    </a:solidFill>
                    <a:ln>
                      <a:noFill/>
                    </a:ln>
                    <a:effectLst/>
                  </c15:spPr>
                  <c15:invertIfNegative val="0"/>
                  <c15:bubble3D val="0"/>
                </c15:categoryFilterException>
                <c15:categoryFilterException>
                  <c15:sqref>'H06'!$E$163</c15:sqref>
                  <c15:spPr xmlns:c15="http://schemas.microsoft.com/office/drawing/2012/chart">
                    <a:solidFill>
                      <a:srgbClr val="FFCC66">
                        <a:alpha val="60000"/>
                      </a:srgbClr>
                    </a:solidFill>
                    <a:ln>
                      <a:noFill/>
                    </a:ln>
                    <a:effectLst/>
                  </c15:spPr>
                  <c15:invertIfNegative val="0"/>
                  <c15:bubble3D val="0"/>
                </c15:categoryFilterException>
                <c15:categoryFilterException>
                  <c15:sqref>'H06'!$E$165</c15:sqref>
                  <c15:spPr xmlns:c15="http://schemas.microsoft.com/office/drawing/2012/chart">
                    <a:solidFill>
                      <a:srgbClr val="FFCC66">
                        <a:alpha val="60000"/>
                      </a:srgbClr>
                    </a:solidFill>
                    <a:ln>
                      <a:noFill/>
                    </a:ln>
                    <a:effectLst/>
                  </c15:spPr>
                  <c15:invertIfNegative val="0"/>
                  <c15:bubble3D val="0"/>
                </c15:categoryFilterException>
                <c15:categoryFilterException>
                  <c15:sqref>'H06'!$E$167</c15:sqref>
                  <c15:spPr xmlns:c15="http://schemas.microsoft.com/office/drawing/2012/chart">
                    <a:solidFill>
                      <a:srgbClr val="FFCC66">
                        <a:alpha val="60000"/>
                      </a:srgbClr>
                    </a:solidFill>
                    <a:ln>
                      <a:noFill/>
                    </a:ln>
                    <a:effectLst/>
                  </c15:spPr>
                  <c15:invertIfNegative val="0"/>
                  <c15:bubble3D val="0"/>
                </c15:categoryFilterException>
                <c15:categoryFilterException>
                  <c15:sqref>'H06'!$E$169</c15:sqref>
                  <c15:spPr xmlns:c15="http://schemas.microsoft.com/office/drawing/2012/chart">
                    <a:solidFill>
                      <a:srgbClr val="FFCC66">
                        <a:alpha val="60000"/>
                      </a:srgbClr>
                    </a:solidFill>
                    <a:ln>
                      <a:noFill/>
                    </a:ln>
                    <a:effectLst/>
                  </c15:spPr>
                  <c15:invertIfNegative val="0"/>
                  <c15:bubble3D val="0"/>
                </c15:categoryFilterException>
                <c15:categoryFilterException>
                  <c15:sqref>'H06'!$E$171</c15:sqref>
                  <c15:spPr xmlns:c15="http://schemas.microsoft.com/office/drawing/2012/chart">
                    <a:solidFill>
                      <a:srgbClr val="FFCC66">
                        <a:alpha val="60000"/>
                      </a:srgbClr>
                    </a:solidFill>
                    <a:ln>
                      <a:noFill/>
                    </a:ln>
                    <a:effectLst/>
                  </c15:spPr>
                  <c15:invertIfNegative val="0"/>
                  <c15:bubble3D val="0"/>
                </c15:categoryFilterException>
                <c15:categoryFilterException>
                  <c15:sqref>'H06'!$E$173</c15:sqref>
                  <c15:spPr xmlns:c15="http://schemas.microsoft.com/office/drawing/2012/chart">
                    <a:solidFill>
                      <a:srgbClr val="FFCC66">
                        <a:alpha val="60000"/>
                      </a:srgbClr>
                    </a:solidFill>
                    <a:ln>
                      <a:noFill/>
                    </a:ln>
                    <a:effectLst/>
                  </c15:spPr>
                  <c15:invertIfNegative val="0"/>
                  <c15:bubble3D val="0"/>
                </c15:categoryFilterException>
                <c15:categoryFilterException>
                  <c15:sqref>'H06'!$E$175</c15:sqref>
                  <c15:spPr xmlns:c15="http://schemas.microsoft.com/office/drawing/2012/chart">
                    <a:solidFill>
                      <a:srgbClr val="FFCC66">
                        <a:alpha val="60000"/>
                      </a:srgbClr>
                    </a:solidFill>
                    <a:ln>
                      <a:noFill/>
                    </a:ln>
                    <a:effectLst/>
                  </c15:spPr>
                  <c15:invertIfNegative val="0"/>
                  <c15:bubble3D val="0"/>
                </c15:categoryFilterException>
                <c15:categoryFilterException>
                  <c15:sqref>'H06'!$E$177</c15:sqref>
                  <c15:spPr xmlns:c15="http://schemas.microsoft.com/office/drawing/2012/chart">
                    <a:solidFill>
                      <a:srgbClr val="FFCC66">
                        <a:alpha val="60000"/>
                      </a:srgbClr>
                    </a:solidFill>
                    <a:ln>
                      <a:noFill/>
                    </a:ln>
                    <a:effectLst/>
                  </c15:spPr>
                  <c15:invertIfNegative val="0"/>
                  <c15:bubble3D val="0"/>
                </c15:categoryFilterException>
                <c15:categoryFilterException>
                  <c15:sqref>'H06'!$E$179</c15:sqref>
                  <c15:spPr xmlns:c15="http://schemas.microsoft.com/office/drawing/2012/chart">
                    <a:solidFill>
                      <a:srgbClr val="FFCC66">
                        <a:alpha val="60000"/>
                      </a:srgbClr>
                    </a:solidFill>
                    <a:ln>
                      <a:noFill/>
                    </a:ln>
                    <a:effectLst/>
                  </c15:spPr>
                  <c15:invertIfNegative val="0"/>
                  <c15:bubble3D val="0"/>
                </c15:categoryFilterException>
                <c15:categoryFilterException>
                  <c15:sqref>'H06'!$E$181</c15:sqref>
                  <c15:spPr xmlns:c15="http://schemas.microsoft.com/office/drawing/2012/chart">
                    <a:solidFill>
                      <a:srgbClr val="FFCC66">
                        <a:alpha val="60000"/>
                      </a:srgbClr>
                    </a:solidFill>
                    <a:ln>
                      <a:noFill/>
                    </a:ln>
                    <a:effectLst/>
                  </c15:spPr>
                  <c15:invertIfNegative val="0"/>
                  <c15:bubble3D val="0"/>
                </c15:categoryFilterException>
                <c15:categoryFilterException>
                  <c15:sqref>'H06'!$E$183</c15:sqref>
                  <c15:spPr xmlns:c15="http://schemas.microsoft.com/office/drawing/2012/chart">
                    <a:solidFill>
                      <a:srgbClr val="FFCC66">
                        <a:alpha val="60000"/>
                      </a:srgbClr>
                    </a:solidFill>
                    <a:ln>
                      <a:noFill/>
                    </a:ln>
                    <a:effectLst/>
                  </c15:spPr>
                  <c15:invertIfNegative val="0"/>
                  <c15:bubble3D val="0"/>
                </c15:categoryFilterException>
                <c15:categoryFilterException>
                  <c15:sqref>'H06'!$E$188</c15:sqref>
                  <c15:spPr xmlns:c15="http://schemas.microsoft.com/office/drawing/2012/chart">
                    <a:solidFill>
                      <a:srgbClr val="FFCC66">
                        <a:alpha val="60000"/>
                      </a:srgbClr>
                    </a:solidFill>
                    <a:ln>
                      <a:noFill/>
                    </a:ln>
                    <a:effectLst/>
                  </c15:spPr>
                  <c15:invertIfNegative val="0"/>
                  <c15:bubble3D val="0"/>
                </c15:categoryFilterException>
                <c15:categoryFilterException>
                  <c15:sqref>'H06'!$E$190</c15:sqref>
                  <c15:spPr xmlns:c15="http://schemas.microsoft.com/office/drawing/2012/chart">
                    <a:solidFill>
                      <a:srgbClr val="FFCC66">
                        <a:alpha val="60000"/>
                      </a:srgbClr>
                    </a:solidFill>
                    <a:ln>
                      <a:noFill/>
                    </a:ln>
                    <a:effectLst/>
                  </c15:spPr>
                  <c15:invertIfNegative val="0"/>
                  <c15:bubble3D val="0"/>
                </c15:categoryFilterException>
                <c15:categoryFilterException>
                  <c15:sqref>'H06'!$E$192</c15:sqref>
                  <c15:spPr xmlns:c15="http://schemas.microsoft.com/office/drawing/2012/chart">
                    <a:solidFill>
                      <a:srgbClr val="FFCC66">
                        <a:alpha val="60000"/>
                      </a:srgbClr>
                    </a:solidFill>
                    <a:ln>
                      <a:noFill/>
                    </a:ln>
                    <a:effectLst/>
                  </c15:spPr>
                  <c15:invertIfNegative val="0"/>
                  <c15:bubble3D val="0"/>
                </c15:categoryFilterException>
                <c15:categoryFilterException>
                  <c15:sqref>'H06'!$E$194</c15:sqref>
                  <c15:spPr xmlns:c15="http://schemas.microsoft.com/office/drawing/2012/chart">
                    <a:solidFill>
                      <a:srgbClr val="FFCC66">
                        <a:alpha val="60000"/>
                      </a:srgbClr>
                    </a:solidFill>
                    <a:ln>
                      <a:noFill/>
                    </a:ln>
                    <a:effectLst/>
                  </c15:spPr>
                  <c15:invertIfNegative val="0"/>
                  <c15:bubble3D val="0"/>
                </c15:categoryFilterException>
                <c15:categoryFilterException>
                  <c15:sqref>'H06'!$E$196</c15:sqref>
                  <c15:spPr xmlns:c15="http://schemas.microsoft.com/office/drawing/2012/chart">
                    <a:solidFill>
                      <a:srgbClr val="FFCC66">
                        <a:alpha val="60000"/>
                      </a:srgbClr>
                    </a:solidFill>
                    <a:ln>
                      <a:noFill/>
                    </a:ln>
                    <a:effectLst/>
                  </c15:spPr>
                  <c15:invertIfNegative val="0"/>
                  <c15:bubble3D val="0"/>
                </c15:categoryFilterException>
                <c15:categoryFilterException>
                  <c15:sqref>'H06'!$E$198</c15:sqref>
                  <c15:spPr xmlns:c15="http://schemas.microsoft.com/office/drawing/2012/chart">
                    <a:solidFill>
                      <a:srgbClr val="FFCC66">
                        <a:alpha val="60000"/>
                      </a:srgbClr>
                    </a:solidFill>
                    <a:ln>
                      <a:noFill/>
                    </a:ln>
                    <a:effectLst/>
                  </c15:spPr>
                  <c15:invertIfNegative val="0"/>
                  <c15:bubble3D val="0"/>
                </c15:categoryFilterException>
                <c15:categoryFilterException>
                  <c15:sqref>'H06'!$E$200</c15:sqref>
                  <c15:spPr xmlns:c15="http://schemas.microsoft.com/office/drawing/2012/chart">
                    <a:solidFill>
                      <a:srgbClr val="FFCC66">
                        <a:alpha val="60000"/>
                      </a:srgbClr>
                    </a:solidFill>
                    <a:ln>
                      <a:noFill/>
                    </a:ln>
                    <a:effectLst/>
                  </c15:spPr>
                  <c15:invertIfNegative val="0"/>
                  <c15:bubble3D val="0"/>
                </c15:categoryFilterException>
                <c15:categoryFilterException>
                  <c15:sqref>'H06'!$E$202</c15:sqref>
                  <c15:spPr xmlns:c15="http://schemas.microsoft.com/office/drawing/2012/chart">
                    <a:solidFill>
                      <a:srgbClr val="FFCC66">
                        <a:alpha val="60000"/>
                      </a:srgbClr>
                    </a:solidFill>
                    <a:ln>
                      <a:noFill/>
                    </a:ln>
                    <a:effectLst/>
                  </c15:spPr>
                  <c15:invertIfNegative val="0"/>
                  <c15:bubble3D val="0"/>
                </c15:categoryFilterException>
                <c15:categoryFilterException>
                  <c15:sqref>'H06'!$E$204</c15:sqref>
                  <c15:spPr xmlns:c15="http://schemas.microsoft.com/office/drawing/2012/chart">
                    <a:solidFill>
                      <a:srgbClr val="FFCC66">
                        <a:alpha val="60000"/>
                      </a:srgbClr>
                    </a:solidFill>
                    <a:ln>
                      <a:noFill/>
                    </a:ln>
                    <a:effectLst/>
                  </c15:spPr>
                  <c15:invertIfNegative val="0"/>
                  <c15:bubble3D val="0"/>
                </c15:categoryFilterException>
                <c15:categoryFilterException>
                  <c15:sqref>'H06'!$E$207</c15:sqref>
                  <c15:spPr xmlns:c15="http://schemas.microsoft.com/office/drawing/2012/chart">
                    <a:solidFill>
                      <a:srgbClr val="FFCC66">
                        <a:alpha val="60000"/>
                      </a:srgbClr>
                    </a:solidFill>
                    <a:ln>
                      <a:noFill/>
                    </a:ln>
                    <a:effectLst/>
                  </c15:spPr>
                  <c15:invertIfNegative val="0"/>
                  <c15:bubble3D val="0"/>
                </c15:categoryFilterException>
                <c15:categoryFilterException>
                  <c15:sqref>'H06'!$E$209</c15:sqref>
                  <c15:spPr xmlns:c15="http://schemas.microsoft.com/office/drawing/2012/chart">
                    <a:solidFill>
                      <a:srgbClr val="FFCC66">
                        <a:alpha val="60000"/>
                      </a:srgbClr>
                    </a:solidFill>
                    <a:ln>
                      <a:noFill/>
                    </a:ln>
                    <a:effectLst/>
                  </c15:spPr>
                  <c15:invertIfNegative val="0"/>
                  <c15:bubble3D val="0"/>
                </c15:categoryFilterException>
              </c15:categoryFilterExceptions>
            </c:ext>
            <c:ext xmlns:c16="http://schemas.microsoft.com/office/drawing/2014/chart" uri="{C3380CC4-5D6E-409C-BE32-E72D297353CC}">
              <c16:uniqueId val="{000000C1-5DCC-4C82-B782-31EE60DD3D15}"/>
            </c:ext>
          </c:extLst>
        </c:ser>
        <c:ser>
          <c:idx val="2"/>
          <c:order val="2"/>
          <c:tx>
            <c:strRef>
              <c:f>'H06'!$F$118</c:f>
              <c:strCache>
                <c:ptCount val="1"/>
                <c:pt idx="0">
                  <c:v>Ofta</c:v>
                </c:pt>
              </c:strCache>
            </c:strRef>
          </c:tx>
          <c:spPr>
            <a:solidFill>
              <a:srgbClr val="E63900"/>
            </a:solidFill>
            <a:ln>
              <a:noFill/>
            </a:ln>
            <a:effectLst/>
          </c:spPr>
          <c:invertIfNegative val="0"/>
          <c:dPt>
            <c:idx val="1"/>
            <c:invertIfNegative val="0"/>
            <c:bubble3D val="0"/>
            <c:spPr>
              <a:solidFill>
                <a:srgbClr val="E63900">
                  <a:alpha val="60000"/>
                </a:srgbClr>
              </a:solidFill>
              <a:ln>
                <a:noFill/>
              </a:ln>
              <a:effectLst/>
            </c:spPr>
            <c:extLst>
              <c:ext xmlns:c16="http://schemas.microsoft.com/office/drawing/2014/chart" uri="{C3380CC4-5D6E-409C-BE32-E72D297353CC}">
                <c16:uniqueId val="{000000DF-5DCC-4C82-B782-31EE60DD3D15}"/>
              </c:ext>
            </c:extLst>
          </c:dPt>
          <c:dPt>
            <c:idx val="4"/>
            <c:invertIfNegative val="0"/>
            <c:bubble3D val="0"/>
            <c:spPr>
              <a:solidFill>
                <a:srgbClr val="E63900">
                  <a:alpha val="60000"/>
                </a:srgbClr>
              </a:solidFill>
              <a:ln>
                <a:noFill/>
              </a:ln>
              <a:effectLst/>
            </c:spPr>
            <c:extLst>
              <c:ext xmlns:c16="http://schemas.microsoft.com/office/drawing/2014/chart" uri="{C3380CC4-5D6E-409C-BE32-E72D297353CC}">
                <c16:uniqueId val="{00000103-5DCC-4C82-B782-31EE60DD3D15}"/>
              </c:ext>
            </c:extLst>
          </c:dPt>
          <c:dPt>
            <c:idx val="7"/>
            <c:invertIfNegative val="0"/>
            <c:bubble3D val="0"/>
            <c:spPr>
              <a:solidFill>
                <a:srgbClr val="E63900">
                  <a:alpha val="60000"/>
                </a:srgbClr>
              </a:solidFill>
              <a:ln>
                <a:noFill/>
              </a:ln>
              <a:effectLst/>
            </c:spPr>
            <c:extLst>
              <c:ext xmlns:c16="http://schemas.microsoft.com/office/drawing/2014/chart" uri="{C3380CC4-5D6E-409C-BE32-E72D297353CC}">
                <c16:uniqueId val="{0000011B-5DCC-4C82-B782-31EE60DD3D15}"/>
              </c:ext>
            </c:extLst>
          </c:dPt>
          <c:dPt>
            <c:idx val="10"/>
            <c:invertIfNegative val="0"/>
            <c:bubble3D val="0"/>
            <c:spPr>
              <a:solidFill>
                <a:srgbClr val="E63900">
                  <a:alpha val="60000"/>
                </a:srgbClr>
              </a:solidFill>
              <a:ln>
                <a:noFill/>
              </a:ln>
              <a:effectLst/>
            </c:spPr>
            <c:extLst>
              <c:ext xmlns:c16="http://schemas.microsoft.com/office/drawing/2014/chart" uri="{C3380CC4-5D6E-409C-BE32-E72D297353CC}">
                <c16:uniqueId val="{0000011D-5DCC-4C82-B782-31EE60DD3D15}"/>
              </c:ext>
            </c:extLst>
          </c:dPt>
          <c:dPt>
            <c:idx val="12"/>
            <c:invertIfNegative val="0"/>
            <c:bubble3D val="0"/>
            <c:spPr>
              <a:solidFill>
                <a:srgbClr val="E63900">
                  <a:alpha val="60000"/>
                </a:srgbClr>
              </a:solidFill>
              <a:ln>
                <a:noFill/>
              </a:ln>
              <a:effectLst/>
            </c:spPr>
            <c:extLst>
              <c:ext xmlns:c16="http://schemas.microsoft.com/office/drawing/2014/chart" uri="{C3380CC4-5D6E-409C-BE32-E72D297353CC}">
                <c16:uniqueId val="{0000011F-5DCC-4C82-B782-31EE60DD3D15}"/>
              </c:ext>
            </c:extLst>
          </c:dPt>
          <c:dPt>
            <c:idx val="14"/>
            <c:invertIfNegative val="0"/>
            <c:bubble3D val="0"/>
            <c:spPr>
              <a:solidFill>
                <a:srgbClr val="E63900">
                  <a:alpha val="60000"/>
                </a:srgbClr>
              </a:solidFill>
              <a:ln>
                <a:noFill/>
              </a:ln>
              <a:effectLst/>
            </c:spPr>
            <c:extLst>
              <c:ext xmlns:c16="http://schemas.microsoft.com/office/drawing/2014/chart" uri="{C3380CC4-5D6E-409C-BE32-E72D297353CC}">
                <c16:uniqueId val="{00000121-5DCC-4C82-B782-31EE60DD3D15}"/>
              </c:ext>
            </c:extLst>
          </c:dPt>
          <c:dLbls>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xmlns:c15="http://schemas.microsoft.com/office/drawing/2012/chart" uri="{02D57815-91ED-43cb-92C2-25804820EDAC}">
                  <c15:fullRef>
                    <c15:sqref>'H06'!$A$119:$C$218</c15:sqref>
                  </c15:fullRef>
                </c:ext>
              </c:extLst>
              <c:f>('H06'!$A$147:$C$149,'H06'!$A$184:$C$186,'H06'!$A$210:$C$218)</c:f>
              <c:multiLvlStrCache>
                <c:ptCount val="15"/>
                <c:lvl>
                  <c:pt idx="0">
                    <c:v>2026</c:v>
                  </c:pt>
                  <c:pt idx="1">
                    <c:v>2023</c:v>
                  </c:pt>
                  <c:pt idx="3">
                    <c:v>2026</c:v>
                  </c:pt>
                  <c:pt idx="4">
                    <c:v>2023</c:v>
                  </c:pt>
                  <c:pt idx="6">
                    <c:v>2026</c:v>
                  </c:pt>
                  <c:pt idx="7">
                    <c:v>2023</c:v>
                  </c:pt>
                  <c:pt idx="9">
                    <c:v>2026</c:v>
                  </c:pt>
                  <c:pt idx="10">
                    <c:v>2023</c:v>
                  </c:pt>
                  <c:pt idx="11">
                    <c:v>2026</c:v>
                  </c:pt>
                  <c:pt idx="12">
                    <c:v>2023</c:v>
                  </c:pt>
                  <c:pt idx="13">
                    <c:v>2026</c:v>
                  </c:pt>
                  <c:pt idx="14">
                    <c:v>2023</c:v>
                  </c:pt>
                </c:lvl>
                <c:lvl>
                  <c:pt idx="0">
                    <c:v>Totalt</c:v>
                  </c:pt>
                  <c:pt idx="3">
                    <c:v>Totalt</c:v>
                  </c:pt>
                  <c:pt idx="6">
                    <c:v>Totalt</c:v>
                  </c:pt>
                  <c:pt idx="9">
                    <c:v>Tjejer</c:v>
                  </c:pt>
                  <c:pt idx="11">
                    <c:v>Killar</c:v>
                  </c:pt>
                  <c:pt idx="13">
                    <c:v>Totalt</c:v>
                  </c:pt>
                </c:lvl>
                <c:lvl>
                  <c:pt idx="2">
                    <c:v> </c:v>
                  </c:pt>
                  <c:pt idx="5">
                    <c:v> </c:v>
                  </c:pt>
                  <c:pt idx="8">
                    <c:v> </c:v>
                  </c:pt>
                  <c:pt idx="9">
                    <c:v>Örebro län</c:v>
                  </c:pt>
                </c:lvl>
              </c:multiLvlStrCache>
            </c:multiLvlStrRef>
          </c:cat>
          <c:val>
            <c:numRef>
              <c:extLst>
                <c:ext xmlns:c15="http://schemas.microsoft.com/office/drawing/2012/chart" uri="{02D57815-91ED-43cb-92C2-25804820EDAC}">
                  <c15:fullRef>
                    <c15:sqref>'H06'!$F$119:$F$218</c15:sqref>
                  </c15:fullRef>
                </c:ext>
              </c:extLst>
              <c:f>('H06'!$F$147:$F$149,'H06'!$F$184:$F$186,'H06'!$F$210:$F$218)</c:f>
              <c:numCache>
                <c:formatCode>0;;;</c:formatCode>
                <c:ptCount val="15"/>
                <c:pt idx="0">
                  <c:v>3.125</c:v>
                </c:pt>
                <c:pt idx="1">
                  <c:v>13.793103448275861</c:v>
                </c:pt>
                <c:pt idx="3">
                  <c:v>11.940298507462687</c:v>
                </c:pt>
                <c:pt idx="4">
                  <c:v>11.627906976744185</c:v>
                </c:pt>
                <c:pt idx="6">
                  <c:v>9.1666666666666661</c:v>
                </c:pt>
                <c:pt idx="7">
                  <c:v>14.525139664804469</c:v>
                </c:pt>
                <c:pt idx="9">
                  <c:v>13.815789473684211</c:v>
                </c:pt>
                <c:pt idx="10">
                  <c:v>15.789473684210526</c:v>
                </c:pt>
                <c:pt idx="11">
                  <c:v>5.6768558951965069</c:v>
                </c:pt>
                <c:pt idx="12">
                  <c:v>9.5238095238095237</c:v>
                </c:pt>
                <c:pt idx="13">
                  <c:v>9.113924050632912</c:v>
                </c:pt>
                <c:pt idx="14">
                  <c:v>12.627986348122867</c:v>
                </c:pt>
              </c:numCache>
            </c:numRef>
          </c:val>
          <c:extLst xmlns:c15="http://schemas.microsoft.com/office/drawing/2012/chart">
            <c:ext xmlns:c15="http://schemas.microsoft.com/office/drawing/2012/chart" uri="{02D57815-91ED-43cb-92C2-25804820EDAC}">
              <c15:categoryFilterExceptions>
                <c15:categoryFilterException>
                  <c15:sqref>'H06'!$F$120</c15:sqref>
                  <c15:spPr xmlns:c15="http://schemas.microsoft.com/office/drawing/2012/chart">
                    <a:solidFill>
                      <a:srgbClr val="E63900">
                        <a:alpha val="60000"/>
                      </a:srgbClr>
                    </a:solidFill>
                    <a:ln>
                      <a:noFill/>
                    </a:ln>
                    <a:effectLst/>
                  </c15:spPr>
                  <c15:invertIfNegative val="0"/>
                  <c15:bubble3D val="0"/>
                </c15:categoryFilterException>
                <c15:categoryFilterException>
                  <c15:sqref>'H06'!$F$122</c15:sqref>
                  <c15:spPr xmlns:c15="http://schemas.microsoft.com/office/drawing/2012/chart">
                    <a:solidFill>
                      <a:srgbClr val="E63900">
                        <a:alpha val="60000"/>
                      </a:srgbClr>
                    </a:solidFill>
                    <a:ln>
                      <a:noFill/>
                    </a:ln>
                    <a:effectLst/>
                  </c15:spPr>
                  <c15:invertIfNegative val="0"/>
                  <c15:bubble3D val="0"/>
                </c15:categoryFilterException>
                <c15:categoryFilterException>
                  <c15:sqref>'H06'!$F$124</c15:sqref>
                  <c15:spPr xmlns:c15="http://schemas.microsoft.com/office/drawing/2012/chart">
                    <a:solidFill>
                      <a:srgbClr val="E63900">
                        <a:alpha val="60000"/>
                      </a:srgbClr>
                    </a:solidFill>
                    <a:ln>
                      <a:noFill/>
                    </a:ln>
                    <a:effectLst/>
                  </c15:spPr>
                  <c15:invertIfNegative val="0"/>
                  <c15:bubble3D val="0"/>
                </c15:categoryFilterException>
                <c15:categoryFilterException>
                  <c15:sqref>'H06'!$F$126</c15:sqref>
                  <c15:spPr xmlns:c15="http://schemas.microsoft.com/office/drawing/2012/chart">
                    <a:solidFill>
                      <a:srgbClr val="E63900">
                        <a:alpha val="60000"/>
                      </a:srgbClr>
                    </a:solidFill>
                    <a:ln>
                      <a:noFill/>
                    </a:ln>
                    <a:effectLst/>
                  </c15:spPr>
                  <c15:invertIfNegative val="0"/>
                  <c15:bubble3D val="0"/>
                </c15:categoryFilterException>
                <c15:categoryFilterException>
                  <c15:sqref>'H06'!$F$128</c15:sqref>
                  <c15:spPr xmlns:c15="http://schemas.microsoft.com/office/drawing/2012/chart">
                    <a:solidFill>
                      <a:srgbClr val="E63900">
                        <a:alpha val="60000"/>
                      </a:srgbClr>
                    </a:solidFill>
                    <a:ln>
                      <a:noFill/>
                    </a:ln>
                    <a:effectLst/>
                  </c15:spPr>
                  <c15:invertIfNegative val="0"/>
                  <c15:bubble3D val="0"/>
                </c15:categoryFilterException>
                <c15:categoryFilterException>
                  <c15:sqref>'H06'!$F$130</c15:sqref>
                  <c15:spPr xmlns:c15="http://schemas.microsoft.com/office/drawing/2012/chart">
                    <a:solidFill>
                      <a:srgbClr val="E63900">
                        <a:alpha val="60000"/>
                      </a:srgbClr>
                    </a:solidFill>
                    <a:ln>
                      <a:noFill/>
                    </a:ln>
                    <a:effectLst/>
                  </c15:spPr>
                  <c15:invertIfNegative val="0"/>
                  <c15:bubble3D val="0"/>
                </c15:categoryFilterException>
                <c15:categoryFilterException>
                  <c15:sqref>'H06'!$F$132</c15:sqref>
                  <c15:spPr xmlns:c15="http://schemas.microsoft.com/office/drawing/2012/chart">
                    <a:solidFill>
                      <a:srgbClr val="E63900">
                        <a:alpha val="60000"/>
                      </a:srgbClr>
                    </a:solidFill>
                    <a:ln>
                      <a:noFill/>
                    </a:ln>
                    <a:effectLst/>
                  </c15:spPr>
                  <c15:invertIfNegative val="0"/>
                  <c15:bubble3D val="0"/>
                </c15:categoryFilterException>
                <c15:categoryFilterException>
                  <c15:sqref>'H06'!$F$134</c15:sqref>
                  <c15:spPr xmlns:c15="http://schemas.microsoft.com/office/drawing/2012/chart">
                    <a:solidFill>
                      <a:srgbClr val="E63900">
                        <a:alpha val="60000"/>
                      </a:srgbClr>
                    </a:solidFill>
                    <a:ln>
                      <a:noFill/>
                    </a:ln>
                    <a:effectLst/>
                  </c15:spPr>
                  <c15:invertIfNegative val="0"/>
                  <c15:bubble3D val="0"/>
                </c15:categoryFilterException>
                <c15:categoryFilterException>
                  <c15:sqref>'H06'!$F$136</c15:sqref>
                  <c15:spPr xmlns:c15="http://schemas.microsoft.com/office/drawing/2012/chart">
                    <a:solidFill>
                      <a:srgbClr val="E63900">
                        <a:alpha val="60000"/>
                      </a:srgbClr>
                    </a:solidFill>
                    <a:ln>
                      <a:noFill/>
                    </a:ln>
                    <a:effectLst/>
                  </c15:spPr>
                  <c15:invertIfNegative val="0"/>
                  <c15:bubble3D val="0"/>
                </c15:categoryFilterException>
                <c15:categoryFilterException>
                  <c15:sqref>'H06'!$F$138</c15:sqref>
                  <c15:spPr xmlns:c15="http://schemas.microsoft.com/office/drawing/2012/chart">
                    <a:solidFill>
                      <a:srgbClr val="E63900">
                        <a:alpha val="60000"/>
                      </a:srgbClr>
                    </a:solidFill>
                    <a:ln>
                      <a:noFill/>
                    </a:ln>
                    <a:effectLst/>
                  </c15:spPr>
                  <c15:invertIfNegative val="0"/>
                  <c15:bubble3D val="0"/>
                </c15:categoryFilterException>
                <c15:categoryFilterException>
                  <c15:sqref>'H06'!$F$140</c15:sqref>
                  <c15:spPr xmlns:c15="http://schemas.microsoft.com/office/drawing/2012/chart">
                    <a:solidFill>
                      <a:srgbClr val="E63900">
                        <a:alpha val="60000"/>
                      </a:srgbClr>
                    </a:solidFill>
                    <a:ln>
                      <a:noFill/>
                    </a:ln>
                    <a:effectLst/>
                  </c15:spPr>
                  <c15:invertIfNegative val="0"/>
                  <c15:bubble3D val="0"/>
                </c15:categoryFilterException>
                <c15:categoryFilterException>
                  <c15:sqref>'H06'!$F$142</c15:sqref>
                  <c15:spPr xmlns:c15="http://schemas.microsoft.com/office/drawing/2012/chart">
                    <a:solidFill>
                      <a:srgbClr val="E63900">
                        <a:alpha val="60000"/>
                      </a:srgbClr>
                    </a:solidFill>
                    <a:ln>
                      <a:noFill/>
                    </a:ln>
                    <a:effectLst/>
                  </c15:spPr>
                  <c15:invertIfNegative val="0"/>
                  <c15:bubble3D val="0"/>
                </c15:categoryFilterException>
                <c15:categoryFilterException>
                  <c15:sqref>'H06'!$F$144</c15:sqref>
                  <c15:spPr xmlns:c15="http://schemas.microsoft.com/office/drawing/2012/chart">
                    <a:solidFill>
                      <a:srgbClr val="E63900">
                        <a:alpha val="60000"/>
                      </a:srgbClr>
                    </a:solidFill>
                    <a:ln>
                      <a:noFill/>
                    </a:ln>
                    <a:effectLst/>
                  </c15:spPr>
                  <c15:invertIfNegative val="0"/>
                  <c15:bubble3D val="0"/>
                </c15:categoryFilterException>
                <c15:categoryFilterException>
                  <c15:sqref>'H06'!$F$146</c15:sqref>
                  <c15:spPr xmlns:c15="http://schemas.microsoft.com/office/drawing/2012/chart">
                    <a:solidFill>
                      <a:srgbClr val="E63900">
                        <a:alpha val="60000"/>
                      </a:srgbClr>
                    </a:solidFill>
                    <a:ln>
                      <a:noFill/>
                    </a:ln>
                    <a:effectLst/>
                  </c15:spPr>
                  <c15:invertIfNegative val="0"/>
                  <c15:bubble3D val="0"/>
                </c15:categoryFilterException>
                <c15:categoryFilterException>
                  <c15:sqref>'H06'!$F$151</c15:sqref>
                  <c15:spPr xmlns:c15="http://schemas.microsoft.com/office/drawing/2012/chart">
                    <a:solidFill>
                      <a:srgbClr val="E63900">
                        <a:alpha val="60000"/>
                      </a:srgbClr>
                    </a:solidFill>
                    <a:ln>
                      <a:noFill/>
                    </a:ln>
                    <a:effectLst/>
                  </c15:spPr>
                  <c15:invertIfNegative val="0"/>
                  <c15:bubble3D val="0"/>
                </c15:categoryFilterException>
                <c15:categoryFilterException>
                  <c15:sqref>'H06'!$F$153</c15:sqref>
                  <c15:spPr xmlns:c15="http://schemas.microsoft.com/office/drawing/2012/chart">
                    <a:solidFill>
                      <a:srgbClr val="E63900">
                        <a:alpha val="60000"/>
                      </a:srgbClr>
                    </a:solidFill>
                    <a:ln>
                      <a:noFill/>
                    </a:ln>
                    <a:effectLst/>
                  </c15:spPr>
                  <c15:invertIfNegative val="0"/>
                  <c15:bubble3D val="0"/>
                </c15:categoryFilterException>
                <c15:categoryFilterException>
                  <c15:sqref>'H06'!$F$155</c15:sqref>
                  <c15:spPr xmlns:c15="http://schemas.microsoft.com/office/drawing/2012/chart">
                    <a:solidFill>
                      <a:srgbClr val="E63900">
                        <a:alpha val="60000"/>
                      </a:srgbClr>
                    </a:solidFill>
                    <a:ln>
                      <a:noFill/>
                    </a:ln>
                    <a:effectLst/>
                  </c15:spPr>
                  <c15:invertIfNegative val="0"/>
                  <c15:bubble3D val="0"/>
                </c15:categoryFilterException>
                <c15:categoryFilterException>
                  <c15:sqref>'H06'!$F$157</c15:sqref>
                  <c15:spPr xmlns:c15="http://schemas.microsoft.com/office/drawing/2012/chart">
                    <a:solidFill>
                      <a:srgbClr val="E63900">
                        <a:alpha val="60000"/>
                      </a:srgbClr>
                    </a:solidFill>
                    <a:ln>
                      <a:noFill/>
                    </a:ln>
                    <a:effectLst/>
                  </c15:spPr>
                  <c15:invertIfNegative val="0"/>
                  <c15:bubble3D val="0"/>
                </c15:categoryFilterException>
                <c15:categoryFilterException>
                  <c15:sqref>'H06'!$F$159</c15:sqref>
                  <c15:spPr xmlns:c15="http://schemas.microsoft.com/office/drawing/2012/chart">
                    <a:solidFill>
                      <a:srgbClr val="E63900">
                        <a:alpha val="60000"/>
                      </a:srgbClr>
                    </a:solidFill>
                    <a:ln>
                      <a:noFill/>
                    </a:ln>
                    <a:effectLst/>
                  </c15:spPr>
                  <c15:invertIfNegative val="0"/>
                  <c15:bubble3D val="0"/>
                </c15:categoryFilterException>
                <c15:categoryFilterException>
                  <c15:sqref>'H06'!$F$161</c15:sqref>
                  <c15:spPr xmlns:c15="http://schemas.microsoft.com/office/drawing/2012/chart">
                    <a:solidFill>
                      <a:srgbClr val="E63900">
                        <a:alpha val="60000"/>
                      </a:srgbClr>
                    </a:solidFill>
                    <a:ln>
                      <a:noFill/>
                    </a:ln>
                    <a:effectLst/>
                  </c15:spPr>
                  <c15:invertIfNegative val="0"/>
                  <c15:bubble3D val="0"/>
                </c15:categoryFilterException>
                <c15:categoryFilterException>
                  <c15:sqref>'H06'!$F$163</c15:sqref>
                  <c15:spPr xmlns:c15="http://schemas.microsoft.com/office/drawing/2012/chart">
                    <a:solidFill>
                      <a:srgbClr val="E63900">
                        <a:alpha val="60000"/>
                      </a:srgbClr>
                    </a:solidFill>
                    <a:ln>
                      <a:noFill/>
                    </a:ln>
                    <a:effectLst/>
                  </c15:spPr>
                  <c15:invertIfNegative val="0"/>
                  <c15:bubble3D val="0"/>
                </c15:categoryFilterException>
                <c15:categoryFilterException>
                  <c15:sqref>'H06'!$F$165</c15:sqref>
                  <c15:spPr xmlns:c15="http://schemas.microsoft.com/office/drawing/2012/chart">
                    <a:solidFill>
                      <a:srgbClr val="E63900">
                        <a:alpha val="60000"/>
                      </a:srgbClr>
                    </a:solidFill>
                    <a:ln>
                      <a:noFill/>
                    </a:ln>
                    <a:effectLst/>
                  </c15:spPr>
                  <c15:invertIfNegative val="0"/>
                  <c15:bubble3D val="0"/>
                </c15:categoryFilterException>
                <c15:categoryFilterException>
                  <c15:sqref>'H06'!$F$167</c15:sqref>
                  <c15:spPr xmlns:c15="http://schemas.microsoft.com/office/drawing/2012/chart">
                    <a:solidFill>
                      <a:srgbClr val="E63900">
                        <a:alpha val="60000"/>
                      </a:srgbClr>
                    </a:solidFill>
                    <a:ln>
                      <a:noFill/>
                    </a:ln>
                    <a:effectLst/>
                  </c15:spPr>
                  <c15:invertIfNegative val="0"/>
                  <c15:bubble3D val="0"/>
                </c15:categoryFilterException>
                <c15:categoryFilterException>
                  <c15:sqref>'H06'!$F$169</c15:sqref>
                  <c15:spPr xmlns:c15="http://schemas.microsoft.com/office/drawing/2012/chart">
                    <a:solidFill>
                      <a:srgbClr val="E63900">
                        <a:alpha val="60000"/>
                      </a:srgbClr>
                    </a:solidFill>
                    <a:ln>
                      <a:noFill/>
                    </a:ln>
                    <a:effectLst/>
                  </c15:spPr>
                  <c15:invertIfNegative val="0"/>
                  <c15:bubble3D val="0"/>
                </c15:categoryFilterException>
                <c15:categoryFilterException>
                  <c15:sqref>'H06'!$F$171</c15:sqref>
                  <c15:spPr xmlns:c15="http://schemas.microsoft.com/office/drawing/2012/chart">
                    <a:solidFill>
                      <a:srgbClr val="E63900">
                        <a:alpha val="60000"/>
                      </a:srgbClr>
                    </a:solidFill>
                    <a:ln>
                      <a:noFill/>
                    </a:ln>
                    <a:effectLst/>
                  </c15:spPr>
                  <c15:invertIfNegative val="0"/>
                  <c15:bubble3D val="0"/>
                </c15:categoryFilterException>
                <c15:categoryFilterException>
                  <c15:sqref>'H06'!$F$173</c15:sqref>
                  <c15:spPr xmlns:c15="http://schemas.microsoft.com/office/drawing/2012/chart">
                    <a:solidFill>
                      <a:srgbClr val="E63900">
                        <a:alpha val="60000"/>
                      </a:srgbClr>
                    </a:solidFill>
                    <a:ln>
                      <a:noFill/>
                    </a:ln>
                    <a:effectLst/>
                  </c15:spPr>
                  <c15:invertIfNegative val="0"/>
                  <c15:bubble3D val="0"/>
                </c15:categoryFilterException>
                <c15:categoryFilterException>
                  <c15:sqref>'H06'!$F$175</c15:sqref>
                  <c15:spPr xmlns:c15="http://schemas.microsoft.com/office/drawing/2012/chart">
                    <a:solidFill>
                      <a:srgbClr val="E63900">
                        <a:alpha val="60000"/>
                      </a:srgbClr>
                    </a:solidFill>
                    <a:ln>
                      <a:noFill/>
                    </a:ln>
                    <a:effectLst/>
                  </c15:spPr>
                  <c15:invertIfNegative val="0"/>
                  <c15:bubble3D val="0"/>
                </c15:categoryFilterException>
                <c15:categoryFilterException>
                  <c15:sqref>'H06'!$F$177</c15:sqref>
                  <c15:spPr xmlns:c15="http://schemas.microsoft.com/office/drawing/2012/chart">
                    <a:solidFill>
                      <a:srgbClr val="E63900">
                        <a:alpha val="60000"/>
                      </a:srgbClr>
                    </a:solidFill>
                    <a:ln>
                      <a:noFill/>
                    </a:ln>
                    <a:effectLst/>
                  </c15:spPr>
                  <c15:invertIfNegative val="0"/>
                  <c15:bubble3D val="0"/>
                </c15:categoryFilterException>
                <c15:categoryFilterException>
                  <c15:sqref>'H06'!$F$179</c15:sqref>
                  <c15:spPr xmlns:c15="http://schemas.microsoft.com/office/drawing/2012/chart">
                    <a:solidFill>
                      <a:srgbClr val="E63900">
                        <a:alpha val="60000"/>
                      </a:srgbClr>
                    </a:solidFill>
                    <a:ln>
                      <a:noFill/>
                    </a:ln>
                    <a:effectLst/>
                  </c15:spPr>
                  <c15:invertIfNegative val="0"/>
                  <c15:bubble3D val="0"/>
                </c15:categoryFilterException>
                <c15:categoryFilterException>
                  <c15:sqref>'H06'!$F$181</c15:sqref>
                  <c15:spPr xmlns:c15="http://schemas.microsoft.com/office/drawing/2012/chart">
                    <a:solidFill>
                      <a:srgbClr val="E63900">
                        <a:alpha val="60000"/>
                      </a:srgbClr>
                    </a:solidFill>
                    <a:ln>
                      <a:noFill/>
                    </a:ln>
                    <a:effectLst/>
                  </c15:spPr>
                  <c15:invertIfNegative val="0"/>
                  <c15:bubble3D val="0"/>
                </c15:categoryFilterException>
                <c15:categoryFilterException>
                  <c15:sqref>'H06'!$F$183</c15:sqref>
                  <c15:spPr xmlns:c15="http://schemas.microsoft.com/office/drawing/2012/chart">
                    <a:solidFill>
                      <a:srgbClr val="E63900">
                        <a:alpha val="60000"/>
                      </a:srgbClr>
                    </a:solidFill>
                    <a:ln>
                      <a:noFill/>
                    </a:ln>
                    <a:effectLst/>
                  </c15:spPr>
                  <c15:invertIfNegative val="0"/>
                  <c15:bubble3D val="0"/>
                </c15:categoryFilterException>
                <c15:categoryFilterException>
                  <c15:sqref>'H06'!$F$188</c15:sqref>
                  <c15:spPr xmlns:c15="http://schemas.microsoft.com/office/drawing/2012/chart">
                    <a:solidFill>
                      <a:srgbClr val="E63900">
                        <a:alpha val="60000"/>
                      </a:srgbClr>
                    </a:solidFill>
                    <a:ln>
                      <a:noFill/>
                    </a:ln>
                    <a:effectLst/>
                  </c15:spPr>
                  <c15:invertIfNegative val="0"/>
                  <c15:bubble3D val="0"/>
                </c15:categoryFilterException>
                <c15:categoryFilterException>
                  <c15:sqref>'H06'!$F$190</c15:sqref>
                  <c15:spPr xmlns:c15="http://schemas.microsoft.com/office/drawing/2012/chart">
                    <a:solidFill>
                      <a:srgbClr val="E63900">
                        <a:alpha val="60000"/>
                      </a:srgbClr>
                    </a:solidFill>
                    <a:ln>
                      <a:noFill/>
                    </a:ln>
                    <a:effectLst/>
                  </c15:spPr>
                  <c15:invertIfNegative val="0"/>
                  <c15:bubble3D val="0"/>
                </c15:categoryFilterException>
                <c15:categoryFilterException>
                  <c15:sqref>'H06'!$F$192</c15:sqref>
                  <c15:spPr xmlns:c15="http://schemas.microsoft.com/office/drawing/2012/chart">
                    <a:solidFill>
                      <a:srgbClr val="E63900">
                        <a:alpha val="60000"/>
                      </a:srgbClr>
                    </a:solidFill>
                    <a:ln>
                      <a:noFill/>
                    </a:ln>
                    <a:effectLst/>
                  </c15:spPr>
                  <c15:invertIfNegative val="0"/>
                  <c15:bubble3D val="0"/>
                </c15:categoryFilterException>
                <c15:categoryFilterException>
                  <c15:sqref>'H06'!$F$194</c15:sqref>
                  <c15:spPr xmlns:c15="http://schemas.microsoft.com/office/drawing/2012/chart">
                    <a:solidFill>
                      <a:srgbClr val="E63900">
                        <a:alpha val="60000"/>
                      </a:srgbClr>
                    </a:solidFill>
                    <a:ln>
                      <a:noFill/>
                    </a:ln>
                    <a:effectLst/>
                  </c15:spPr>
                  <c15:invertIfNegative val="0"/>
                  <c15:bubble3D val="0"/>
                </c15:categoryFilterException>
                <c15:categoryFilterException>
                  <c15:sqref>'H06'!$F$196</c15:sqref>
                  <c15:spPr xmlns:c15="http://schemas.microsoft.com/office/drawing/2012/chart">
                    <a:solidFill>
                      <a:srgbClr val="E63900">
                        <a:alpha val="60000"/>
                      </a:srgbClr>
                    </a:solidFill>
                    <a:ln>
                      <a:noFill/>
                    </a:ln>
                    <a:effectLst/>
                  </c15:spPr>
                  <c15:invertIfNegative val="0"/>
                  <c15:bubble3D val="0"/>
                </c15:categoryFilterException>
                <c15:categoryFilterException>
                  <c15:sqref>'H06'!$F$198</c15:sqref>
                  <c15:spPr xmlns:c15="http://schemas.microsoft.com/office/drawing/2012/chart">
                    <a:solidFill>
                      <a:srgbClr val="E63900">
                        <a:alpha val="60000"/>
                      </a:srgbClr>
                    </a:solidFill>
                    <a:ln>
                      <a:noFill/>
                    </a:ln>
                    <a:effectLst/>
                  </c15:spPr>
                  <c15:invertIfNegative val="0"/>
                  <c15:bubble3D val="0"/>
                </c15:categoryFilterException>
                <c15:categoryFilterException>
                  <c15:sqref>'H06'!$F$200</c15:sqref>
                  <c15:spPr xmlns:c15="http://schemas.microsoft.com/office/drawing/2012/chart">
                    <a:solidFill>
                      <a:srgbClr val="E63900">
                        <a:alpha val="60000"/>
                      </a:srgbClr>
                    </a:solidFill>
                    <a:ln>
                      <a:noFill/>
                    </a:ln>
                    <a:effectLst/>
                  </c15:spPr>
                  <c15:invertIfNegative val="0"/>
                  <c15:bubble3D val="0"/>
                </c15:categoryFilterException>
                <c15:categoryFilterException>
                  <c15:sqref>'H06'!$F$202</c15:sqref>
                  <c15:spPr xmlns:c15="http://schemas.microsoft.com/office/drawing/2012/chart">
                    <a:solidFill>
                      <a:srgbClr val="E63900">
                        <a:alpha val="60000"/>
                      </a:srgbClr>
                    </a:solidFill>
                    <a:ln>
                      <a:noFill/>
                    </a:ln>
                    <a:effectLst/>
                  </c15:spPr>
                  <c15:invertIfNegative val="0"/>
                  <c15:bubble3D val="0"/>
                </c15:categoryFilterException>
                <c15:categoryFilterException>
                  <c15:sqref>'H06'!$F$204</c15:sqref>
                  <c15:spPr xmlns:c15="http://schemas.microsoft.com/office/drawing/2012/chart">
                    <a:solidFill>
                      <a:srgbClr val="E63900">
                        <a:alpha val="60000"/>
                      </a:srgbClr>
                    </a:solidFill>
                    <a:ln>
                      <a:noFill/>
                    </a:ln>
                    <a:effectLst/>
                  </c15:spPr>
                  <c15:invertIfNegative val="0"/>
                  <c15:bubble3D val="0"/>
                </c15:categoryFilterException>
                <c15:categoryFilterException>
                  <c15:sqref>'H06'!$F$207</c15:sqref>
                  <c15:spPr xmlns:c15="http://schemas.microsoft.com/office/drawing/2012/chart">
                    <a:solidFill>
                      <a:srgbClr val="E63900">
                        <a:alpha val="60000"/>
                      </a:srgbClr>
                    </a:solidFill>
                    <a:ln>
                      <a:noFill/>
                    </a:ln>
                    <a:effectLst/>
                  </c15:spPr>
                  <c15:invertIfNegative val="0"/>
                  <c15:bubble3D val="0"/>
                </c15:categoryFilterException>
                <c15:categoryFilterException>
                  <c15:sqref>'H06'!$F$209</c15:sqref>
                  <c15:spPr xmlns:c15="http://schemas.microsoft.com/office/drawing/2012/chart">
                    <a:solidFill>
                      <a:srgbClr val="E63900">
                        <a:alpha val="60000"/>
                      </a:srgbClr>
                    </a:solidFill>
                    <a:ln>
                      <a:noFill/>
                    </a:ln>
                    <a:effectLst/>
                  </c15:spPr>
                  <c15:invertIfNegative val="0"/>
                  <c15:bubble3D val="0"/>
                </c15:categoryFilterException>
              </c15:categoryFilterExceptions>
            </c:ext>
            <c:ext xmlns:c16="http://schemas.microsoft.com/office/drawing/2014/chart" uri="{C3380CC4-5D6E-409C-BE32-E72D297353CC}">
              <c16:uniqueId val="{00000122-5DCC-4C82-B782-31EE60DD3D15}"/>
            </c:ext>
          </c:extLst>
        </c:ser>
        <c:dLbls>
          <c:showLegendKey val="0"/>
          <c:showVal val="1"/>
          <c:showCatName val="0"/>
          <c:showSerName val="0"/>
          <c:showPercent val="0"/>
          <c:showBubbleSize val="0"/>
        </c:dLbls>
        <c:gapWidth val="25"/>
        <c:overlap val="100"/>
        <c:axId val="1073906592"/>
        <c:axId val="1073899376"/>
        <c:extLst/>
      </c:barChart>
      <c:catAx>
        <c:axId val="1073906592"/>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073899376"/>
        <c:crosses val="autoZero"/>
        <c:auto val="1"/>
        <c:lblAlgn val="ctr"/>
        <c:lblOffset val="100"/>
        <c:noMultiLvlLbl val="0"/>
      </c:catAx>
      <c:valAx>
        <c:axId val="1073899376"/>
        <c:scaling>
          <c:orientation val="minMax"/>
          <c:max val="100"/>
          <c:min val="0"/>
        </c:scaling>
        <c:delete val="0"/>
        <c:axPos val="b"/>
        <c:title>
          <c:tx>
            <c:rich>
              <a:bodyPr rot="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sv-SE" sz="1100"/>
                  <a:t>Andel i procent</a:t>
                </a:r>
              </a:p>
            </c:rich>
          </c:tx>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073906592"/>
        <c:crosses val="max"/>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000">
          <a:solidFill>
            <a:sysClr val="windowText" lastClr="000000"/>
          </a:solidFill>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'H07'!$A$2</c:f>
          <c:strCache>
            <c:ptCount val="1"/>
            <c:pt idx="0">
              <c:v>Känner du dig stressad?</c:v>
            </c:pt>
          </c:strCache>
        </c:strRef>
      </c:tx>
      <c:overlay val="0"/>
      <c:spPr>
        <a:noFill/>
        <a:ln>
          <a:noFill/>
        </a:ln>
        <a:effectLst/>
      </c:spPr>
      <c:txPr>
        <a:bodyPr rot="0" spcFirstLastPara="1" vertOverflow="ellipsis" vert="horz" wrap="square" anchor="ctr" anchorCtr="1"/>
        <a:lstStyle/>
        <a:p>
          <a:pPr>
            <a:defRPr sz="16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sv-SE"/>
        </a:p>
      </c:txPr>
    </c:title>
    <c:autoTitleDeleted val="0"/>
    <c:plotArea>
      <c:layout/>
      <c:barChart>
        <c:barDir val="bar"/>
        <c:grouping val="stacked"/>
        <c:varyColors val="0"/>
        <c:ser>
          <c:idx val="0"/>
          <c:order val="0"/>
          <c:tx>
            <c:strRef>
              <c:f>'H07'!$C$37</c:f>
              <c:strCache>
                <c:ptCount val="1"/>
                <c:pt idx="0">
                  <c:v>Sällan</c:v>
                </c:pt>
              </c:strCache>
            </c:strRef>
          </c:tx>
          <c:spPr>
            <a:solidFill>
              <a:srgbClr val="008B39"/>
            </a:solidFill>
            <a:ln>
              <a:noFill/>
            </a:ln>
            <a:effectLst/>
          </c:spPr>
          <c:invertIfNegative val="0"/>
          <c:dPt>
            <c:idx val="0"/>
            <c:invertIfNegative val="0"/>
            <c:bubble3D val="0"/>
            <c:spPr>
              <a:solidFill>
                <a:srgbClr val="008B39"/>
              </a:solidFill>
              <a:ln>
                <a:noFill/>
              </a:ln>
              <a:effectLst/>
            </c:spPr>
            <c:extLst>
              <c:ext xmlns:c16="http://schemas.microsoft.com/office/drawing/2014/chart" uri="{C3380CC4-5D6E-409C-BE32-E72D297353CC}">
                <c16:uniqueId val="{00000001-4F1A-48FB-AA5B-D689E23CC356}"/>
              </c:ext>
            </c:extLst>
          </c:dPt>
          <c:dPt>
            <c:idx val="1"/>
            <c:invertIfNegative val="0"/>
            <c:bubble3D val="0"/>
            <c:spPr>
              <a:solidFill>
                <a:srgbClr val="008B39">
                  <a:alpha val="60000"/>
                </a:srgbClr>
              </a:solidFill>
              <a:ln>
                <a:noFill/>
              </a:ln>
              <a:effectLst/>
            </c:spPr>
            <c:extLst>
              <c:ext xmlns:c16="http://schemas.microsoft.com/office/drawing/2014/chart" uri="{C3380CC4-5D6E-409C-BE32-E72D297353CC}">
                <c16:uniqueId val="{00000003-4F1A-48FB-AA5B-D689E23CC356}"/>
              </c:ext>
            </c:extLst>
          </c:dPt>
          <c:dPt>
            <c:idx val="3"/>
            <c:invertIfNegative val="0"/>
            <c:bubble3D val="0"/>
            <c:spPr>
              <a:solidFill>
                <a:srgbClr val="008B39"/>
              </a:solidFill>
              <a:ln>
                <a:noFill/>
              </a:ln>
              <a:effectLst/>
            </c:spPr>
            <c:extLst>
              <c:ext xmlns:c16="http://schemas.microsoft.com/office/drawing/2014/chart" uri="{C3380CC4-5D6E-409C-BE32-E72D297353CC}">
                <c16:uniqueId val="{00000005-4F1A-48FB-AA5B-D689E23CC356}"/>
              </c:ext>
            </c:extLst>
          </c:dPt>
          <c:dPt>
            <c:idx val="4"/>
            <c:invertIfNegative val="0"/>
            <c:bubble3D val="0"/>
            <c:spPr>
              <a:solidFill>
                <a:srgbClr val="008B39">
                  <a:alpha val="60000"/>
                </a:srgbClr>
              </a:solidFill>
              <a:ln>
                <a:noFill/>
              </a:ln>
              <a:effectLst/>
            </c:spPr>
            <c:extLst>
              <c:ext xmlns:c16="http://schemas.microsoft.com/office/drawing/2014/chart" uri="{C3380CC4-5D6E-409C-BE32-E72D297353CC}">
                <c16:uniqueId val="{00000007-4F1A-48FB-AA5B-D689E23CC356}"/>
              </c:ext>
            </c:extLst>
          </c:dPt>
          <c:dPt>
            <c:idx val="7"/>
            <c:invertIfNegative val="0"/>
            <c:bubble3D val="0"/>
            <c:spPr>
              <a:solidFill>
                <a:srgbClr val="008B39">
                  <a:alpha val="50000"/>
                </a:srgbClr>
              </a:solidFill>
              <a:ln>
                <a:noFill/>
              </a:ln>
              <a:effectLst/>
            </c:spPr>
            <c:extLst>
              <c:ext xmlns:c16="http://schemas.microsoft.com/office/drawing/2014/chart" uri="{C3380CC4-5D6E-409C-BE32-E72D297353CC}">
                <c16:uniqueId val="{00000009-4F1A-48FB-AA5B-D689E23CC356}"/>
              </c:ext>
            </c:extLst>
          </c:dPt>
          <c:dLbls>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'H07'!$A$38:$B$45</c:f>
              <c:multiLvlStrCache>
                <c:ptCount val="8"/>
                <c:lvl>
                  <c:pt idx="0">
                    <c:v>2026</c:v>
                  </c:pt>
                  <c:pt idx="1">
                    <c:v>2023</c:v>
                  </c:pt>
                  <c:pt idx="3">
                    <c:v>2026</c:v>
                  </c:pt>
                  <c:pt idx="4">
                    <c:v>2023</c:v>
                  </c:pt>
                  <c:pt idx="6">
                    <c:v>2026</c:v>
                  </c:pt>
                  <c:pt idx="7">
                    <c:v>2023</c:v>
                  </c:pt>
                </c:lvl>
                <c:lvl>
                  <c:pt idx="0">
                    <c:v>Tjejer</c:v>
                  </c:pt>
                  <c:pt idx="2">
                    <c:v> </c:v>
                  </c:pt>
                  <c:pt idx="3">
                    <c:v>Killar</c:v>
                  </c:pt>
                  <c:pt idx="5">
                    <c:v> </c:v>
                  </c:pt>
                  <c:pt idx="6">
                    <c:v>Totalt</c:v>
                  </c:pt>
                </c:lvl>
              </c:multiLvlStrCache>
            </c:multiLvlStrRef>
          </c:cat>
          <c:val>
            <c:numRef>
              <c:f>'H07'!$C$38:$C$45</c:f>
              <c:numCache>
                <c:formatCode>0;;;</c:formatCode>
                <c:ptCount val="8"/>
                <c:pt idx="0">
                  <c:v>38.961038961038959</c:v>
                </c:pt>
                <c:pt idx="1">
                  <c:v>33.043478260869563</c:v>
                </c:pt>
                <c:pt idx="3">
                  <c:v>54.077253218884117</c:v>
                </c:pt>
                <c:pt idx="4">
                  <c:v>55.621301775147927</c:v>
                </c:pt>
                <c:pt idx="6">
                  <c:v>48</c:v>
                </c:pt>
                <c:pt idx="7">
                  <c:v>45.423728813559322</c:v>
                </c:pt>
              </c:numCache>
            </c:numRef>
          </c:val>
          <c:extLst>
            <c:ext xmlns:c16="http://schemas.microsoft.com/office/drawing/2014/chart" uri="{C3380CC4-5D6E-409C-BE32-E72D297353CC}">
              <c16:uniqueId val="{0000000A-4F1A-48FB-AA5B-D689E23CC356}"/>
            </c:ext>
          </c:extLst>
        </c:ser>
        <c:ser>
          <c:idx val="1"/>
          <c:order val="1"/>
          <c:tx>
            <c:strRef>
              <c:f>'H07'!$D$37</c:f>
              <c:strCache>
                <c:ptCount val="1"/>
                <c:pt idx="0">
                  <c:v>Ibland</c:v>
                </c:pt>
              </c:strCache>
            </c:strRef>
          </c:tx>
          <c:spPr>
            <a:solidFill>
              <a:srgbClr val="FFCC66"/>
            </a:solidFill>
            <a:ln>
              <a:noFill/>
            </a:ln>
            <a:effectLst/>
          </c:spPr>
          <c:invertIfNegative val="0"/>
          <c:dPt>
            <c:idx val="0"/>
            <c:invertIfNegative val="0"/>
            <c:bubble3D val="0"/>
            <c:spPr>
              <a:solidFill>
                <a:srgbClr val="FFCC66"/>
              </a:solidFill>
              <a:ln>
                <a:noFill/>
              </a:ln>
              <a:effectLst/>
            </c:spPr>
            <c:extLst>
              <c:ext xmlns:c16="http://schemas.microsoft.com/office/drawing/2014/chart" uri="{C3380CC4-5D6E-409C-BE32-E72D297353CC}">
                <c16:uniqueId val="{0000000C-4F1A-48FB-AA5B-D689E23CC356}"/>
              </c:ext>
            </c:extLst>
          </c:dPt>
          <c:dPt>
            <c:idx val="1"/>
            <c:invertIfNegative val="0"/>
            <c:bubble3D val="0"/>
            <c:spPr>
              <a:solidFill>
                <a:srgbClr val="FFCC66">
                  <a:alpha val="60000"/>
                </a:srgbClr>
              </a:solidFill>
              <a:ln>
                <a:noFill/>
              </a:ln>
              <a:effectLst/>
            </c:spPr>
            <c:extLst>
              <c:ext xmlns:c16="http://schemas.microsoft.com/office/drawing/2014/chart" uri="{C3380CC4-5D6E-409C-BE32-E72D297353CC}">
                <c16:uniqueId val="{0000000E-4F1A-48FB-AA5B-D689E23CC356}"/>
              </c:ext>
            </c:extLst>
          </c:dPt>
          <c:dPt>
            <c:idx val="3"/>
            <c:invertIfNegative val="0"/>
            <c:bubble3D val="0"/>
            <c:spPr>
              <a:solidFill>
                <a:srgbClr val="FFCC66"/>
              </a:solidFill>
              <a:ln>
                <a:noFill/>
              </a:ln>
              <a:effectLst/>
            </c:spPr>
            <c:extLst>
              <c:ext xmlns:c16="http://schemas.microsoft.com/office/drawing/2014/chart" uri="{C3380CC4-5D6E-409C-BE32-E72D297353CC}">
                <c16:uniqueId val="{00000010-4F1A-48FB-AA5B-D689E23CC356}"/>
              </c:ext>
            </c:extLst>
          </c:dPt>
          <c:dPt>
            <c:idx val="4"/>
            <c:invertIfNegative val="0"/>
            <c:bubble3D val="0"/>
            <c:spPr>
              <a:solidFill>
                <a:srgbClr val="FFCC66">
                  <a:alpha val="60000"/>
                </a:srgbClr>
              </a:solidFill>
              <a:ln>
                <a:noFill/>
              </a:ln>
              <a:effectLst/>
            </c:spPr>
            <c:extLst>
              <c:ext xmlns:c16="http://schemas.microsoft.com/office/drawing/2014/chart" uri="{C3380CC4-5D6E-409C-BE32-E72D297353CC}">
                <c16:uniqueId val="{00000012-4F1A-48FB-AA5B-D689E23CC356}"/>
              </c:ext>
            </c:extLst>
          </c:dPt>
          <c:dPt>
            <c:idx val="7"/>
            <c:invertIfNegative val="0"/>
            <c:bubble3D val="0"/>
            <c:spPr>
              <a:solidFill>
                <a:srgbClr val="FFCC66">
                  <a:alpha val="50000"/>
                </a:srgbClr>
              </a:solidFill>
              <a:ln>
                <a:noFill/>
              </a:ln>
              <a:effectLst/>
            </c:spPr>
            <c:extLst>
              <c:ext xmlns:c16="http://schemas.microsoft.com/office/drawing/2014/chart" uri="{C3380CC4-5D6E-409C-BE32-E72D297353CC}">
                <c16:uniqueId val="{00000014-4F1A-48FB-AA5B-D689E23CC356}"/>
              </c:ext>
            </c:extLst>
          </c:dPt>
          <c:dLbls>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'H07'!$A$38:$B$45</c:f>
              <c:multiLvlStrCache>
                <c:ptCount val="8"/>
                <c:lvl>
                  <c:pt idx="0">
                    <c:v>2026</c:v>
                  </c:pt>
                  <c:pt idx="1">
                    <c:v>2023</c:v>
                  </c:pt>
                  <c:pt idx="3">
                    <c:v>2026</c:v>
                  </c:pt>
                  <c:pt idx="4">
                    <c:v>2023</c:v>
                  </c:pt>
                  <c:pt idx="6">
                    <c:v>2026</c:v>
                  </c:pt>
                  <c:pt idx="7">
                    <c:v>2023</c:v>
                  </c:pt>
                </c:lvl>
                <c:lvl>
                  <c:pt idx="0">
                    <c:v>Tjejer</c:v>
                  </c:pt>
                  <c:pt idx="2">
                    <c:v> </c:v>
                  </c:pt>
                  <c:pt idx="3">
                    <c:v>Killar</c:v>
                  </c:pt>
                  <c:pt idx="5">
                    <c:v> </c:v>
                  </c:pt>
                  <c:pt idx="6">
                    <c:v>Totalt</c:v>
                  </c:pt>
                </c:lvl>
              </c:multiLvlStrCache>
            </c:multiLvlStrRef>
          </c:cat>
          <c:val>
            <c:numRef>
              <c:f>'H07'!$D$38:$D$45</c:f>
              <c:numCache>
                <c:formatCode>0;;;</c:formatCode>
                <c:ptCount val="8"/>
                <c:pt idx="0">
                  <c:v>42.20779220779221</c:v>
                </c:pt>
                <c:pt idx="1">
                  <c:v>46.086956521739133</c:v>
                </c:pt>
                <c:pt idx="3">
                  <c:v>36.051502145922747</c:v>
                </c:pt>
                <c:pt idx="4">
                  <c:v>34.911242603550299</c:v>
                </c:pt>
                <c:pt idx="6">
                  <c:v>38.25</c:v>
                </c:pt>
                <c:pt idx="7">
                  <c:v>40.33898305084746</c:v>
                </c:pt>
              </c:numCache>
            </c:numRef>
          </c:val>
          <c:extLst>
            <c:ext xmlns:c16="http://schemas.microsoft.com/office/drawing/2014/chart" uri="{C3380CC4-5D6E-409C-BE32-E72D297353CC}">
              <c16:uniqueId val="{00000015-4F1A-48FB-AA5B-D689E23CC356}"/>
            </c:ext>
          </c:extLst>
        </c:ser>
        <c:ser>
          <c:idx val="2"/>
          <c:order val="2"/>
          <c:tx>
            <c:strRef>
              <c:f>'H07'!$E$37</c:f>
              <c:strCache>
                <c:ptCount val="1"/>
                <c:pt idx="0">
                  <c:v>Ofta</c:v>
                </c:pt>
              </c:strCache>
            </c:strRef>
          </c:tx>
          <c:spPr>
            <a:solidFill>
              <a:srgbClr val="E63900"/>
            </a:solidFill>
            <a:ln>
              <a:noFill/>
            </a:ln>
            <a:effectLst/>
          </c:spPr>
          <c:invertIfNegative val="0"/>
          <c:dPt>
            <c:idx val="0"/>
            <c:invertIfNegative val="0"/>
            <c:bubble3D val="0"/>
            <c:spPr>
              <a:solidFill>
                <a:srgbClr val="E63900"/>
              </a:solidFill>
              <a:ln>
                <a:noFill/>
              </a:ln>
              <a:effectLst/>
            </c:spPr>
            <c:extLst>
              <c:ext xmlns:c16="http://schemas.microsoft.com/office/drawing/2014/chart" uri="{C3380CC4-5D6E-409C-BE32-E72D297353CC}">
                <c16:uniqueId val="{00000017-4F1A-48FB-AA5B-D689E23CC356}"/>
              </c:ext>
            </c:extLst>
          </c:dPt>
          <c:dPt>
            <c:idx val="1"/>
            <c:invertIfNegative val="0"/>
            <c:bubble3D val="0"/>
            <c:spPr>
              <a:solidFill>
                <a:srgbClr val="E63900">
                  <a:alpha val="60000"/>
                </a:srgbClr>
              </a:solidFill>
              <a:ln>
                <a:noFill/>
              </a:ln>
              <a:effectLst/>
            </c:spPr>
            <c:extLst>
              <c:ext xmlns:c16="http://schemas.microsoft.com/office/drawing/2014/chart" uri="{C3380CC4-5D6E-409C-BE32-E72D297353CC}">
                <c16:uniqueId val="{00000019-4F1A-48FB-AA5B-D689E23CC356}"/>
              </c:ext>
            </c:extLst>
          </c:dPt>
          <c:dPt>
            <c:idx val="3"/>
            <c:invertIfNegative val="0"/>
            <c:bubble3D val="0"/>
            <c:spPr>
              <a:solidFill>
                <a:srgbClr val="E63900"/>
              </a:solidFill>
              <a:ln>
                <a:noFill/>
              </a:ln>
              <a:effectLst/>
            </c:spPr>
            <c:extLst>
              <c:ext xmlns:c16="http://schemas.microsoft.com/office/drawing/2014/chart" uri="{C3380CC4-5D6E-409C-BE32-E72D297353CC}">
                <c16:uniqueId val="{0000001B-4F1A-48FB-AA5B-D689E23CC356}"/>
              </c:ext>
            </c:extLst>
          </c:dPt>
          <c:dPt>
            <c:idx val="4"/>
            <c:invertIfNegative val="0"/>
            <c:bubble3D val="0"/>
            <c:spPr>
              <a:solidFill>
                <a:srgbClr val="E63900">
                  <a:alpha val="60000"/>
                </a:srgbClr>
              </a:solidFill>
              <a:ln>
                <a:noFill/>
              </a:ln>
              <a:effectLst/>
            </c:spPr>
            <c:extLst>
              <c:ext xmlns:c16="http://schemas.microsoft.com/office/drawing/2014/chart" uri="{C3380CC4-5D6E-409C-BE32-E72D297353CC}">
                <c16:uniqueId val="{0000001D-4F1A-48FB-AA5B-D689E23CC356}"/>
              </c:ext>
            </c:extLst>
          </c:dPt>
          <c:dPt>
            <c:idx val="7"/>
            <c:invertIfNegative val="0"/>
            <c:bubble3D val="0"/>
            <c:spPr>
              <a:solidFill>
                <a:srgbClr val="E63900">
                  <a:alpha val="50000"/>
                </a:srgbClr>
              </a:solidFill>
              <a:ln>
                <a:noFill/>
              </a:ln>
              <a:effectLst/>
            </c:spPr>
            <c:extLst>
              <c:ext xmlns:c16="http://schemas.microsoft.com/office/drawing/2014/chart" uri="{C3380CC4-5D6E-409C-BE32-E72D297353CC}">
                <c16:uniqueId val="{0000001F-4F1A-48FB-AA5B-D689E23CC356}"/>
              </c:ext>
            </c:extLst>
          </c:dPt>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'H07'!$A$38:$B$45</c:f>
              <c:multiLvlStrCache>
                <c:ptCount val="8"/>
                <c:lvl>
                  <c:pt idx="0">
                    <c:v>2026</c:v>
                  </c:pt>
                  <c:pt idx="1">
                    <c:v>2023</c:v>
                  </c:pt>
                  <c:pt idx="3">
                    <c:v>2026</c:v>
                  </c:pt>
                  <c:pt idx="4">
                    <c:v>2023</c:v>
                  </c:pt>
                  <c:pt idx="6">
                    <c:v>2026</c:v>
                  </c:pt>
                  <c:pt idx="7">
                    <c:v>2023</c:v>
                  </c:pt>
                </c:lvl>
                <c:lvl>
                  <c:pt idx="0">
                    <c:v>Tjejer</c:v>
                  </c:pt>
                  <c:pt idx="2">
                    <c:v> </c:v>
                  </c:pt>
                  <c:pt idx="3">
                    <c:v>Killar</c:v>
                  </c:pt>
                  <c:pt idx="5">
                    <c:v> </c:v>
                  </c:pt>
                  <c:pt idx="6">
                    <c:v>Totalt</c:v>
                  </c:pt>
                </c:lvl>
              </c:multiLvlStrCache>
            </c:multiLvlStrRef>
          </c:cat>
          <c:val>
            <c:numRef>
              <c:f>'H07'!$E$38:$E$45</c:f>
              <c:numCache>
                <c:formatCode>0;;;</c:formatCode>
                <c:ptCount val="8"/>
                <c:pt idx="0">
                  <c:v>18.831168831168831</c:v>
                </c:pt>
                <c:pt idx="1">
                  <c:v>20.869565217391305</c:v>
                </c:pt>
                <c:pt idx="3">
                  <c:v>9.8712446351931327</c:v>
                </c:pt>
                <c:pt idx="4">
                  <c:v>9.4674556213017755</c:v>
                </c:pt>
                <c:pt idx="6">
                  <c:v>13.75</c:v>
                </c:pt>
                <c:pt idx="7">
                  <c:v>14.23728813559322</c:v>
                </c:pt>
              </c:numCache>
            </c:numRef>
          </c:val>
          <c:extLst xmlns:c15="http://schemas.microsoft.com/office/drawing/2012/chart">
            <c:ext xmlns:c16="http://schemas.microsoft.com/office/drawing/2014/chart" uri="{C3380CC4-5D6E-409C-BE32-E72D297353CC}">
              <c16:uniqueId val="{00000020-4F1A-48FB-AA5B-D689E23CC356}"/>
            </c:ext>
          </c:extLst>
        </c:ser>
        <c:dLbls>
          <c:dLblPos val="inBase"/>
          <c:showLegendKey val="0"/>
          <c:showVal val="1"/>
          <c:showCatName val="0"/>
          <c:showSerName val="0"/>
          <c:showPercent val="0"/>
          <c:showBubbleSize val="0"/>
        </c:dLbls>
        <c:gapWidth val="25"/>
        <c:overlap val="100"/>
        <c:axId val="1073906592"/>
        <c:axId val="1073899376"/>
        <c:extLst/>
      </c:barChart>
      <c:catAx>
        <c:axId val="1073906592"/>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073899376"/>
        <c:crosses val="autoZero"/>
        <c:auto val="1"/>
        <c:lblAlgn val="ctr"/>
        <c:lblOffset val="100"/>
        <c:noMultiLvlLbl val="0"/>
      </c:catAx>
      <c:valAx>
        <c:axId val="1073899376"/>
        <c:scaling>
          <c:orientation val="minMax"/>
          <c:max val="100"/>
          <c:min val="0"/>
        </c:scaling>
        <c:delete val="0"/>
        <c:axPos val="b"/>
        <c:title>
          <c:tx>
            <c:rich>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sv-SE"/>
                  <a:t>Andel i procent</a:t>
                </a:r>
              </a:p>
            </c:rich>
          </c:tx>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073906592"/>
        <c:crosses val="max"/>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200">
          <a:solidFill>
            <a:sysClr val="windowText" lastClr="000000"/>
          </a:solidFill>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v>2026 Tjejer</c:v>
          </c:tx>
          <c:spPr>
            <a:solidFill>
              <a:srgbClr val="9FC53A"/>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'H01'!$B$47:$B$62</c15:sqref>
                  </c15:fullRef>
                </c:ext>
              </c:extLst>
              <c:f>('H01'!$B$51,'H01'!$B$57,'H01'!$B$60:$B$62)</c:f>
              <c:strCache>
                <c:ptCount val="5"/>
                <c:pt idx="0">
                  <c:v>Norra länsdelen</c:v>
                </c:pt>
                <c:pt idx="1">
                  <c:v>Södra länsdelen</c:v>
                </c:pt>
                <c:pt idx="2">
                  <c:v>Västra länsdelen</c:v>
                </c:pt>
                <c:pt idx="3">
                  <c:v>Örebro kommun</c:v>
                </c:pt>
                <c:pt idx="4">
                  <c:v>Örebro län</c:v>
                </c:pt>
              </c:strCache>
            </c:strRef>
          </c:cat>
          <c:val>
            <c:numRef>
              <c:extLst>
                <c:ext xmlns:c15="http://schemas.microsoft.com/office/drawing/2012/chart" uri="{02D57815-91ED-43cb-92C2-25804820EDAC}">
                  <c15:fullRef>
                    <c15:sqref>'H01'!$C$47:$C$62</c15:sqref>
                  </c15:fullRef>
                </c:ext>
              </c:extLst>
              <c:f>('H01'!$C$51,'H01'!$C$57,'H01'!$C$60:$C$62)</c:f>
              <c:numCache>
                <c:formatCode>0</c:formatCode>
                <c:ptCount val="5"/>
                <c:pt idx="0">
                  <c:v>94.444444444444443</c:v>
                </c:pt>
                <c:pt idx="1">
                  <c:v>88</c:v>
                </c:pt>
                <c:pt idx="2">
                  <c:v>83.333333333333329</c:v>
                </c:pt>
                <c:pt idx="3">
                  <c:v>78.787878787878782</c:v>
                </c:pt>
                <c:pt idx="4">
                  <c:v>82.5</c:v>
                </c:pt>
              </c:numCache>
            </c:numRef>
          </c:val>
          <c:extLst>
            <c:ext xmlns:c16="http://schemas.microsoft.com/office/drawing/2014/chart" uri="{C3380CC4-5D6E-409C-BE32-E72D297353CC}">
              <c16:uniqueId val="{00000000-42BC-4990-833B-F6ED93CFFF29}"/>
            </c:ext>
          </c:extLst>
        </c:ser>
        <c:ser>
          <c:idx val="1"/>
          <c:order val="1"/>
          <c:tx>
            <c:v>2023 Tjejer</c:v>
          </c:tx>
          <c:spPr>
            <a:solidFill>
              <a:srgbClr val="9FC53A">
                <a:alpha val="40000"/>
              </a:srgb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ysClr val="windowText" lastClr="000000">
                        <a:alpha val="75000"/>
                      </a:sysClr>
                    </a:solidFill>
                    <a:latin typeface="Arial" panose="020B0604020202020204" pitchFamily="34" charset="0"/>
                    <a:ea typeface="+mn-ea"/>
                    <a:cs typeface="Arial" panose="020B0604020202020204" pitchFamily="34" charset="0"/>
                  </a:defRPr>
                </a:pPr>
                <a:endParaRPr lang="sv-S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'H01'!$B$47:$B$62</c15:sqref>
                  </c15:fullRef>
                </c:ext>
              </c:extLst>
              <c:f>('H01'!$B$51,'H01'!$B$57,'H01'!$B$60:$B$62)</c:f>
              <c:strCache>
                <c:ptCount val="5"/>
                <c:pt idx="0">
                  <c:v>Norra länsdelen</c:v>
                </c:pt>
                <c:pt idx="1">
                  <c:v>Södra länsdelen</c:v>
                </c:pt>
                <c:pt idx="2">
                  <c:v>Västra länsdelen</c:v>
                </c:pt>
                <c:pt idx="3">
                  <c:v>Örebro kommun</c:v>
                </c:pt>
                <c:pt idx="4">
                  <c:v>Örebro län</c:v>
                </c:pt>
              </c:strCache>
            </c:strRef>
          </c:cat>
          <c:val>
            <c:numRef>
              <c:extLst>
                <c:ext xmlns:c15="http://schemas.microsoft.com/office/drawing/2012/chart" uri="{02D57815-91ED-43cb-92C2-25804820EDAC}">
                  <c15:fullRef>
                    <c15:sqref>'H01'!$C$63:$C$78</c15:sqref>
                  </c15:fullRef>
                </c:ext>
              </c:extLst>
              <c:f>('H01'!$C$67,'H01'!$C$73,'H01'!$C$76:$C$78)</c:f>
              <c:numCache>
                <c:formatCode>0</c:formatCode>
                <c:ptCount val="5"/>
                <c:pt idx="0">
                  <c:v>83.333333333333329</c:v>
                </c:pt>
                <c:pt idx="1">
                  <c:v>84.21052631578948</c:v>
                </c:pt>
                <c:pt idx="2">
                  <c:v>90</c:v>
                </c:pt>
                <c:pt idx="3">
                  <c:v>76.92307692307692</c:v>
                </c:pt>
                <c:pt idx="4">
                  <c:v>81.034482758620683</c:v>
                </c:pt>
              </c:numCache>
            </c:numRef>
          </c:val>
          <c:extLst>
            <c:ext xmlns:c16="http://schemas.microsoft.com/office/drawing/2014/chart" uri="{C3380CC4-5D6E-409C-BE32-E72D297353CC}">
              <c16:uniqueId val="{00000001-42BC-4990-833B-F6ED93CFFF29}"/>
            </c:ext>
          </c:extLst>
        </c:ser>
        <c:dLbls>
          <c:dLblPos val="outEnd"/>
          <c:showLegendKey val="0"/>
          <c:showVal val="1"/>
          <c:showCatName val="0"/>
          <c:showSerName val="0"/>
          <c:showPercent val="0"/>
          <c:showBubbleSize val="0"/>
        </c:dLbls>
        <c:gapWidth val="60"/>
        <c:axId val="1073906592"/>
        <c:axId val="1073899376"/>
        <c:extLst/>
      </c:barChart>
      <c:catAx>
        <c:axId val="1073906592"/>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073899376"/>
        <c:crosses val="autoZero"/>
        <c:auto val="1"/>
        <c:lblAlgn val="ctr"/>
        <c:lblOffset val="100"/>
        <c:noMultiLvlLbl val="0"/>
      </c:catAx>
      <c:valAx>
        <c:axId val="1073899376"/>
        <c:scaling>
          <c:orientation val="minMax"/>
          <c:max val="100"/>
          <c:min val="0"/>
        </c:scaling>
        <c:delete val="0"/>
        <c:axPos val="t"/>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sv-SE" sz="1200"/>
                  <a:t>Andel i procent</a:t>
                </a:r>
              </a:p>
            </c:rich>
          </c:tx>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073906592"/>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400">
          <a:solidFill>
            <a:sysClr val="windowText" lastClr="000000"/>
          </a:solidFill>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'H07'!$A$51</c:f>
          <c:strCache>
            <c:ptCount val="1"/>
            <c:pt idx="0">
              <c:v>Känner du dig stressad?</c:v>
            </c:pt>
          </c:strCache>
        </c:strRef>
      </c:tx>
      <c:overlay val="0"/>
      <c:spPr>
        <a:noFill/>
        <a:ln>
          <a:noFill/>
        </a:ln>
        <a:effectLst/>
      </c:spPr>
      <c:txPr>
        <a:bodyPr rot="0" spcFirstLastPara="1" vertOverflow="ellipsis" vert="horz" wrap="square" anchor="ctr" anchorCtr="1"/>
        <a:lstStyle/>
        <a:p>
          <a:pPr>
            <a:defRPr sz="16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sv-SE"/>
        </a:p>
      </c:txPr>
    </c:title>
    <c:autoTitleDeleted val="0"/>
    <c:plotArea>
      <c:layout>
        <c:manualLayout>
          <c:layoutTarget val="inner"/>
          <c:xMode val="edge"/>
          <c:yMode val="edge"/>
          <c:x val="0.16657627944764605"/>
          <c:y val="9.7365257885068168E-2"/>
          <c:w val="0.80891562270300321"/>
          <c:h val="0.78984434959811578"/>
        </c:manualLayout>
      </c:layout>
      <c:barChart>
        <c:barDir val="bar"/>
        <c:grouping val="stacked"/>
        <c:varyColors val="0"/>
        <c:ser>
          <c:idx val="0"/>
          <c:order val="0"/>
          <c:tx>
            <c:strRef>
              <c:f>'H07'!$D$118</c:f>
              <c:strCache>
                <c:ptCount val="1"/>
                <c:pt idx="0">
                  <c:v>Sällan</c:v>
                </c:pt>
              </c:strCache>
            </c:strRef>
          </c:tx>
          <c:spPr>
            <a:solidFill>
              <a:srgbClr val="008B39"/>
            </a:solidFill>
            <a:ln>
              <a:noFill/>
            </a:ln>
            <a:effectLst/>
          </c:spPr>
          <c:invertIfNegative val="0"/>
          <c:dPt>
            <c:idx val="1"/>
            <c:invertIfNegative val="0"/>
            <c:bubble3D val="0"/>
            <c:spPr>
              <a:solidFill>
                <a:srgbClr val="008B39">
                  <a:alpha val="60000"/>
                </a:srgbClr>
              </a:solidFill>
              <a:ln>
                <a:noFill/>
              </a:ln>
              <a:effectLst/>
            </c:spPr>
            <c:extLst>
              <c:ext xmlns:c16="http://schemas.microsoft.com/office/drawing/2014/chart" uri="{C3380CC4-5D6E-409C-BE32-E72D297353CC}">
                <c16:uniqueId val="{0000001D-A6EB-4AC8-9F20-B222B6FBFC01}"/>
              </c:ext>
            </c:extLst>
          </c:dPt>
          <c:dPt>
            <c:idx val="4"/>
            <c:invertIfNegative val="0"/>
            <c:bubble3D val="0"/>
            <c:spPr>
              <a:solidFill>
                <a:srgbClr val="008B39">
                  <a:alpha val="60000"/>
                </a:srgbClr>
              </a:solidFill>
              <a:ln>
                <a:noFill/>
              </a:ln>
              <a:effectLst/>
            </c:spPr>
            <c:extLst>
              <c:ext xmlns:c16="http://schemas.microsoft.com/office/drawing/2014/chart" uri="{C3380CC4-5D6E-409C-BE32-E72D297353CC}">
                <c16:uniqueId val="{00000041-A6EB-4AC8-9F20-B222B6FBFC01}"/>
              </c:ext>
            </c:extLst>
          </c:dPt>
          <c:dPt>
            <c:idx val="7"/>
            <c:invertIfNegative val="0"/>
            <c:bubble3D val="0"/>
            <c:spPr>
              <a:solidFill>
                <a:srgbClr val="008B39">
                  <a:alpha val="60000"/>
                </a:srgbClr>
              </a:solidFill>
              <a:ln>
                <a:noFill/>
              </a:ln>
              <a:effectLst/>
            </c:spPr>
            <c:extLst>
              <c:ext xmlns:c16="http://schemas.microsoft.com/office/drawing/2014/chart" uri="{C3380CC4-5D6E-409C-BE32-E72D297353CC}">
                <c16:uniqueId val="{00000059-A6EB-4AC8-9F20-B222B6FBFC01}"/>
              </c:ext>
            </c:extLst>
          </c:dPt>
          <c:dPt>
            <c:idx val="10"/>
            <c:invertIfNegative val="0"/>
            <c:bubble3D val="0"/>
            <c:spPr>
              <a:solidFill>
                <a:srgbClr val="008B39">
                  <a:alpha val="60000"/>
                </a:srgbClr>
              </a:solidFill>
              <a:ln>
                <a:noFill/>
              </a:ln>
              <a:effectLst/>
            </c:spPr>
            <c:extLst>
              <c:ext xmlns:c16="http://schemas.microsoft.com/office/drawing/2014/chart" uri="{C3380CC4-5D6E-409C-BE32-E72D297353CC}">
                <c16:uniqueId val="{0000005B-A6EB-4AC8-9F20-B222B6FBFC01}"/>
              </c:ext>
            </c:extLst>
          </c:dPt>
          <c:dPt>
            <c:idx val="12"/>
            <c:invertIfNegative val="0"/>
            <c:bubble3D val="0"/>
            <c:spPr>
              <a:solidFill>
                <a:srgbClr val="008B39">
                  <a:alpha val="60000"/>
                </a:srgbClr>
              </a:solidFill>
              <a:ln>
                <a:noFill/>
              </a:ln>
              <a:effectLst/>
            </c:spPr>
            <c:extLst>
              <c:ext xmlns:c16="http://schemas.microsoft.com/office/drawing/2014/chart" uri="{C3380CC4-5D6E-409C-BE32-E72D297353CC}">
                <c16:uniqueId val="{0000005D-A6EB-4AC8-9F20-B222B6FBFC01}"/>
              </c:ext>
            </c:extLst>
          </c:dPt>
          <c:dPt>
            <c:idx val="14"/>
            <c:invertIfNegative val="0"/>
            <c:bubble3D val="0"/>
            <c:spPr>
              <a:solidFill>
                <a:srgbClr val="008B39">
                  <a:alpha val="60000"/>
                </a:srgbClr>
              </a:solidFill>
              <a:ln>
                <a:noFill/>
              </a:ln>
              <a:effectLst/>
            </c:spPr>
            <c:extLst>
              <c:ext xmlns:c16="http://schemas.microsoft.com/office/drawing/2014/chart" uri="{C3380CC4-5D6E-409C-BE32-E72D297353CC}">
                <c16:uniqueId val="{0000005F-A6EB-4AC8-9F20-B222B6FBFC01}"/>
              </c:ext>
            </c:extLst>
          </c:dPt>
          <c:dLbls>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xmlns:c15="http://schemas.microsoft.com/office/drawing/2012/chart" uri="{02D57815-91ED-43cb-92C2-25804820EDAC}">
                  <c15:fullRef>
                    <c15:sqref>'H07'!$A$119:$C$218</c15:sqref>
                  </c15:fullRef>
                </c:ext>
              </c:extLst>
              <c:f>('H07'!$A$147:$C$149,'H07'!$A$184:$C$186,'H07'!$A$210:$C$218)</c:f>
              <c:multiLvlStrCache>
                <c:ptCount val="15"/>
                <c:lvl>
                  <c:pt idx="0">
                    <c:v>2026</c:v>
                  </c:pt>
                  <c:pt idx="1">
                    <c:v>2023</c:v>
                  </c:pt>
                  <c:pt idx="3">
                    <c:v>2026</c:v>
                  </c:pt>
                  <c:pt idx="4">
                    <c:v>2023</c:v>
                  </c:pt>
                  <c:pt idx="6">
                    <c:v>2026</c:v>
                  </c:pt>
                  <c:pt idx="7">
                    <c:v>2023</c:v>
                  </c:pt>
                  <c:pt idx="9">
                    <c:v>2026</c:v>
                  </c:pt>
                  <c:pt idx="10">
                    <c:v>2023</c:v>
                  </c:pt>
                  <c:pt idx="11">
                    <c:v>2026</c:v>
                  </c:pt>
                  <c:pt idx="12">
                    <c:v>2023</c:v>
                  </c:pt>
                  <c:pt idx="13">
                    <c:v>2026</c:v>
                  </c:pt>
                  <c:pt idx="14">
                    <c:v>2023</c:v>
                  </c:pt>
                </c:lvl>
                <c:lvl>
                  <c:pt idx="0">
                    <c:v>Totalt</c:v>
                  </c:pt>
                  <c:pt idx="3">
                    <c:v>Totalt</c:v>
                  </c:pt>
                  <c:pt idx="6">
                    <c:v>Totalt</c:v>
                  </c:pt>
                  <c:pt idx="9">
                    <c:v>Tjejer</c:v>
                  </c:pt>
                  <c:pt idx="11">
                    <c:v>Killar</c:v>
                  </c:pt>
                  <c:pt idx="13">
                    <c:v>Totalt</c:v>
                  </c:pt>
                </c:lvl>
                <c:lvl>
                  <c:pt idx="2">
                    <c:v> </c:v>
                  </c:pt>
                  <c:pt idx="5">
                    <c:v> </c:v>
                  </c:pt>
                  <c:pt idx="8">
                    <c:v> </c:v>
                  </c:pt>
                  <c:pt idx="9">
                    <c:v>Örebro län</c:v>
                  </c:pt>
                </c:lvl>
              </c:multiLvlStrCache>
            </c:multiLvlStrRef>
          </c:cat>
          <c:val>
            <c:numRef>
              <c:extLst>
                <c:ext xmlns:c15="http://schemas.microsoft.com/office/drawing/2012/chart" uri="{02D57815-91ED-43cb-92C2-25804820EDAC}">
                  <c15:fullRef>
                    <c15:sqref>'H07'!$D$119:$D$218</c15:sqref>
                  </c15:fullRef>
                </c:ext>
              </c:extLst>
              <c:f>('H07'!$D$147:$D$149,'H07'!$D$184:$D$186,'H07'!$D$210:$D$218)</c:f>
              <c:numCache>
                <c:formatCode>0;;;</c:formatCode>
                <c:ptCount val="15"/>
                <c:pt idx="0">
                  <c:v>50</c:v>
                </c:pt>
                <c:pt idx="1">
                  <c:v>51.724137931034484</c:v>
                </c:pt>
                <c:pt idx="3">
                  <c:v>48.529411764705884</c:v>
                </c:pt>
                <c:pt idx="4">
                  <c:v>54.347826086956523</c:v>
                </c:pt>
                <c:pt idx="6">
                  <c:v>45.901639344262293</c:v>
                </c:pt>
                <c:pt idx="7">
                  <c:v>44.382022471910112</c:v>
                </c:pt>
                <c:pt idx="9">
                  <c:v>38.961038961038959</c:v>
                </c:pt>
                <c:pt idx="10">
                  <c:v>33.043478260869563</c:v>
                </c:pt>
                <c:pt idx="11">
                  <c:v>54.077253218884117</c:v>
                </c:pt>
                <c:pt idx="12">
                  <c:v>55.621301775147927</c:v>
                </c:pt>
                <c:pt idx="13">
                  <c:v>48</c:v>
                </c:pt>
                <c:pt idx="14">
                  <c:v>45.423728813559322</c:v>
                </c:pt>
              </c:numCache>
            </c:numRef>
          </c:val>
          <c:extLst>
            <c:ext xmlns:c15="http://schemas.microsoft.com/office/drawing/2012/chart" uri="{02D57815-91ED-43cb-92C2-25804820EDAC}">
              <c15:categoryFilterExceptions>
                <c15:categoryFilterException>
                  <c15:sqref>'H07'!$D$120</c15:sqref>
                  <c15:spPr xmlns:c15="http://schemas.microsoft.com/office/drawing/2012/chart">
                    <a:solidFill>
                      <a:srgbClr val="008B39">
                        <a:alpha val="60000"/>
                      </a:srgbClr>
                    </a:solidFill>
                    <a:ln>
                      <a:noFill/>
                    </a:ln>
                    <a:effectLst/>
                  </c15:spPr>
                  <c15:invertIfNegative val="0"/>
                  <c15:bubble3D val="0"/>
                </c15:categoryFilterException>
                <c15:categoryFilterException>
                  <c15:sqref>'H07'!$D$122</c15:sqref>
                  <c15:spPr xmlns:c15="http://schemas.microsoft.com/office/drawing/2012/chart">
                    <a:solidFill>
                      <a:srgbClr val="008B39">
                        <a:alpha val="60000"/>
                      </a:srgbClr>
                    </a:solidFill>
                    <a:ln>
                      <a:noFill/>
                    </a:ln>
                    <a:effectLst/>
                  </c15:spPr>
                  <c15:invertIfNegative val="0"/>
                  <c15:bubble3D val="0"/>
                </c15:categoryFilterException>
                <c15:categoryFilterException>
                  <c15:sqref>'H07'!$D$124</c15:sqref>
                  <c15:spPr xmlns:c15="http://schemas.microsoft.com/office/drawing/2012/chart">
                    <a:solidFill>
                      <a:srgbClr val="008B39">
                        <a:alpha val="60000"/>
                      </a:srgbClr>
                    </a:solidFill>
                    <a:ln>
                      <a:noFill/>
                    </a:ln>
                    <a:effectLst/>
                  </c15:spPr>
                  <c15:invertIfNegative val="0"/>
                  <c15:bubble3D val="0"/>
                </c15:categoryFilterException>
                <c15:categoryFilterException>
                  <c15:sqref>'H07'!$D$126</c15:sqref>
                  <c15:spPr xmlns:c15="http://schemas.microsoft.com/office/drawing/2012/chart">
                    <a:solidFill>
                      <a:srgbClr val="008B39">
                        <a:alpha val="60000"/>
                      </a:srgbClr>
                    </a:solidFill>
                    <a:ln>
                      <a:noFill/>
                    </a:ln>
                    <a:effectLst/>
                  </c15:spPr>
                  <c15:invertIfNegative val="0"/>
                  <c15:bubble3D val="0"/>
                </c15:categoryFilterException>
                <c15:categoryFilterException>
                  <c15:sqref>'H07'!$D$128</c15:sqref>
                  <c15:spPr xmlns:c15="http://schemas.microsoft.com/office/drawing/2012/chart">
                    <a:solidFill>
                      <a:srgbClr val="008B39">
                        <a:alpha val="60000"/>
                      </a:srgbClr>
                    </a:solidFill>
                    <a:ln>
                      <a:noFill/>
                    </a:ln>
                    <a:effectLst/>
                  </c15:spPr>
                  <c15:invertIfNegative val="0"/>
                  <c15:bubble3D val="0"/>
                </c15:categoryFilterException>
                <c15:categoryFilterException>
                  <c15:sqref>'H07'!$D$130</c15:sqref>
                  <c15:spPr xmlns:c15="http://schemas.microsoft.com/office/drawing/2012/chart">
                    <a:solidFill>
                      <a:srgbClr val="008B39">
                        <a:alpha val="60000"/>
                      </a:srgbClr>
                    </a:solidFill>
                    <a:ln>
                      <a:noFill/>
                    </a:ln>
                    <a:effectLst/>
                  </c15:spPr>
                  <c15:invertIfNegative val="0"/>
                  <c15:bubble3D val="0"/>
                </c15:categoryFilterException>
                <c15:categoryFilterException>
                  <c15:sqref>'H07'!$D$132</c15:sqref>
                  <c15:spPr xmlns:c15="http://schemas.microsoft.com/office/drawing/2012/chart">
                    <a:solidFill>
                      <a:srgbClr val="008B39">
                        <a:alpha val="60000"/>
                      </a:srgbClr>
                    </a:solidFill>
                    <a:ln>
                      <a:noFill/>
                    </a:ln>
                    <a:effectLst/>
                  </c15:spPr>
                  <c15:invertIfNegative val="0"/>
                  <c15:bubble3D val="0"/>
                </c15:categoryFilterException>
                <c15:categoryFilterException>
                  <c15:sqref>'H07'!$D$134</c15:sqref>
                  <c15:spPr xmlns:c15="http://schemas.microsoft.com/office/drawing/2012/chart">
                    <a:solidFill>
                      <a:srgbClr val="008B39">
                        <a:alpha val="60000"/>
                      </a:srgbClr>
                    </a:solidFill>
                    <a:ln>
                      <a:noFill/>
                    </a:ln>
                    <a:effectLst/>
                  </c15:spPr>
                  <c15:invertIfNegative val="0"/>
                  <c15:bubble3D val="0"/>
                </c15:categoryFilterException>
                <c15:categoryFilterException>
                  <c15:sqref>'H07'!$D$136</c15:sqref>
                  <c15:spPr xmlns:c15="http://schemas.microsoft.com/office/drawing/2012/chart">
                    <a:solidFill>
                      <a:srgbClr val="008B39">
                        <a:alpha val="60000"/>
                      </a:srgbClr>
                    </a:solidFill>
                    <a:ln>
                      <a:noFill/>
                    </a:ln>
                    <a:effectLst/>
                  </c15:spPr>
                  <c15:invertIfNegative val="0"/>
                  <c15:bubble3D val="0"/>
                </c15:categoryFilterException>
                <c15:categoryFilterException>
                  <c15:sqref>'H07'!$D$138</c15:sqref>
                  <c15:spPr xmlns:c15="http://schemas.microsoft.com/office/drawing/2012/chart">
                    <a:solidFill>
                      <a:srgbClr val="008B39">
                        <a:alpha val="60000"/>
                      </a:srgbClr>
                    </a:solidFill>
                    <a:ln>
                      <a:noFill/>
                    </a:ln>
                    <a:effectLst/>
                  </c15:spPr>
                  <c15:invertIfNegative val="0"/>
                  <c15:bubble3D val="0"/>
                </c15:categoryFilterException>
                <c15:categoryFilterException>
                  <c15:sqref>'H07'!$D$140</c15:sqref>
                  <c15:spPr xmlns:c15="http://schemas.microsoft.com/office/drawing/2012/chart">
                    <a:solidFill>
                      <a:srgbClr val="008B39">
                        <a:alpha val="60000"/>
                      </a:srgbClr>
                    </a:solidFill>
                    <a:ln>
                      <a:noFill/>
                    </a:ln>
                    <a:effectLst/>
                  </c15:spPr>
                  <c15:invertIfNegative val="0"/>
                  <c15:bubble3D val="0"/>
                </c15:categoryFilterException>
                <c15:categoryFilterException>
                  <c15:sqref>'H07'!$D$142</c15:sqref>
                  <c15:spPr xmlns:c15="http://schemas.microsoft.com/office/drawing/2012/chart">
                    <a:solidFill>
                      <a:srgbClr val="008B39">
                        <a:alpha val="60000"/>
                      </a:srgbClr>
                    </a:solidFill>
                    <a:ln>
                      <a:noFill/>
                    </a:ln>
                    <a:effectLst/>
                  </c15:spPr>
                  <c15:invertIfNegative val="0"/>
                  <c15:bubble3D val="0"/>
                </c15:categoryFilterException>
                <c15:categoryFilterException>
                  <c15:sqref>'H07'!$D$144</c15:sqref>
                  <c15:spPr xmlns:c15="http://schemas.microsoft.com/office/drawing/2012/chart">
                    <a:solidFill>
                      <a:srgbClr val="008B39">
                        <a:alpha val="60000"/>
                      </a:srgbClr>
                    </a:solidFill>
                    <a:ln>
                      <a:noFill/>
                    </a:ln>
                    <a:effectLst/>
                  </c15:spPr>
                  <c15:invertIfNegative val="0"/>
                  <c15:bubble3D val="0"/>
                </c15:categoryFilterException>
                <c15:categoryFilterException>
                  <c15:sqref>'H07'!$D$146</c15:sqref>
                  <c15:spPr xmlns:c15="http://schemas.microsoft.com/office/drawing/2012/chart">
                    <a:solidFill>
                      <a:srgbClr val="008B39">
                        <a:alpha val="60000"/>
                      </a:srgbClr>
                    </a:solidFill>
                    <a:ln>
                      <a:noFill/>
                    </a:ln>
                    <a:effectLst/>
                  </c15:spPr>
                  <c15:invertIfNegative val="0"/>
                  <c15:bubble3D val="0"/>
                </c15:categoryFilterException>
                <c15:categoryFilterException>
                  <c15:sqref>'H07'!$D$151</c15:sqref>
                  <c15:spPr xmlns:c15="http://schemas.microsoft.com/office/drawing/2012/chart">
                    <a:solidFill>
                      <a:srgbClr val="008B39">
                        <a:alpha val="60000"/>
                      </a:srgbClr>
                    </a:solidFill>
                    <a:ln>
                      <a:noFill/>
                    </a:ln>
                    <a:effectLst/>
                  </c15:spPr>
                  <c15:invertIfNegative val="0"/>
                  <c15:bubble3D val="0"/>
                </c15:categoryFilterException>
                <c15:categoryFilterException>
                  <c15:sqref>'H07'!$D$153</c15:sqref>
                  <c15:spPr xmlns:c15="http://schemas.microsoft.com/office/drawing/2012/chart">
                    <a:solidFill>
                      <a:srgbClr val="008B39">
                        <a:alpha val="60000"/>
                      </a:srgbClr>
                    </a:solidFill>
                    <a:ln>
                      <a:noFill/>
                    </a:ln>
                    <a:effectLst/>
                  </c15:spPr>
                  <c15:invertIfNegative val="0"/>
                  <c15:bubble3D val="0"/>
                </c15:categoryFilterException>
                <c15:categoryFilterException>
                  <c15:sqref>'H07'!$D$155</c15:sqref>
                  <c15:spPr xmlns:c15="http://schemas.microsoft.com/office/drawing/2012/chart">
                    <a:solidFill>
                      <a:srgbClr val="008B39">
                        <a:alpha val="60000"/>
                      </a:srgbClr>
                    </a:solidFill>
                    <a:ln>
                      <a:noFill/>
                    </a:ln>
                    <a:effectLst/>
                  </c15:spPr>
                  <c15:invertIfNegative val="0"/>
                  <c15:bubble3D val="0"/>
                </c15:categoryFilterException>
                <c15:categoryFilterException>
                  <c15:sqref>'H07'!$D$157</c15:sqref>
                  <c15:spPr xmlns:c15="http://schemas.microsoft.com/office/drawing/2012/chart">
                    <a:solidFill>
                      <a:srgbClr val="008B39">
                        <a:alpha val="60000"/>
                      </a:srgbClr>
                    </a:solidFill>
                    <a:ln>
                      <a:noFill/>
                    </a:ln>
                    <a:effectLst/>
                  </c15:spPr>
                  <c15:invertIfNegative val="0"/>
                  <c15:bubble3D val="0"/>
                </c15:categoryFilterException>
                <c15:categoryFilterException>
                  <c15:sqref>'H07'!$D$159</c15:sqref>
                  <c15:spPr xmlns:c15="http://schemas.microsoft.com/office/drawing/2012/chart">
                    <a:solidFill>
                      <a:srgbClr val="008B39">
                        <a:alpha val="60000"/>
                      </a:srgbClr>
                    </a:solidFill>
                    <a:ln>
                      <a:noFill/>
                    </a:ln>
                    <a:effectLst/>
                  </c15:spPr>
                  <c15:invertIfNegative val="0"/>
                  <c15:bubble3D val="0"/>
                </c15:categoryFilterException>
                <c15:categoryFilterException>
                  <c15:sqref>'H07'!$D$161</c15:sqref>
                  <c15:spPr xmlns:c15="http://schemas.microsoft.com/office/drawing/2012/chart">
                    <a:solidFill>
                      <a:srgbClr val="008B39">
                        <a:alpha val="60000"/>
                      </a:srgbClr>
                    </a:solidFill>
                    <a:ln>
                      <a:noFill/>
                    </a:ln>
                    <a:effectLst/>
                  </c15:spPr>
                  <c15:invertIfNegative val="0"/>
                  <c15:bubble3D val="0"/>
                </c15:categoryFilterException>
                <c15:categoryFilterException>
                  <c15:sqref>'H07'!$D$163</c15:sqref>
                  <c15:spPr xmlns:c15="http://schemas.microsoft.com/office/drawing/2012/chart">
                    <a:solidFill>
                      <a:srgbClr val="008B39">
                        <a:alpha val="60000"/>
                      </a:srgbClr>
                    </a:solidFill>
                    <a:ln>
                      <a:noFill/>
                    </a:ln>
                    <a:effectLst/>
                  </c15:spPr>
                  <c15:invertIfNegative val="0"/>
                  <c15:bubble3D val="0"/>
                </c15:categoryFilterException>
                <c15:categoryFilterException>
                  <c15:sqref>'H07'!$D$165</c15:sqref>
                  <c15:spPr xmlns:c15="http://schemas.microsoft.com/office/drawing/2012/chart">
                    <a:solidFill>
                      <a:srgbClr val="008B39">
                        <a:alpha val="60000"/>
                      </a:srgbClr>
                    </a:solidFill>
                    <a:ln>
                      <a:noFill/>
                    </a:ln>
                    <a:effectLst/>
                  </c15:spPr>
                  <c15:invertIfNegative val="0"/>
                  <c15:bubble3D val="0"/>
                </c15:categoryFilterException>
                <c15:categoryFilterException>
                  <c15:sqref>'H07'!$D$167</c15:sqref>
                  <c15:spPr xmlns:c15="http://schemas.microsoft.com/office/drawing/2012/chart">
                    <a:solidFill>
                      <a:srgbClr val="008B39">
                        <a:alpha val="60000"/>
                      </a:srgbClr>
                    </a:solidFill>
                    <a:ln>
                      <a:noFill/>
                    </a:ln>
                    <a:effectLst/>
                  </c15:spPr>
                  <c15:invertIfNegative val="0"/>
                  <c15:bubble3D val="0"/>
                </c15:categoryFilterException>
                <c15:categoryFilterException>
                  <c15:sqref>'H07'!$D$169</c15:sqref>
                  <c15:spPr xmlns:c15="http://schemas.microsoft.com/office/drawing/2012/chart">
                    <a:solidFill>
                      <a:srgbClr val="008B39">
                        <a:alpha val="60000"/>
                      </a:srgbClr>
                    </a:solidFill>
                    <a:ln>
                      <a:noFill/>
                    </a:ln>
                    <a:effectLst/>
                  </c15:spPr>
                  <c15:invertIfNegative val="0"/>
                  <c15:bubble3D val="0"/>
                </c15:categoryFilterException>
                <c15:categoryFilterException>
                  <c15:sqref>'H07'!$D$171</c15:sqref>
                  <c15:spPr xmlns:c15="http://schemas.microsoft.com/office/drawing/2012/chart">
                    <a:solidFill>
                      <a:srgbClr val="008B39">
                        <a:alpha val="60000"/>
                      </a:srgbClr>
                    </a:solidFill>
                    <a:ln>
                      <a:noFill/>
                    </a:ln>
                    <a:effectLst/>
                  </c15:spPr>
                  <c15:invertIfNegative val="0"/>
                  <c15:bubble3D val="0"/>
                </c15:categoryFilterException>
                <c15:categoryFilterException>
                  <c15:sqref>'H07'!$D$173</c15:sqref>
                  <c15:spPr xmlns:c15="http://schemas.microsoft.com/office/drawing/2012/chart">
                    <a:solidFill>
                      <a:srgbClr val="008B39">
                        <a:alpha val="60000"/>
                      </a:srgbClr>
                    </a:solidFill>
                    <a:ln>
                      <a:noFill/>
                    </a:ln>
                    <a:effectLst/>
                  </c15:spPr>
                  <c15:invertIfNegative val="0"/>
                  <c15:bubble3D val="0"/>
                </c15:categoryFilterException>
                <c15:categoryFilterException>
                  <c15:sqref>'H07'!$D$175</c15:sqref>
                  <c15:spPr xmlns:c15="http://schemas.microsoft.com/office/drawing/2012/chart">
                    <a:solidFill>
                      <a:srgbClr val="008B39">
                        <a:alpha val="60000"/>
                      </a:srgbClr>
                    </a:solidFill>
                    <a:ln>
                      <a:noFill/>
                    </a:ln>
                    <a:effectLst/>
                  </c15:spPr>
                  <c15:invertIfNegative val="0"/>
                  <c15:bubble3D val="0"/>
                </c15:categoryFilterException>
                <c15:categoryFilterException>
                  <c15:sqref>'H07'!$D$177</c15:sqref>
                  <c15:spPr xmlns:c15="http://schemas.microsoft.com/office/drawing/2012/chart">
                    <a:solidFill>
                      <a:srgbClr val="008B39">
                        <a:alpha val="60000"/>
                      </a:srgbClr>
                    </a:solidFill>
                    <a:ln>
                      <a:noFill/>
                    </a:ln>
                    <a:effectLst/>
                  </c15:spPr>
                  <c15:invertIfNegative val="0"/>
                  <c15:bubble3D val="0"/>
                </c15:categoryFilterException>
                <c15:categoryFilterException>
                  <c15:sqref>'H07'!$D$179</c15:sqref>
                  <c15:spPr xmlns:c15="http://schemas.microsoft.com/office/drawing/2012/chart">
                    <a:solidFill>
                      <a:srgbClr val="008B39">
                        <a:alpha val="60000"/>
                      </a:srgbClr>
                    </a:solidFill>
                    <a:ln>
                      <a:noFill/>
                    </a:ln>
                    <a:effectLst/>
                  </c15:spPr>
                  <c15:invertIfNegative val="0"/>
                  <c15:bubble3D val="0"/>
                </c15:categoryFilterException>
                <c15:categoryFilterException>
                  <c15:sqref>'H07'!$D$181</c15:sqref>
                  <c15:spPr xmlns:c15="http://schemas.microsoft.com/office/drawing/2012/chart">
                    <a:solidFill>
                      <a:srgbClr val="008B39">
                        <a:alpha val="60000"/>
                      </a:srgbClr>
                    </a:solidFill>
                    <a:ln>
                      <a:noFill/>
                    </a:ln>
                    <a:effectLst/>
                  </c15:spPr>
                  <c15:invertIfNegative val="0"/>
                  <c15:bubble3D val="0"/>
                </c15:categoryFilterException>
                <c15:categoryFilterException>
                  <c15:sqref>'H07'!$D$183</c15:sqref>
                  <c15:spPr xmlns:c15="http://schemas.microsoft.com/office/drawing/2012/chart">
                    <a:solidFill>
                      <a:srgbClr val="008B39">
                        <a:alpha val="60000"/>
                      </a:srgbClr>
                    </a:solidFill>
                    <a:ln>
                      <a:noFill/>
                    </a:ln>
                    <a:effectLst/>
                  </c15:spPr>
                  <c15:invertIfNegative val="0"/>
                  <c15:bubble3D val="0"/>
                </c15:categoryFilterException>
                <c15:categoryFilterException>
                  <c15:sqref>'H07'!$D$188</c15:sqref>
                  <c15:spPr xmlns:c15="http://schemas.microsoft.com/office/drawing/2012/chart">
                    <a:solidFill>
                      <a:srgbClr val="008B39">
                        <a:alpha val="60000"/>
                      </a:srgbClr>
                    </a:solidFill>
                    <a:ln>
                      <a:noFill/>
                    </a:ln>
                    <a:effectLst/>
                  </c15:spPr>
                  <c15:invertIfNegative val="0"/>
                  <c15:bubble3D val="0"/>
                </c15:categoryFilterException>
                <c15:categoryFilterException>
                  <c15:sqref>'H07'!$D$190</c15:sqref>
                  <c15:spPr xmlns:c15="http://schemas.microsoft.com/office/drawing/2012/chart">
                    <a:solidFill>
                      <a:srgbClr val="008B39">
                        <a:alpha val="60000"/>
                      </a:srgbClr>
                    </a:solidFill>
                    <a:ln>
                      <a:noFill/>
                    </a:ln>
                    <a:effectLst/>
                  </c15:spPr>
                  <c15:invertIfNegative val="0"/>
                  <c15:bubble3D val="0"/>
                </c15:categoryFilterException>
                <c15:categoryFilterException>
                  <c15:sqref>'H07'!$D$192</c15:sqref>
                  <c15:spPr xmlns:c15="http://schemas.microsoft.com/office/drawing/2012/chart">
                    <a:solidFill>
                      <a:srgbClr val="008B39">
                        <a:alpha val="60000"/>
                      </a:srgbClr>
                    </a:solidFill>
                    <a:ln>
                      <a:noFill/>
                    </a:ln>
                    <a:effectLst/>
                  </c15:spPr>
                  <c15:invertIfNegative val="0"/>
                  <c15:bubble3D val="0"/>
                </c15:categoryFilterException>
                <c15:categoryFilterException>
                  <c15:sqref>'H07'!$D$194</c15:sqref>
                  <c15:spPr xmlns:c15="http://schemas.microsoft.com/office/drawing/2012/chart">
                    <a:solidFill>
                      <a:srgbClr val="008B39">
                        <a:alpha val="60000"/>
                      </a:srgbClr>
                    </a:solidFill>
                    <a:ln>
                      <a:noFill/>
                    </a:ln>
                    <a:effectLst/>
                  </c15:spPr>
                  <c15:invertIfNegative val="0"/>
                  <c15:bubble3D val="0"/>
                </c15:categoryFilterException>
                <c15:categoryFilterException>
                  <c15:sqref>'H07'!$D$196</c15:sqref>
                  <c15:spPr xmlns:c15="http://schemas.microsoft.com/office/drawing/2012/chart">
                    <a:solidFill>
                      <a:srgbClr val="008B39">
                        <a:alpha val="60000"/>
                      </a:srgbClr>
                    </a:solidFill>
                    <a:ln>
                      <a:noFill/>
                    </a:ln>
                    <a:effectLst/>
                  </c15:spPr>
                  <c15:invertIfNegative val="0"/>
                  <c15:bubble3D val="0"/>
                </c15:categoryFilterException>
                <c15:categoryFilterException>
                  <c15:sqref>'H07'!$D$198</c15:sqref>
                  <c15:spPr xmlns:c15="http://schemas.microsoft.com/office/drawing/2012/chart">
                    <a:solidFill>
                      <a:srgbClr val="008B39">
                        <a:alpha val="60000"/>
                      </a:srgbClr>
                    </a:solidFill>
                    <a:ln>
                      <a:noFill/>
                    </a:ln>
                    <a:effectLst/>
                  </c15:spPr>
                  <c15:invertIfNegative val="0"/>
                  <c15:bubble3D val="0"/>
                </c15:categoryFilterException>
                <c15:categoryFilterException>
                  <c15:sqref>'H07'!$D$200</c15:sqref>
                  <c15:spPr xmlns:c15="http://schemas.microsoft.com/office/drawing/2012/chart">
                    <a:solidFill>
                      <a:srgbClr val="008B39">
                        <a:alpha val="60000"/>
                      </a:srgbClr>
                    </a:solidFill>
                    <a:ln>
                      <a:noFill/>
                    </a:ln>
                    <a:effectLst/>
                  </c15:spPr>
                  <c15:invertIfNegative val="0"/>
                  <c15:bubble3D val="0"/>
                </c15:categoryFilterException>
                <c15:categoryFilterException>
                  <c15:sqref>'H07'!$D$202</c15:sqref>
                  <c15:spPr xmlns:c15="http://schemas.microsoft.com/office/drawing/2012/chart">
                    <a:solidFill>
                      <a:srgbClr val="008B39">
                        <a:alpha val="60000"/>
                      </a:srgbClr>
                    </a:solidFill>
                    <a:ln>
                      <a:noFill/>
                    </a:ln>
                    <a:effectLst/>
                  </c15:spPr>
                  <c15:invertIfNegative val="0"/>
                  <c15:bubble3D val="0"/>
                </c15:categoryFilterException>
                <c15:categoryFilterException>
                  <c15:sqref>'H07'!$D$204</c15:sqref>
                  <c15:spPr xmlns:c15="http://schemas.microsoft.com/office/drawing/2012/chart">
                    <a:solidFill>
                      <a:srgbClr val="008B39">
                        <a:alpha val="60000"/>
                      </a:srgbClr>
                    </a:solidFill>
                    <a:ln>
                      <a:noFill/>
                    </a:ln>
                    <a:effectLst/>
                  </c15:spPr>
                  <c15:invertIfNegative val="0"/>
                  <c15:bubble3D val="0"/>
                </c15:categoryFilterException>
                <c15:categoryFilterException>
                  <c15:sqref>'H07'!$D$207</c15:sqref>
                  <c15:spPr xmlns:c15="http://schemas.microsoft.com/office/drawing/2012/chart">
                    <a:solidFill>
                      <a:srgbClr val="008B39">
                        <a:alpha val="60000"/>
                      </a:srgbClr>
                    </a:solidFill>
                    <a:ln>
                      <a:noFill/>
                    </a:ln>
                    <a:effectLst/>
                  </c15:spPr>
                  <c15:invertIfNegative val="0"/>
                  <c15:bubble3D val="0"/>
                </c15:categoryFilterException>
                <c15:categoryFilterException>
                  <c15:sqref>'H07'!$D$209</c15:sqref>
                  <c15:spPr xmlns:c15="http://schemas.microsoft.com/office/drawing/2012/chart">
                    <a:solidFill>
                      <a:srgbClr val="008B39">
                        <a:alpha val="60000"/>
                      </a:srgbClr>
                    </a:solidFill>
                    <a:ln>
                      <a:noFill/>
                    </a:ln>
                    <a:effectLst/>
                  </c15:spPr>
                  <c15:invertIfNegative val="0"/>
                  <c15:bubble3D val="0"/>
                </c15:categoryFilterException>
              </c15:categoryFilterExceptions>
            </c:ext>
            <c:ext xmlns:c16="http://schemas.microsoft.com/office/drawing/2014/chart" uri="{C3380CC4-5D6E-409C-BE32-E72D297353CC}">
              <c16:uniqueId val="{00000060-A6EB-4AC8-9F20-B222B6FBFC01}"/>
            </c:ext>
          </c:extLst>
        </c:ser>
        <c:ser>
          <c:idx val="1"/>
          <c:order val="1"/>
          <c:tx>
            <c:strRef>
              <c:f>'H07'!$E$118</c:f>
              <c:strCache>
                <c:ptCount val="1"/>
                <c:pt idx="0">
                  <c:v>Ibland</c:v>
                </c:pt>
              </c:strCache>
            </c:strRef>
          </c:tx>
          <c:spPr>
            <a:solidFill>
              <a:srgbClr val="FFCC66"/>
            </a:solidFill>
            <a:ln>
              <a:noFill/>
            </a:ln>
            <a:effectLst/>
          </c:spPr>
          <c:invertIfNegative val="0"/>
          <c:dPt>
            <c:idx val="1"/>
            <c:invertIfNegative val="0"/>
            <c:bubble3D val="0"/>
            <c:spPr>
              <a:solidFill>
                <a:srgbClr val="FFCC66">
                  <a:alpha val="60000"/>
                </a:srgbClr>
              </a:solidFill>
              <a:ln>
                <a:noFill/>
              </a:ln>
              <a:effectLst/>
            </c:spPr>
            <c:extLst>
              <c:ext xmlns:c16="http://schemas.microsoft.com/office/drawing/2014/chart" uri="{C3380CC4-5D6E-409C-BE32-E72D297353CC}">
                <c16:uniqueId val="{0000007E-A6EB-4AC8-9F20-B222B6FBFC01}"/>
              </c:ext>
            </c:extLst>
          </c:dPt>
          <c:dPt>
            <c:idx val="4"/>
            <c:invertIfNegative val="0"/>
            <c:bubble3D val="0"/>
            <c:spPr>
              <a:solidFill>
                <a:srgbClr val="FFCC66">
                  <a:alpha val="60000"/>
                </a:srgbClr>
              </a:solidFill>
              <a:ln>
                <a:noFill/>
              </a:ln>
              <a:effectLst/>
            </c:spPr>
            <c:extLst>
              <c:ext xmlns:c16="http://schemas.microsoft.com/office/drawing/2014/chart" uri="{C3380CC4-5D6E-409C-BE32-E72D297353CC}">
                <c16:uniqueId val="{000000A2-A6EB-4AC8-9F20-B222B6FBFC01}"/>
              </c:ext>
            </c:extLst>
          </c:dPt>
          <c:dPt>
            <c:idx val="7"/>
            <c:invertIfNegative val="0"/>
            <c:bubble3D val="0"/>
            <c:spPr>
              <a:solidFill>
                <a:srgbClr val="FFCC66">
                  <a:alpha val="60000"/>
                </a:srgbClr>
              </a:solidFill>
              <a:ln>
                <a:noFill/>
              </a:ln>
              <a:effectLst/>
            </c:spPr>
            <c:extLst>
              <c:ext xmlns:c16="http://schemas.microsoft.com/office/drawing/2014/chart" uri="{C3380CC4-5D6E-409C-BE32-E72D297353CC}">
                <c16:uniqueId val="{000000BA-A6EB-4AC8-9F20-B222B6FBFC01}"/>
              </c:ext>
            </c:extLst>
          </c:dPt>
          <c:dPt>
            <c:idx val="10"/>
            <c:invertIfNegative val="0"/>
            <c:bubble3D val="0"/>
            <c:spPr>
              <a:solidFill>
                <a:srgbClr val="FFCC66">
                  <a:alpha val="60000"/>
                </a:srgbClr>
              </a:solidFill>
              <a:ln>
                <a:noFill/>
              </a:ln>
              <a:effectLst/>
            </c:spPr>
            <c:extLst>
              <c:ext xmlns:c16="http://schemas.microsoft.com/office/drawing/2014/chart" uri="{C3380CC4-5D6E-409C-BE32-E72D297353CC}">
                <c16:uniqueId val="{000000BC-A6EB-4AC8-9F20-B222B6FBFC01}"/>
              </c:ext>
            </c:extLst>
          </c:dPt>
          <c:dPt>
            <c:idx val="12"/>
            <c:invertIfNegative val="0"/>
            <c:bubble3D val="0"/>
            <c:spPr>
              <a:solidFill>
                <a:srgbClr val="FFCC66">
                  <a:alpha val="60000"/>
                </a:srgbClr>
              </a:solidFill>
              <a:ln>
                <a:noFill/>
              </a:ln>
              <a:effectLst/>
            </c:spPr>
            <c:extLst>
              <c:ext xmlns:c16="http://schemas.microsoft.com/office/drawing/2014/chart" uri="{C3380CC4-5D6E-409C-BE32-E72D297353CC}">
                <c16:uniqueId val="{000000BE-A6EB-4AC8-9F20-B222B6FBFC01}"/>
              </c:ext>
            </c:extLst>
          </c:dPt>
          <c:dPt>
            <c:idx val="14"/>
            <c:invertIfNegative val="0"/>
            <c:bubble3D val="0"/>
            <c:spPr>
              <a:solidFill>
                <a:srgbClr val="FFCC66">
                  <a:alpha val="60000"/>
                </a:srgbClr>
              </a:solidFill>
              <a:ln>
                <a:noFill/>
              </a:ln>
              <a:effectLst/>
            </c:spPr>
            <c:extLst>
              <c:ext xmlns:c16="http://schemas.microsoft.com/office/drawing/2014/chart" uri="{C3380CC4-5D6E-409C-BE32-E72D297353CC}">
                <c16:uniqueId val="{000000C0-A6EB-4AC8-9F20-B222B6FBFC01}"/>
              </c:ext>
            </c:extLst>
          </c:dPt>
          <c:dLbls>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xmlns:c15="http://schemas.microsoft.com/office/drawing/2012/chart" uri="{02D57815-91ED-43cb-92C2-25804820EDAC}">
                  <c15:fullRef>
                    <c15:sqref>'H07'!$A$119:$C$218</c15:sqref>
                  </c15:fullRef>
                </c:ext>
              </c:extLst>
              <c:f>('H07'!$A$147:$C$149,'H07'!$A$184:$C$186,'H07'!$A$210:$C$218)</c:f>
              <c:multiLvlStrCache>
                <c:ptCount val="15"/>
                <c:lvl>
                  <c:pt idx="0">
                    <c:v>2026</c:v>
                  </c:pt>
                  <c:pt idx="1">
                    <c:v>2023</c:v>
                  </c:pt>
                  <c:pt idx="3">
                    <c:v>2026</c:v>
                  </c:pt>
                  <c:pt idx="4">
                    <c:v>2023</c:v>
                  </c:pt>
                  <c:pt idx="6">
                    <c:v>2026</c:v>
                  </c:pt>
                  <c:pt idx="7">
                    <c:v>2023</c:v>
                  </c:pt>
                  <c:pt idx="9">
                    <c:v>2026</c:v>
                  </c:pt>
                  <c:pt idx="10">
                    <c:v>2023</c:v>
                  </c:pt>
                  <c:pt idx="11">
                    <c:v>2026</c:v>
                  </c:pt>
                  <c:pt idx="12">
                    <c:v>2023</c:v>
                  </c:pt>
                  <c:pt idx="13">
                    <c:v>2026</c:v>
                  </c:pt>
                  <c:pt idx="14">
                    <c:v>2023</c:v>
                  </c:pt>
                </c:lvl>
                <c:lvl>
                  <c:pt idx="0">
                    <c:v>Totalt</c:v>
                  </c:pt>
                  <c:pt idx="3">
                    <c:v>Totalt</c:v>
                  </c:pt>
                  <c:pt idx="6">
                    <c:v>Totalt</c:v>
                  </c:pt>
                  <c:pt idx="9">
                    <c:v>Tjejer</c:v>
                  </c:pt>
                  <c:pt idx="11">
                    <c:v>Killar</c:v>
                  </c:pt>
                  <c:pt idx="13">
                    <c:v>Totalt</c:v>
                  </c:pt>
                </c:lvl>
                <c:lvl>
                  <c:pt idx="2">
                    <c:v> </c:v>
                  </c:pt>
                  <c:pt idx="5">
                    <c:v> </c:v>
                  </c:pt>
                  <c:pt idx="8">
                    <c:v> </c:v>
                  </c:pt>
                  <c:pt idx="9">
                    <c:v>Örebro län</c:v>
                  </c:pt>
                </c:lvl>
              </c:multiLvlStrCache>
            </c:multiLvlStrRef>
          </c:cat>
          <c:val>
            <c:numRef>
              <c:extLst>
                <c:ext xmlns:c15="http://schemas.microsoft.com/office/drawing/2012/chart" uri="{02D57815-91ED-43cb-92C2-25804820EDAC}">
                  <c15:fullRef>
                    <c15:sqref>'H07'!$E$119:$E$218</c15:sqref>
                  </c15:fullRef>
                </c:ext>
              </c:extLst>
              <c:f>('H07'!$E$147:$E$149,'H07'!$E$184:$E$186,'H07'!$E$210:$E$218)</c:f>
              <c:numCache>
                <c:formatCode>0;;;</c:formatCode>
                <c:ptCount val="15"/>
                <c:pt idx="0">
                  <c:v>43.75</c:v>
                </c:pt>
                <c:pt idx="1">
                  <c:v>17.241379310344829</c:v>
                </c:pt>
                <c:pt idx="3">
                  <c:v>36.764705882352942</c:v>
                </c:pt>
                <c:pt idx="4">
                  <c:v>30.434782608695652</c:v>
                </c:pt>
                <c:pt idx="6">
                  <c:v>36.885245901639344</c:v>
                </c:pt>
                <c:pt idx="7">
                  <c:v>42.696629213483149</c:v>
                </c:pt>
                <c:pt idx="9">
                  <c:v>42.20779220779221</c:v>
                </c:pt>
                <c:pt idx="10">
                  <c:v>46.086956521739133</c:v>
                </c:pt>
                <c:pt idx="11">
                  <c:v>36.051502145922747</c:v>
                </c:pt>
                <c:pt idx="12">
                  <c:v>34.911242603550299</c:v>
                </c:pt>
                <c:pt idx="13">
                  <c:v>38.25</c:v>
                </c:pt>
                <c:pt idx="14">
                  <c:v>40.33898305084746</c:v>
                </c:pt>
              </c:numCache>
            </c:numRef>
          </c:val>
          <c:extLst>
            <c:ext xmlns:c15="http://schemas.microsoft.com/office/drawing/2012/chart" uri="{02D57815-91ED-43cb-92C2-25804820EDAC}">
              <c15:categoryFilterExceptions>
                <c15:categoryFilterException>
                  <c15:sqref>'H07'!$E$120</c15:sqref>
                  <c15:spPr xmlns:c15="http://schemas.microsoft.com/office/drawing/2012/chart">
                    <a:solidFill>
                      <a:srgbClr val="FFCC66">
                        <a:alpha val="60000"/>
                      </a:srgbClr>
                    </a:solidFill>
                    <a:ln>
                      <a:noFill/>
                    </a:ln>
                    <a:effectLst/>
                  </c15:spPr>
                  <c15:invertIfNegative val="0"/>
                  <c15:bubble3D val="0"/>
                </c15:categoryFilterException>
                <c15:categoryFilterException>
                  <c15:sqref>'H07'!$E$122</c15:sqref>
                  <c15:spPr xmlns:c15="http://schemas.microsoft.com/office/drawing/2012/chart">
                    <a:solidFill>
                      <a:srgbClr val="FFCC66">
                        <a:alpha val="60000"/>
                      </a:srgbClr>
                    </a:solidFill>
                    <a:ln>
                      <a:noFill/>
                    </a:ln>
                    <a:effectLst/>
                  </c15:spPr>
                  <c15:invertIfNegative val="0"/>
                  <c15:bubble3D val="0"/>
                </c15:categoryFilterException>
                <c15:categoryFilterException>
                  <c15:sqref>'H07'!$E$124</c15:sqref>
                  <c15:spPr xmlns:c15="http://schemas.microsoft.com/office/drawing/2012/chart">
                    <a:solidFill>
                      <a:srgbClr val="FFCC66">
                        <a:alpha val="60000"/>
                      </a:srgbClr>
                    </a:solidFill>
                    <a:ln>
                      <a:noFill/>
                    </a:ln>
                    <a:effectLst/>
                  </c15:spPr>
                  <c15:invertIfNegative val="0"/>
                  <c15:bubble3D val="0"/>
                </c15:categoryFilterException>
                <c15:categoryFilterException>
                  <c15:sqref>'H07'!$E$126</c15:sqref>
                  <c15:spPr xmlns:c15="http://schemas.microsoft.com/office/drawing/2012/chart">
                    <a:solidFill>
                      <a:srgbClr val="FFCC66">
                        <a:alpha val="60000"/>
                      </a:srgbClr>
                    </a:solidFill>
                    <a:ln>
                      <a:noFill/>
                    </a:ln>
                    <a:effectLst/>
                  </c15:spPr>
                  <c15:invertIfNegative val="0"/>
                  <c15:bubble3D val="0"/>
                </c15:categoryFilterException>
                <c15:categoryFilterException>
                  <c15:sqref>'H07'!$E$128</c15:sqref>
                  <c15:spPr xmlns:c15="http://schemas.microsoft.com/office/drawing/2012/chart">
                    <a:solidFill>
                      <a:srgbClr val="FFCC66">
                        <a:alpha val="60000"/>
                      </a:srgbClr>
                    </a:solidFill>
                    <a:ln>
                      <a:noFill/>
                    </a:ln>
                    <a:effectLst/>
                  </c15:spPr>
                  <c15:invertIfNegative val="0"/>
                  <c15:bubble3D val="0"/>
                </c15:categoryFilterException>
                <c15:categoryFilterException>
                  <c15:sqref>'H07'!$E$130</c15:sqref>
                  <c15:spPr xmlns:c15="http://schemas.microsoft.com/office/drawing/2012/chart">
                    <a:solidFill>
                      <a:srgbClr val="FFCC66">
                        <a:alpha val="60000"/>
                      </a:srgbClr>
                    </a:solidFill>
                    <a:ln>
                      <a:noFill/>
                    </a:ln>
                    <a:effectLst/>
                  </c15:spPr>
                  <c15:invertIfNegative val="0"/>
                  <c15:bubble3D val="0"/>
                </c15:categoryFilterException>
                <c15:categoryFilterException>
                  <c15:sqref>'H07'!$E$132</c15:sqref>
                  <c15:spPr xmlns:c15="http://schemas.microsoft.com/office/drawing/2012/chart">
                    <a:solidFill>
                      <a:srgbClr val="FFCC66">
                        <a:alpha val="60000"/>
                      </a:srgbClr>
                    </a:solidFill>
                    <a:ln>
                      <a:noFill/>
                    </a:ln>
                    <a:effectLst/>
                  </c15:spPr>
                  <c15:invertIfNegative val="0"/>
                  <c15:bubble3D val="0"/>
                </c15:categoryFilterException>
                <c15:categoryFilterException>
                  <c15:sqref>'H07'!$E$134</c15:sqref>
                  <c15:spPr xmlns:c15="http://schemas.microsoft.com/office/drawing/2012/chart">
                    <a:solidFill>
                      <a:srgbClr val="FFCC66">
                        <a:alpha val="60000"/>
                      </a:srgbClr>
                    </a:solidFill>
                    <a:ln>
                      <a:noFill/>
                    </a:ln>
                    <a:effectLst/>
                  </c15:spPr>
                  <c15:invertIfNegative val="0"/>
                  <c15:bubble3D val="0"/>
                </c15:categoryFilterException>
                <c15:categoryFilterException>
                  <c15:sqref>'H07'!$E$136</c15:sqref>
                  <c15:spPr xmlns:c15="http://schemas.microsoft.com/office/drawing/2012/chart">
                    <a:solidFill>
                      <a:srgbClr val="FFCC66">
                        <a:alpha val="60000"/>
                      </a:srgbClr>
                    </a:solidFill>
                    <a:ln>
                      <a:noFill/>
                    </a:ln>
                    <a:effectLst/>
                  </c15:spPr>
                  <c15:invertIfNegative val="0"/>
                  <c15:bubble3D val="0"/>
                </c15:categoryFilterException>
                <c15:categoryFilterException>
                  <c15:sqref>'H07'!$E$138</c15:sqref>
                  <c15:spPr xmlns:c15="http://schemas.microsoft.com/office/drawing/2012/chart">
                    <a:solidFill>
                      <a:srgbClr val="FFCC66">
                        <a:alpha val="60000"/>
                      </a:srgbClr>
                    </a:solidFill>
                    <a:ln>
                      <a:noFill/>
                    </a:ln>
                    <a:effectLst/>
                  </c15:spPr>
                  <c15:invertIfNegative val="0"/>
                  <c15:bubble3D val="0"/>
                </c15:categoryFilterException>
                <c15:categoryFilterException>
                  <c15:sqref>'H07'!$E$140</c15:sqref>
                  <c15:spPr xmlns:c15="http://schemas.microsoft.com/office/drawing/2012/chart">
                    <a:solidFill>
                      <a:srgbClr val="FFCC66">
                        <a:alpha val="60000"/>
                      </a:srgbClr>
                    </a:solidFill>
                    <a:ln>
                      <a:noFill/>
                    </a:ln>
                    <a:effectLst/>
                  </c15:spPr>
                  <c15:invertIfNegative val="0"/>
                  <c15:bubble3D val="0"/>
                </c15:categoryFilterException>
                <c15:categoryFilterException>
                  <c15:sqref>'H07'!$E$142</c15:sqref>
                  <c15:spPr xmlns:c15="http://schemas.microsoft.com/office/drawing/2012/chart">
                    <a:solidFill>
                      <a:srgbClr val="FFCC66">
                        <a:alpha val="60000"/>
                      </a:srgbClr>
                    </a:solidFill>
                    <a:ln>
                      <a:noFill/>
                    </a:ln>
                    <a:effectLst/>
                  </c15:spPr>
                  <c15:invertIfNegative val="0"/>
                  <c15:bubble3D val="0"/>
                </c15:categoryFilterException>
                <c15:categoryFilterException>
                  <c15:sqref>'H07'!$E$144</c15:sqref>
                  <c15:spPr xmlns:c15="http://schemas.microsoft.com/office/drawing/2012/chart">
                    <a:solidFill>
                      <a:srgbClr val="FFCC66">
                        <a:alpha val="60000"/>
                      </a:srgbClr>
                    </a:solidFill>
                    <a:ln>
                      <a:noFill/>
                    </a:ln>
                    <a:effectLst/>
                  </c15:spPr>
                  <c15:invertIfNegative val="0"/>
                  <c15:bubble3D val="0"/>
                </c15:categoryFilterException>
                <c15:categoryFilterException>
                  <c15:sqref>'H07'!$E$146</c15:sqref>
                  <c15:spPr xmlns:c15="http://schemas.microsoft.com/office/drawing/2012/chart">
                    <a:solidFill>
                      <a:srgbClr val="FFCC66">
                        <a:alpha val="60000"/>
                      </a:srgbClr>
                    </a:solidFill>
                    <a:ln>
                      <a:noFill/>
                    </a:ln>
                    <a:effectLst/>
                  </c15:spPr>
                  <c15:invertIfNegative val="0"/>
                  <c15:bubble3D val="0"/>
                </c15:categoryFilterException>
                <c15:categoryFilterException>
                  <c15:sqref>'H07'!$E$151</c15:sqref>
                  <c15:spPr xmlns:c15="http://schemas.microsoft.com/office/drawing/2012/chart">
                    <a:solidFill>
                      <a:srgbClr val="FFCC66">
                        <a:alpha val="60000"/>
                      </a:srgbClr>
                    </a:solidFill>
                    <a:ln>
                      <a:noFill/>
                    </a:ln>
                    <a:effectLst/>
                  </c15:spPr>
                  <c15:invertIfNegative val="0"/>
                  <c15:bubble3D val="0"/>
                </c15:categoryFilterException>
                <c15:categoryFilterException>
                  <c15:sqref>'H07'!$E$153</c15:sqref>
                  <c15:spPr xmlns:c15="http://schemas.microsoft.com/office/drawing/2012/chart">
                    <a:solidFill>
                      <a:srgbClr val="FFCC66">
                        <a:alpha val="60000"/>
                      </a:srgbClr>
                    </a:solidFill>
                    <a:ln>
                      <a:noFill/>
                    </a:ln>
                    <a:effectLst/>
                  </c15:spPr>
                  <c15:invertIfNegative val="0"/>
                  <c15:bubble3D val="0"/>
                </c15:categoryFilterException>
                <c15:categoryFilterException>
                  <c15:sqref>'H07'!$E$155</c15:sqref>
                  <c15:spPr xmlns:c15="http://schemas.microsoft.com/office/drawing/2012/chart">
                    <a:solidFill>
                      <a:srgbClr val="FFCC66">
                        <a:alpha val="60000"/>
                      </a:srgbClr>
                    </a:solidFill>
                    <a:ln>
                      <a:noFill/>
                    </a:ln>
                    <a:effectLst/>
                  </c15:spPr>
                  <c15:invertIfNegative val="0"/>
                  <c15:bubble3D val="0"/>
                </c15:categoryFilterException>
                <c15:categoryFilterException>
                  <c15:sqref>'H07'!$E$157</c15:sqref>
                  <c15:spPr xmlns:c15="http://schemas.microsoft.com/office/drawing/2012/chart">
                    <a:solidFill>
                      <a:srgbClr val="FFCC66">
                        <a:alpha val="60000"/>
                      </a:srgbClr>
                    </a:solidFill>
                    <a:ln>
                      <a:noFill/>
                    </a:ln>
                    <a:effectLst/>
                  </c15:spPr>
                  <c15:invertIfNegative val="0"/>
                  <c15:bubble3D val="0"/>
                </c15:categoryFilterException>
                <c15:categoryFilterException>
                  <c15:sqref>'H07'!$E$159</c15:sqref>
                  <c15:spPr xmlns:c15="http://schemas.microsoft.com/office/drawing/2012/chart">
                    <a:solidFill>
                      <a:srgbClr val="FFCC66">
                        <a:alpha val="60000"/>
                      </a:srgbClr>
                    </a:solidFill>
                    <a:ln>
                      <a:noFill/>
                    </a:ln>
                    <a:effectLst/>
                  </c15:spPr>
                  <c15:invertIfNegative val="0"/>
                  <c15:bubble3D val="0"/>
                </c15:categoryFilterException>
                <c15:categoryFilterException>
                  <c15:sqref>'H07'!$E$161</c15:sqref>
                  <c15:spPr xmlns:c15="http://schemas.microsoft.com/office/drawing/2012/chart">
                    <a:solidFill>
                      <a:srgbClr val="FFCC66">
                        <a:alpha val="60000"/>
                      </a:srgbClr>
                    </a:solidFill>
                    <a:ln>
                      <a:noFill/>
                    </a:ln>
                    <a:effectLst/>
                  </c15:spPr>
                  <c15:invertIfNegative val="0"/>
                  <c15:bubble3D val="0"/>
                </c15:categoryFilterException>
                <c15:categoryFilterException>
                  <c15:sqref>'H07'!$E$163</c15:sqref>
                  <c15:spPr xmlns:c15="http://schemas.microsoft.com/office/drawing/2012/chart">
                    <a:solidFill>
                      <a:srgbClr val="FFCC66">
                        <a:alpha val="60000"/>
                      </a:srgbClr>
                    </a:solidFill>
                    <a:ln>
                      <a:noFill/>
                    </a:ln>
                    <a:effectLst/>
                  </c15:spPr>
                  <c15:invertIfNegative val="0"/>
                  <c15:bubble3D val="0"/>
                </c15:categoryFilterException>
                <c15:categoryFilterException>
                  <c15:sqref>'H07'!$E$165</c15:sqref>
                  <c15:spPr xmlns:c15="http://schemas.microsoft.com/office/drawing/2012/chart">
                    <a:solidFill>
                      <a:srgbClr val="FFCC66">
                        <a:alpha val="60000"/>
                      </a:srgbClr>
                    </a:solidFill>
                    <a:ln>
                      <a:noFill/>
                    </a:ln>
                    <a:effectLst/>
                  </c15:spPr>
                  <c15:invertIfNegative val="0"/>
                  <c15:bubble3D val="0"/>
                </c15:categoryFilterException>
                <c15:categoryFilterException>
                  <c15:sqref>'H07'!$E$167</c15:sqref>
                  <c15:spPr xmlns:c15="http://schemas.microsoft.com/office/drawing/2012/chart">
                    <a:solidFill>
                      <a:srgbClr val="FFCC66">
                        <a:alpha val="60000"/>
                      </a:srgbClr>
                    </a:solidFill>
                    <a:ln>
                      <a:noFill/>
                    </a:ln>
                    <a:effectLst/>
                  </c15:spPr>
                  <c15:invertIfNegative val="0"/>
                  <c15:bubble3D val="0"/>
                </c15:categoryFilterException>
                <c15:categoryFilterException>
                  <c15:sqref>'H07'!$E$169</c15:sqref>
                  <c15:spPr xmlns:c15="http://schemas.microsoft.com/office/drawing/2012/chart">
                    <a:solidFill>
                      <a:srgbClr val="FFCC66">
                        <a:alpha val="60000"/>
                      </a:srgbClr>
                    </a:solidFill>
                    <a:ln>
                      <a:noFill/>
                    </a:ln>
                    <a:effectLst/>
                  </c15:spPr>
                  <c15:invertIfNegative val="0"/>
                  <c15:bubble3D val="0"/>
                </c15:categoryFilterException>
                <c15:categoryFilterException>
                  <c15:sqref>'H07'!$E$171</c15:sqref>
                  <c15:spPr xmlns:c15="http://schemas.microsoft.com/office/drawing/2012/chart">
                    <a:solidFill>
                      <a:srgbClr val="FFCC66">
                        <a:alpha val="60000"/>
                      </a:srgbClr>
                    </a:solidFill>
                    <a:ln>
                      <a:noFill/>
                    </a:ln>
                    <a:effectLst/>
                  </c15:spPr>
                  <c15:invertIfNegative val="0"/>
                  <c15:bubble3D val="0"/>
                </c15:categoryFilterException>
                <c15:categoryFilterException>
                  <c15:sqref>'H07'!$E$173</c15:sqref>
                  <c15:spPr xmlns:c15="http://schemas.microsoft.com/office/drawing/2012/chart">
                    <a:solidFill>
                      <a:srgbClr val="FFCC66">
                        <a:alpha val="60000"/>
                      </a:srgbClr>
                    </a:solidFill>
                    <a:ln>
                      <a:noFill/>
                    </a:ln>
                    <a:effectLst/>
                  </c15:spPr>
                  <c15:invertIfNegative val="0"/>
                  <c15:bubble3D val="0"/>
                </c15:categoryFilterException>
                <c15:categoryFilterException>
                  <c15:sqref>'H07'!$E$175</c15:sqref>
                  <c15:spPr xmlns:c15="http://schemas.microsoft.com/office/drawing/2012/chart">
                    <a:solidFill>
                      <a:srgbClr val="FFCC66">
                        <a:alpha val="60000"/>
                      </a:srgbClr>
                    </a:solidFill>
                    <a:ln>
                      <a:noFill/>
                    </a:ln>
                    <a:effectLst/>
                  </c15:spPr>
                  <c15:invertIfNegative val="0"/>
                  <c15:bubble3D val="0"/>
                </c15:categoryFilterException>
                <c15:categoryFilterException>
                  <c15:sqref>'H07'!$E$177</c15:sqref>
                  <c15:spPr xmlns:c15="http://schemas.microsoft.com/office/drawing/2012/chart">
                    <a:solidFill>
                      <a:srgbClr val="FFCC66">
                        <a:alpha val="60000"/>
                      </a:srgbClr>
                    </a:solidFill>
                    <a:ln>
                      <a:noFill/>
                    </a:ln>
                    <a:effectLst/>
                  </c15:spPr>
                  <c15:invertIfNegative val="0"/>
                  <c15:bubble3D val="0"/>
                </c15:categoryFilterException>
                <c15:categoryFilterException>
                  <c15:sqref>'H07'!$E$179</c15:sqref>
                  <c15:spPr xmlns:c15="http://schemas.microsoft.com/office/drawing/2012/chart">
                    <a:solidFill>
                      <a:srgbClr val="FFCC66">
                        <a:alpha val="60000"/>
                      </a:srgbClr>
                    </a:solidFill>
                    <a:ln>
                      <a:noFill/>
                    </a:ln>
                    <a:effectLst/>
                  </c15:spPr>
                  <c15:invertIfNegative val="0"/>
                  <c15:bubble3D val="0"/>
                </c15:categoryFilterException>
                <c15:categoryFilterException>
                  <c15:sqref>'H07'!$E$181</c15:sqref>
                  <c15:spPr xmlns:c15="http://schemas.microsoft.com/office/drawing/2012/chart">
                    <a:solidFill>
                      <a:srgbClr val="FFCC66">
                        <a:alpha val="60000"/>
                      </a:srgbClr>
                    </a:solidFill>
                    <a:ln>
                      <a:noFill/>
                    </a:ln>
                    <a:effectLst/>
                  </c15:spPr>
                  <c15:invertIfNegative val="0"/>
                  <c15:bubble3D val="0"/>
                </c15:categoryFilterException>
                <c15:categoryFilterException>
                  <c15:sqref>'H07'!$E$183</c15:sqref>
                  <c15:spPr xmlns:c15="http://schemas.microsoft.com/office/drawing/2012/chart">
                    <a:solidFill>
                      <a:srgbClr val="FFCC66">
                        <a:alpha val="60000"/>
                      </a:srgbClr>
                    </a:solidFill>
                    <a:ln>
                      <a:noFill/>
                    </a:ln>
                    <a:effectLst/>
                  </c15:spPr>
                  <c15:invertIfNegative val="0"/>
                  <c15:bubble3D val="0"/>
                </c15:categoryFilterException>
                <c15:categoryFilterException>
                  <c15:sqref>'H07'!$E$188</c15:sqref>
                  <c15:spPr xmlns:c15="http://schemas.microsoft.com/office/drawing/2012/chart">
                    <a:solidFill>
                      <a:srgbClr val="FFCC66">
                        <a:alpha val="60000"/>
                      </a:srgbClr>
                    </a:solidFill>
                    <a:ln>
                      <a:noFill/>
                    </a:ln>
                    <a:effectLst/>
                  </c15:spPr>
                  <c15:invertIfNegative val="0"/>
                  <c15:bubble3D val="0"/>
                </c15:categoryFilterException>
                <c15:categoryFilterException>
                  <c15:sqref>'H07'!$E$190</c15:sqref>
                  <c15:spPr xmlns:c15="http://schemas.microsoft.com/office/drawing/2012/chart">
                    <a:solidFill>
                      <a:srgbClr val="FFCC66">
                        <a:alpha val="60000"/>
                      </a:srgbClr>
                    </a:solidFill>
                    <a:ln>
                      <a:noFill/>
                    </a:ln>
                    <a:effectLst/>
                  </c15:spPr>
                  <c15:invertIfNegative val="0"/>
                  <c15:bubble3D val="0"/>
                </c15:categoryFilterException>
                <c15:categoryFilterException>
                  <c15:sqref>'H07'!$E$192</c15:sqref>
                  <c15:spPr xmlns:c15="http://schemas.microsoft.com/office/drawing/2012/chart">
                    <a:solidFill>
                      <a:srgbClr val="FFCC66">
                        <a:alpha val="60000"/>
                      </a:srgbClr>
                    </a:solidFill>
                    <a:ln>
                      <a:noFill/>
                    </a:ln>
                    <a:effectLst/>
                  </c15:spPr>
                  <c15:invertIfNegative val="0"/>
                  <c15:bubble3D val="0"/>
                </c15:categoryFilterException>
                <c15:categoryFilterException>
                  <c15:sqref>'H07'!$E$194</c15:sqref>
                  <c15:spPr xmlns:c15="http://schemas.microsoft.com/office/drawing/2012/chart">
                    <a:solidFill>
                      <a:srgbClr val="FFCC66">
                        <a:alpha val="60000"/>
                      </a:srgbClr>
                    </a:solidFill>
                    <a:ln>
                      <a:noFill/>
                    </a:ln>
                    <a:effectLst/>
                  </c15:spPr>
                  <c15:invertIfNegative val="0"/>
                  <c15:bubble3D val="0"/>
                </c15:categoryFilterException>
                <c15:categoryFilterException>
                  <c15:sqref>'H07'!$E$196</c15:sqref>
                  <c15:spPr xmlns:c15="http://schemas.microsoft.com/office/drawing/2012/chart">
                    <a:solidFill>
                      <a:srgbClr val="FFCC66">
                        <a:alpha val="60000"/>
                      </a:srgbClr>
                    </a:solidFill>
                    <a:ln>
                      <a:noFill/>
                    </a:ln>
                    <a:effectLst/>
                  </c15:spPr>
                  <c15:invertIfNegative val="0"/>
                  <c15:bubble3D val="0"/>
                </c15:categoryFilterException>
                <c15:categoryFilterException>
                  <c15:sqref>'H07'!$E$198</c15:sqref>
                  <c15:spPr xmlns:c15="http://schemas.microsoft.com/office/drawing/2012/chart">
                    <a:solidFill>
                      <a:srgbClr val="FFCC66">
                        <a:alpha val="60000"/>
                      </a:srgbClr>
                    </a:solidFill>
                    <a:ln>
                      <a:noFill/>
                    </a:ln>
                    <a:effectLst/>
                  </c15:spPr>
                  <c15:invertIfNegative val="0"/>
                  <c15:bubble3D val="0"/>
                </c15:categoryFilterException>
                <c15:categoryFilterException>
                  <c15:sqref>'H07'!$E$200</c15:sqref>
                  <c15:spPr xmlns:c15="http://schemas.microsoft.com/office/drawing/2012/chart">
                    <a:solidFill>
                      <a:srgbClr val="FFCC66">
                        <a:alpha val="60000"/>
                      </a:srgbClr>
                    </a:solidFill>
                    <a:ln>
                      <a:noFill/>
                    </a:ln>
                    <a:effectLst/>
                  </c15:spPr>
                  <c15:invertIfNegative val="0"/>
                  <c15:bubble3D val="0"/>
                </c15:categoryFilterException>
                <c15:categoryFilterException>
                  <c15:sqref>'H07'!$E$202</c15:sqref>
                  <c15:spPr xmlns:c15="http://schemas.microsoft.com/office/drawing/2012/chart">
                    <a:solidFill>
                      <a:srgbClr val="FFCC66">
                        <a:alpha val="60000"/>
                      </a:srgbClr>
                    </a:solidFill>
                    <a:ln>
                      <a:noFill/>
                    </a:ln>
                    <a:effectLst/>
                  </c15:spPr>
                  <c15:invertIfNegative val="0"/>
                  <c15:bubble3D val="0"/>
                </c15:categoryFilterException>
                <c15:categoryFilterException>
                  <c15:sqref>'H07'!$E$204</c15:sqref>
                  <c15:spPr xmlns:c15="http://schemas.microsoft.com/office/drawing/2012/chart">
                    <a:solidFill>
                      <a:srgbClr val="FFCC66">
                        <a:alpha val="60000"/>
                      </a:srgbClr>
                    </a:solidFill>
                    <a:ln>
                      <a:noFill/>
                    </a:ln>
                    <a:effectLst/>
                  </c15:spPr>
                  <c15:invertIfNegative val="0"/>
                  <c15:bubble3D val="0"/>
                </c15:categoryFilterException>
                <c15:categoryFilterException>
                  <c15:sqref>'H07'!$E$207</c15:sqref>
                  <c15:spPr xmlns:c15="http://schemas.microsoft.com/office/drawing/2012/chart">
                    <a:solidFill>
                      <a:srgbClr val="FFCC66">
                        <a:alpha val="60000"/>
                      </a:srgbClr>
                    </a:solidFill>
                    <a:ln>
                      <a:noFill/>
                    </a:ln>
                    <a:effectLst/>
                  </c15:spPr>
                  <c15:invertIfNegative val="0"/>
                  <c15:bubble3D val="0"/>
                </c15:categoryFilterException>
                <c15:categoryFilterException>
                  <c15:sqref>'H07'!$E$209</c15:sqref>
                  <c15:spPr xmlns:c15="http://schemas.microsoft.com/office/drawing/2012/chart">
                    <a:solidFill>
                      <a:srgbClr val="FFCC66">
                        <a:alpha val="60000"/>
                      </a:srgbClr>
                    </a:solidFill>
                    <a:ln>
                      <a:noFill/>
                    </a:ln>
                    <a:effectLst/>
                  </c15:spPr>
                  <c15:invertIfNegative val="0"/>
                  <c15:bubble3D val="0"/>
                </c15:categoryFilterException>
              </c15:categoryFilterExceptions>
            </c:ext>
            <c:ext xmlns:c16="http://schemas.microsoft.com/office/drawing/2014/chart" uri="{C3380CC4-5D6E-409C-BE32-E72D297353CC}">
              <c16:uniqueId val="{000000C1-A6EB-4AC8-9F20-B222B6FBFC01}"/>
            </c:ext>
          </c:extLst>
        </c:ser>
        <c:ser>
          <c:idx val="2"/>
          <c:order val="2"/>
          <c:tx>
            <c:strRef>
              <c:f>'H07'!$F$118</c:f>
              <c:strCache>
                <c:ptCount val="1"/>
                <c:pt idx="0">
                  <c:v>Ofta</c:v>
                </c:pt>
              </c:strCache>
            </c:strRef>
          </c:tx>
          <c:spPr>
            <a:solidFill>
              <a:srgbClr val="E63900"/>
            </a:solidFill>
            <a:ln>
              <a:noFill/>
            </a:ln>
            <a:effectLst/>
          </c:spPr>
          <c:invertIfNegative val="0"/>
          <c:dPt>
            <c:idx val="1"/>
            <c:invertIfNegative val="0"/>
            <c:bubble3D val="0"/>
            <c:spPr>
              <a:solidFill>
                <a:srgbClr val="E63900">
                  <a:alpha val="60000"/>
                </a:srgbClr>
              </a:solidFill>
              <a:ln>
                <a:noFill/>
              </a:ln>
              <a:effectLst/>
            </c:spPr>
            <c:extLst>
              <c:ext xmlns:c16="http://schemas.microsoft.com/office/drawing/2014/chart" uri="{C3380CC4-5D6E-409C-BE32-E72D297353CC}">
                <c16:uniqueId val="{000000DF-A6EB-4AC8-9F20-B222B6FBFC01}"/>
              </c:ext>
            </c:extLst>
          </c:dPt>
          <c:dPt>
            <c:idx val="4"/>
            <c:invertIfNegative val="0"/>
            <c:bubble3D val="0"/>
            <c:spPr>
              <a:solidFill>
                <a:srgbClr val="E63900">
                  <a:alpha val="60000"/>
                </a:srgbClr>
              </a:solidFill>
              <a:ln>
                <a:noFill/>
              </a:ln>
              <a:effectLst/>
            </c:spPr>
            <c:extLst>
              <c:ext xmlns:c16="http://schemas.microsoft.com/office/drawing/2014/chart" uri="{C3380CC4-5D6E-409C-BE32-E72D297353CC}">
                <c16:uniqueId val="{00000103-A6EB-4AC8-9F20-B222B6FBFC01}"/>
              </c:ext>
            </c:extLst>
          </c:dPt>
          <c:dPt>
            <c:idx val="7"/>
            <c:invertIfNegative val="0"/>
            <c:bubble3D val="0"/>
            <c:spPr>
              <a:solidFill>
                <a:srgbClr val="E63900">
                  <a:alpha val="60000"/>
                </a:srgbClr>
              </a:solidFill>
              <a:ln>
                <a:noFill/>
              </a:ln>
              <a:effectLst/>
            </c:spPr>
            <c:extLst>
              <c:ext xmlns:c16="http://schemas.microsoft.com/office/drawing/2014/chart" uri="{C3380CC4-5D6E-409C-BE32-E72D297353CC}">
                <c16:uniqueId val="{0000011B-A6EB-4AC8-9F20-B222B6FBFC01}"/>
              </c:ext>
            </c:extLst>
          </c:dPt>
          <c:dPt>
            <c:idx val="10"/>
            <c:invertIfNegative val="0"/>
            <c:bubble3D val="0"/>
            <c:spPr>
              <a:solidFill>
                <a:srgbClr val="E63900">
                  <a:alpha val="60000"/>
                </a:srgbClr>
              </a:solidFill>
              <a:ln>
                <a:noFill/>
              </a:ln>
              <a:effectLst/>
            </c:spPr>
            <c:extLst>
              <c:ext xmlns:c16="http://schemas.microsoft.com/office/drawing/2014/chart" uri="{C3380CC4-5D6E-409C-BE32-E72D297353CC}">
                <c16:uniqueId val="{0000011D-A6EB-4AC8-9F20-B222B6FBFC01}"/>
              </c:ext>
            </c:extLst>
          </c:dPt>
          <c:dPt>
            <c:idx val="12"/>
            <c:invertIfNegative val="0"/>
            <c:bubble3D val="0"/>
            <c:spPr>
              <a:solidFill>
                <a:srgbClr val="E63900">
                  <a:alpha val="60000"/>
                </a:srgbClr>
              </a:solidFill>
              <a:ln>
                <a:noFill/>
              </a:ln>
              <a:effectLst/>
            </c:spPr>
            <c:extLst>
              <c:ext xmlns:c16="http://schemas.microsoft.com/office/drawing/2014/chart" uri="{C3380CC4-5D6E-409C-BE32-E72D297353CC}">
                <c16:uniqueId val="{0000011F-A6EB-4AC8-9F20-B222B6FBFC01}"/>
              </c:ext>
            </c:extLst>
          </c:dPt>
          <c:dPt>
            <c:idx val="14"/>
            <c:invertIfNegative val="0"/>
            <c:bubble3D val="0"/>
            <c:spPr>
              <a:solidFill>
                <a:srgbClr val="E63900">
                  <a:alpha val="60000"/>
                </a:srgbClr>
              </a:solidFill>
              <a:ln>
                <a:noFill/>
              </a:ln>
              <a:effectLst/>
            </c:spPr>
            <c:extLst>
              <c:ext xmlns:c16="http://schemas.microsoft.com/office/drawing/2014/chart" uri="{C3380CC4-5D6E-409C-BE32-E72D297353CC}">
                <c16:uniqueId val="{00000121-A6EB-4AC8-9F20-B222B6FBFC01}"/>
              </c:ext>
            </c:extLst>
          </c:dPt>
          <c:dLbls>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xmlns:c15="http://schemas.microsoft.com/office/drawing/2012/chart" uri="{02D57815-91ED-43cb-92C2-25804820EDAC}">
                  <c15:fullRef>
                    <c15:sqref>'H07'!$A$119:$C$218</c15:sqref>
                  </c15:fullRef>
                </c:ext>
              </c:extLst>
              <c:f>('H07'!$A$147:$C$149,'H07'!$A$184:$C$186,'H07'!$A$210:$C$218)</c:f>
              <c:multiLvlStrCache>
                <c:ptCount val="15"/>
                <c:lvl>
                  <c:pt idx="0">
                    <c:v>2026</c:v>
                  </c:pt>
                  <c:pt idx="1">
                    <c:v>2023</c:v>
                  </c:pt>
                  <c:pt idx="3">
                    <c:v>2026</c:v>
                  </c:pt>
                  <c:pt idx="4">
                    <c:v>2023</c:v>
                  </c:pt>
                  <c:pt idx="6">
                    <c:v>2026</c:v>
                  </c:pt>
                  <c:pt idx="7">
                    <c:v>2023</c:v>
                  </c:pt>
                  <c:pt idx="9">
                    <c:v>2026</c:v>
                  </c:pt>
                  <c:pt idx="10">
                    <c:v>2023</c:v>
                  </c:pt>
                  <c:pt idx="11">
                    <c:v>2026</c:v>
                  </c:pt>
                  <c:pt idx="12">
                    <c:v>2023</c:v>
                  </c:pt>
                  <c:pt idx="13">
                    <c:v>2026</c:v>
                  </c:pt>
                  <c:pt idx="14">
                    <c:v>2023</c:v>
                  </c:pt>
                </c:lvl>
                <c:lvl>
                  <c:pt idx="0">
                    <c:v>Totalt</c:v>
                  </c:pt>
                  <c:pt idx="3">
                    <c:v>Totalt</c:v>
                  </c:pt>
                  <c:pt idx="6">
                    <c:v>Totalt</c:v>
                  </c:pt>
                  <c:pt idx="9">
                    <c:v>Tjejer</c:v>
                  </c:pt>
                  <c:pt idx="11">
                    <c:v>Killar</c:v>
                  </c:pt>
                  <c:pt idx="13">
                    <c:v>Totalt</c:v>
                  </c:pt>
                </c:lvl>
                <c:lvl>
                  <c:pt idx="2">
                    <c:v> </c:v>
                  </c:pt>
                  <c:pt idx="5">
                    <c:v> </c:v>
                  </c:pt>
                  <c:pt idx="8">
                    <c:v> </c:v>
                  </c:pt>
                  <c:pt idx="9">
                    <c:v>Örebro län</c:v>
                  </c:pt>
                </c:lvl>
              </c:multiLvlStrCache>
            </c:multiLvlStrRef>
          </c:cat>
          <c:val>
            <c:numRef>
              <c:extLst>
                <c:ext xmlns:c15="http://schemas.microsoft.com/office/drawing/2012/chart" uri="{02D57815-91ED-43cb-92C2-25804820EDAC}">
                  <c15:fullRef>
                    <c15:sqref>'H07'!$F$119:$F$218</c15:sqref>
                  </c15:fullRef>
                </c:ext>
              </c:extLst>
              <c:f>('H07'!$F$147:$F$149,'H07'!$F$184:$F$186,'H07'!$F$210:$F$218)</c:f>
              <c:numCache>
                <c:formatCode>0;;;</c:formatCode>
                <c:ptCount val="15"/>
                <c:pt idx="0">
                  <c:v>6.25</c:v>
                </c:pt>
                <c:pt idx="1">
                  <c:v>31.03448275862069</c:v>
                </c:pt>
                <c:pt idx="3">
                  <c:v>14.705882352941176</c:v>
                </c:pt>
                <c:pt idx="4">
                  <c:v>15.217391304347826</c:v>
                </c:pt>
                <c:pt idx="6">
                  <c:v>17.21311475409836</c:v>
                </c:pt>
                <c:pt idx="7">
                  <c:v>12.921348314606741</c:v>
                </c:pt>
                <c:pt idx="9">
                  <c:v>18.831168831168831</c:v>
                </c:pt>
                <c:pt idx="10">
                  <c:v>20.869565217391305</c:v>
                </c:pt>
                <c:pt idx="11">
                  <c:v>9.8712446351931327</c:v>
                </c:pt>
                <c:pt idx="12">
                  <c:v>9.4674556213017755</c:v>
                </c:pt>
                <c:pt idx="13">
                  <c:v>13.75</c:v>
                </c:pt>
                <c:pt idx="14">
                  <c:v>14.23728813559322</c:v>
                </c:pt>
              </c:numCache>
            </c:numRef>
          </c:val>
          <c:extLst xmlns:c15="http://schemas.microsoft.com/office/drawing/2012/chart">
            <c:ext xmlns:c15="http://schemas.microsoft.com/office/drawing/2012/chart" uri="{02D57815-91ED-43cb-92C2-25804820EDAC}">
              <c15:categoryFilterExceptions>
                <c15:categoryFilterException>
                  <c15:sqref>'H07'!$F$120</c15:sqref>
                  <c15:spPr xmlns:c15="http://schemas.microsoft.com/office/drawing/2012/chart">
                    <a:solidFill>
                      <a:srgbClr val="E63900">
                        <a:alpha val="60000"/>
                      </a:srgbClr>
                    </a:solidFill>
                    <a:ln>
                      <a:noFill/>
                    </a:ln>
                    <a:effectLst/>
                  </c15:spPr>
                  <c15:invertIfNegative val="0"/>
                  <c15:bubble3D val="0"/>
                </c15:categoryFilterException>
                <c15:categoryFilterException>
                  <c15:sqref>'H07'!$F$122</c15:sqref>
                  <c15:spPr xmlns:c15="http://schemas.microsoft.com/office/drawing/2012/chart">
                    <a:solidFill>
                      <a:srgbClr val="E63900">
                        <a:alpha val="60000"/>
                      </a:srgbClr>
                    </a:solidFill>
                    <a:ln>
                      <a:noFill/>
                    </a:ln>
                    <a:effectLst/>
                  </c15:spPr>
                  <c15:invertIfNegative val="0"/>
                  <c15:bubble3D val="0"/>
                </c15:categoryFilterException>
                <c15:categoryFilterException>
                  <c15:sqref>'H07'!$F$124</c15:sqref>
                  <c15:spPr xmlns:c15="http://schemas.microsoft.com/office/drawing/2012/chart">
                    <a:solidFill>
                      <a:srgbClr val="E63900">
                        <a:alpha val="60000"/>
                      </a:srgbClr>
                    </a:solidFill>
                    <a:ln>
                      <a:noFill/>
                    </a:ln>
                    <a:effectLst/>
                  </c15:spPr>
                  <c15:invertIfNegative val="0"/>
                  <c15:bubble3D val="0"/>
                </c15:categoryFilterException>
                <c15:categoryFilterException>
                  <c15:sqref>'H07'!$F$126</c15:sqref>
                  <c15:spPr xmlns:c15="http://schemas.microsoft.com/office/drawing/2012/chart">
                    <a:solidFill>
                      <a:srgbClr val="E63900">
                        <a:alpha val="60000"/>
                      </a:srgbClr>
                    </a:solidFill>
                    <a:ln>
                      <a:noFill/>
                    </a:ln>
                    <a:effectLst/>
                  </c15:spPr>
                  <c15:invertIfNegative val="0"/>
                  <c15:bubble3D val="0"/>
                </c15:categoryFilterException>
                <c15:categoryFilterException>
                  <c15:sqref>'H07'!$F$128</c15:sqref>
                  <c15:spPr xmlns:c15="http://schemas.microsoft.com/office/drawing/2012/chart">
                    <a:solidFill>
                      <a:srgbClr val="E63900">
                        <a:alpha val="60000"/>
                      </a:srgbClr>
                    </a:solidFill>
                    <a:ln>
                      <a:noFill/>
                    </a:ln>
                    <a:effectLst/>
                  </c15:spPr>
                  <c15:invertIfNegative val="0"/>
                  <c15:bubble3D val="0"/>
                </c15:categoryFilterException>
                <c15:categoryFilterException>
                  <c15:sqref>'H07'!$F$130</c15:sqref>
                  <c15:spPr xmlns:c15="http://schemas.microsoft.com/office/drawing/2012/chart">
                    <a:solidFill>
                      <a:srgbClr val="E63900">
                        <a:alpha val="60000"/>
                      </a:srgbClr>
                    </a:solidFill>
                    <a:ln>
                      <a:noFill/>
                    </a:ln>
                    <a:effectLst/>
                  </c15:spPr>
                  <c15:invertIfNegative val="0"/>
                  <c15:bubble3D val="0"/>
                </c15:categoryFilterException>
                <c15:categoryFilterException>
                  <c15:sqref>'H07'!$F$132</c15:sqref>
                  <c15:spPr xmlns:c15="http://schemas.microsoft.com/office/drawing/2012/chart">
                    <a:solidFill>
                      <a:srgbClr val="E63900">
                        <a:alpha val="60000"/>
                      </a:srgbClr>
                    </a:solidFill>
                    <a:ln>
                      <a:noFill/>
                    </a:ln>
                    <a:effectLst/>
                  </c15:spPr>
                  <c15:invertIfNegative val="0"/>
                  <c15:bubble3D val="0"/>
                </c15:categoryFilterException>
                <c15:categoryFilterException>
                  <c15:sqref>'H07'!$F$134</c15:sqref>
                  <c15:spPr xmlns:c15="http://schemas.microsoft.com/office/drawing/2012/chart">
                    <a:solidFill>
                      <a:srgbClr val="E63900">
                        <a:alpha val="60000"/>
                      </a:srgbClr>
                    </a:solidFill>
                    <a:ln>
                      <a:noFill/>
                    </a:ln>
                    <a:effectLst/>
                  </c15:spPr>
                  <c15:invertIfNegative val="0"/>
                  <c15:bubble3D val="0"/>
                </c15:categoryFilterException>
                <c15:categoryFilterException>
                  <c15:sqref>'H07'!$F$136</c15:sqref>
                  <c15:spPr xmlns:c15="http://schemas.microsoft.com/office/drawing/2012/chart">
                    <a:solidFill>
                      <a:srgbClr val="E63900">
                        <a:alpha val="60000"/>
                      </a:srgbClr>
                    </a:solidFill>
                    <a:ln>
                      <a:noFill/>
                    </a:ln>
                    <a:effectLst/>
                  </c15:spPr>
                  <c15:invertIfNegative val="0"/>
                  <c15:bubble3D val="0"/>
                </c15:categoryFilterException>
                <c15:categoryFilterException>
                  <c15:sqref>'H07'!$F$138</c15:sqref>
                  <c15:spPr xmlns:c15="http://schemas.microsoft.com/office/drawing/2012/chart">
                    <a:solidFill>
                      <a:srgbClr val="E63900">
                        <a:alpha val="60000"/>
                      </a:srgbClr>
                    </a:solidFill>
                    <a:ln>
                      <a:noFill/>
                    </a:ln>
                    <a:effectLst/>
                  </c15:spPr>
                  <c15:invertIfNegative val="0"/>
                  <c15:bubble3D val="0"/>
                </c15:categoryFilterException>
                <c15:categoryFilterException>
                  <c15:sqref>'H07'!$F$140</c15:sqref>
                  <c15:spPr xmlns:c15="http://schemas.microsoft.com/office/drawing/2012/chart">
                    <a:solidFill>
                      <a:srgbClr val="E63900">
                        <a:alpha val="60000"/>
                      </a:srgbClr>
                    </a:solidFill>
                    <a:ln>
                      <a:noFill/>
                    </a:ln>
                    <a:effectLst/>
                  </c15:spPr>
                  <c15:invertIfNegative val="0"/>
                  <c15:bubble3D val="0"/>
                </c15:categoryFilterException>
                <c15:categoryFilterException>
                  <c15:sqref>'H07'!$F$142</c15:sqref>
                  <c15:spPr xmlns:c15="http://schemas.microsoft.com/office/drawing/2012/chart">
                    <a:solidFill>
                      <a:srgbClr val="E63900">
                        <a:alpha val="60000"/>
                      </a:srgbClr>
                    </a:solidFill>
                    <a:ln>
                      <a:noFill/>
                    </a:ln>
                    <a:effectLst/>
                  </c15:spPr>
                  <c15:invertIfNegative val="0"/>
                  <c15:bubble3D val="0"/>
                </c15:categoryFilterException>
                <c15:categoryFilterException>
                  <c15:sqref>'H07'!$F$144</c15:sqref>
                  <c15:spPr xmlns:c15="http://schemas.microsoft.com/office/drawing/2012/chart">
                    <a:solidFill>
                      <a:srgbClr val="E63900">
                        <a:alpha val="60000"/>
                      </a:srgbClr>
                    </a:solidFill>
                    <a:ln>
                      <a:noFill/>
                    </a:ln>
                    <a:effectLst/>
                  </c15:spPr>
                  <c15:invertIfNegative val="0"/>
                  <c15:bubble3D val="0"/>
                </c15:categoryFilterException>
                <c15:categoryFilterException>
                  <c15:sqref>'H07'!$F$146</c15:sqref>
                  <c15:spPr xmlns:c15="http://schemas.microsoft.com/office/drawing/2012/chart">
                    <a:solidFill>
                      <a:srgbClr val="E63900">
                        <a:alpha val="60000"/>
                      </a:srgbClr>
                    </a:solidFill>
                    <a:ln>
                      <a:noFill/>
                    </a:ln>
                    <a:effectLst/>
                  </c15:spPr>
                  <c15:invertIfNegative val="0"/>
                  <c15:bubble3D val="0"/>
                </c15:categoryFilterException>
                <c15:categoryFilterException>
                  <c15:sqref>'H07'!$F$151</c15:sqref>
                  <c15:spPr xmlns:c15="http://schemas.microsoft.com/office/drawing/2012/chart">
                    <a:solidFill>
                      <a:srgbClr val="E63900">
                        <a:alpha val="60000"/>
                      </a:srgbClr>
                    </a:solidFill>
                    <a:ln>
                      <a:noFill/>
                    </a:ln>
                    <a:effectLst/>
                  </c15:spPr>
                  <c15:invertIfNegative val="0"/>
                  <c15:bubble3D val="0"/>
                </c15:categoryFilterException>
                <c15:categoryFilterException>
                  <c15:sqref>'H07'!$F$153</c15:sqref>
                  <c15:spPr xmlns:c15="http://schemas.microsoft.com/office/drawing/2012/chart">
                    <a:solidFill>
                      <a:srgbClr val="E63900">
                        <a:alpha val="60000"/>
                      </a:srgbClr>
                    </a:solidFill>
                    <a:ln>
                      <a:noFill/>
                    </a:ln>
                    <a:effectLst/>
                  </c15:spPr>
                  <c15:invertIfNegative val="0"/>
                  <c15:bubble3D val="0"/>
                </c15:categoryFilterException>
                <c15:categoryFilterException>
                  <c15:sqref>'H07'!$F$155</c15:sqref>
                  <c15:spPr xmlns:c15="http://schemas.microsoft.com/office/drawing/2012/chart">
                    <a:solidFill>
                      <a:srgbClr val="E63900">
                        <a:alpha val="60000"/>
                      </a:srgbClr>
                    </a:solidFill>
                    <a:ln>
                      <a:noFill/>
                    </a:ln>
                    <a:effectLst/>
                  </c15:spPr>
                  <c15:invertIfNegative val="0"/>
                  <c15:bubble3D val="0"/>
                </c15:categoryFilterException>
                <c15:categoryFilterException>
                  <c15:sqref>'H07'!$F$157</c15:sqref>
                  <c15:spPr xmlns:c15="http://schemas.microsoft.com/office/drawing/2012/chart">
                    <a:solidFill>
                      <a:srgbClr val="E63900">
                        <a:alpha val="60000"/>
                      </a:srgbClr>
                    </a:solidFill>
                    <a:ln>
                      <a:noFill/>
                    </a:ln>
                    <a:effectLst/>
                  </c15:spPr>
                  <c15:invertIfNegative val="0"/>
                  <c15:bubble3D val="0"/>
                </c15:categoryFilterException>
                <c15:categoryFilterException>
                  <c15:sqref>'H07'!$F$159</c15:sqref>
                  <c15:spPr xmlns:c15="http://schemas.microsoft.com/office/drawing/2012/chart">
                    <a:solidFill>
                      <a:srgbClr val="E63900">
                        <a:alpha val="60000"/>
                      </a:srgbClr>
                    </a:solidFill>
                    <a:ln>
                      <a:noFill/>
                    </a:ln>
                    <a:effectLst/>
                  </c15:spPr>
                  <c15:invertIfNegative val="0"/>
                  <c15:bubble3D val="0"/>
                </c15:categoryFilterException>
                <c15:categoryFilterException>
                  <c15:sqref>'H07'!$F$161</c15:sqref>
                  <c15:spPr xmlns:c15="http://schemas.microsoft.com/office/drawing/2012/chart">
                    <a:solidFill>
                      <a:srgbClr val="E63900">
                        <a:alpha val="60000"/>
                      </a:srgbClr>
                    </a:solidFill>
                    <a:ln>
                      <a:noFill/>
                    </a:ln>
                    <a:effectLst/>
                  </c15:spPr>
                  <c15:invertIfNegative val="0"/>
                  <c15:bubble3D val="0"/>
                </c15:categoryFilterException>
                <c15:categoryFilterException>
                  <c15:sqref>'H07'!$F$163</c15:sqref>
                  <c15:spPr xmlns:c15="http://schemas.microsoft.com/office/drawing/2012/chart">
                    <a:solidFill>
                      <a:srgbClr val="E63900">
                        <a:alpha val="60000"/>
                      </a:srgbClr>
                    </a:solidFill>
                    <a:ln>
                      <a:noFill/>
                    </a:ln>
                    <a:effectLst/>
                  </c15:spPr>
                  <c15:invertIfNegative val="0"/>
                  <c15:bubble3D val="0"/>
                </c15:categoryFilterException>
                <c15:categoryFilterException>
                  <c15:sqref>'H07'!$F$165</c15:sqref>
                  <c15:spPr xmlns:c15="http://schemas.microsoft.com/office/drawing/2012/chart">
                    <a:solidFill>
                      <a:srgbClr val="E63900">
                        <a:alpha val="60000"/>
                      </a:srgbClr>
                    </a:solidFill>
                    <a:ln>
                      <a:noFill/>
                    </a:ln>
                    <a:effectLst/>
                  </c15:spPr>
                  <c15:invertIfNegative val="0"/>
                  <c15:bubble3D val="0"/>
                </c15:categoryFilterException>
                <c15:categoryFilterException>
                  <c15:sqref>'H07'!$F$167</c15:sqref>
                  <c15:spPr xmlns:c15="http://schemas.microsoft.com/office/drawing/2012/chart">
                    <a:solidFill>
                      <a:srgbClr val="E63900">
                        <a:alpha val="60000"/>
                      </a:srgbClr>
                    </a:solidFill>
                    <a:ln>
                      <a:noFill/>
                    </a:ln>
                    <a:effectLst/>
                  </c15:spPr>
                  <c15:invertIfNegative val="0"/>
                  <c15:bubble3D val="0"/>
                </c15:categoryFilterException>
                <c15:categoryFilterException>
                  <c15:sqref>'H07'!$F$169</c15:sqref>
                  <c15:spPr xmlns:c15="http://schemas.microsoft.com/office/drawing/2012/chart">
                    <a:solidFill>
                      <a:srgbClr val="E63900">
                        <a:alpha val="60000"/>
                      </a:srgbClr>
                    </a:solidFill>
                    <a:ln>
                      <a:noFill/>
                    </a:ln>
                    <a:effectLst/>
                  </c15:spPr>
                  <c15:invertIfNegative val="0"/>
                  <c15:bubble3D val="0"/>
                </c15:categoryFilterException>
                <c15:categoryFilterException>
                  <c15:sqref>'H07'!$F$171</c15:sqref>
                  <c15:spPr xmlns:c15="http://schemas.microsoft.com/office/drawing/2012/chart">
                    <a:solidFill>
                      <a:srgbClr val="E63900">
                        <a:alpha val="60000"/>
                      </a:srgbClr>
                    </a:solidFill>
                    <a:ln>
                      <a:noFill/>
                    </a:ln>
                    <a:effectLst/>
                  </c15:spPr>
                  <c15:invertIfNegative val="0"/>
                  <c15:bubble3D val="0"/>
                </c15:categoryFilterException>
                <c15:categoryFilterException>
                  <c15:sqref>'H07'!$F$173</c15:sqref>
                  <c15:spPr xmlns:c15="http://schemas.microsoft.com/office/drawing/2012/chart">
                    <a:solidFill>
                      <a:srgbClr val="E63900">
                        <a:alpha val="60000"/>
                      </a:srgbClr>
                    </a:solidFill>
                    <a:ln>
                      <a:noFill/>
                    </a:ln>
                    <a:effectLst/>
                  </c15:spPr>
                  <c15:invertIfNegative val="0"/>
                  <c15:bubble3D val="0"/>
                </c15:categoryFilterException>
                <c15:categoryFilterException>
                  <c15:sqref>'H07'!$F$175</c15:sqref>
                  <c15:spPr xmlns:c15="http://schemas.microsoft.com/office/drawing/2012/chart">
                    <a:solidFill>
                      <a:srgbClr val="E63900">
                        <a:alpha val="60000"/>
                      </a:srgbClr>
                    </a:solidFill>
                    <a:ln>
                      <a:noFill/>
                    </a:ln>
                    <a:effectLst/>
                  </c15:spPr>
                  <c15:invertIfNegative val="0"/>
                  <c15:bubble3D val="0"/>
                </c15:categoryFilterException>
                <c15:categoryFilterException>
                  <c15:sqref>'H07'!$F$177</c15:sqref>
                  <c15:spPr xmlns:c15="http://schemas.microsoft.com/office/drawing/2012/chart">
                    <a:solidFill>
                      <a:srgbClr val="E63900">
                        <a:alpha val="60000"/>
                      </a:srgbClr>
                    </a:solidFill>
                    <a:ln>
                      <a:noFill/>
                    </a:ln>
                    <a:effectLst/>
                  </c15:spPr>
                  <c15:invertIfNegative val="0"/>
                  <c15:bubble3D val="0"/>
                </c15:categoryFilterException>
                <c15:categoryFilterException>
                  <c15:sqref>'H07'!$F$179</c15:sqref>
                  <c15:spPr xmlns:c15="http://schemas.microsoft.com/office/drawing/2012/chart">
                    <a:solidFill>
                      <a:srgbClr val="E63900">
                        <a:alpha val="60000"/>
                      </a:srgbClr>
                    </a:solidFill>
                    <a:ln>
                      <a:noFill/>
                    </a:ln>
                    <a:effectLst/>
                  </c15:spPr>
                  <c15:invertIfNegative val="0"/>
                  <c15:bubble3D val="0"/>
                </c15:categoryFilterException>
                <c15:categoryFilterException>
                  <c15:sqref>'H07'!$F$181</c15:sqref>
                  <c15:spPr xmlns:c15="http://schemas.microsoft.com/office/drawing/2012/chart">
                    <a:solidFill>
                      <a:srgbClr val="E63900">
                        <a:alpha val="60000"/>
                      </a:srgbClr>
                    </a:solidFill>
                    <a:ln>
                      <a:noFill/>
                    </a:ln>
                    <a:effectLst/>
                  </c15:spPr>
                  <c15:invertIfNegative val="0"/>
                  <c15:bubble3D val="0"/>
                </c15:categoryFilterException>
                <c15:categoryFilterException>
                  <c15:sqref>'H07'!$F$183</c15:sqref>
                  <c15:spPr xmlns:c15="http://schemas.microsoft.com/office/drawing/2012/chart">
                    <a:solidFill>
                      <a:srgbClr val="E63900">
                        <a:alpha val="60000"/>
                      </a:srgbClr>
                    </a:solidFill>
                    <a:ln>
                      <a:noFill/>
                    </a:ln>
                    <a:effectLst/>
                  </c15:spPr>
                  <c15:invertIfNegative val="0"/>
                  <c15:bubble3D val="0"/>
                </c15:categoryFilterException>
                <c15:categoryFilterException>
                  <c15:sqref>'H07'!$F$188</c15:sqref>
                  <c15:spPr xmlns:c15="http://schemas.microsoft.com/office/drawing/2012/chart">
                    <a:solidFill>
                      <a:srgbClr val="E63900">
                        <a:alpha val="60000"/>
                      </a:srgbClr>
                    </a:solidFill>
                    <a:ln>
                      <a:noFill/>
                    </a:ln>
                    <a:effectLst/>
                  </c15:spPr>
                  <c15:invertIfNegative val="0"/>
                  <c15:bubble3D val="0"/>
                </c15:categoryFilterException>
                <c15:categoryFilterException>
                  <c15:sqref>'H07'!$F$190</c15:sqref>
                  <c15:spPr xmlns:c15="http://schemas.microsoft.com/office/drawing/2012/chart">
                    <a:solidFill>
                      <a:srgbClr val="E63900">
                        <a:alpha val="60000"/>
                      </a:srgbClr>
                    </a:solidFill>
                    <a:ln>
                      <a:noFill/>
                    </a:ln>
                    <a:effectLst/>
                  </c15:spPr>
                  <c15:invertIfNegative val="0"/>
                  <c15:bubble3D val="0"/>
                </c15:categoryFilterException>
                <c15:categoryFilterException>
                  <c15:sqref>'H07'!$F$192</c15:sqref>
                  <c15:spPr xmlns:c15="http://schemas.microsoft.com/office/drawing/2012/chart">
                    <a:solidFill>
                      <a:srgbClr val="E63900">
                        <a:alpha val="60000"/>
                      </a:srgbClr>
                    </a:solidFill>
                    <a:ln>
                      <a:noFill/>
                    </a:ln>
                    <a:effectLst/>
                  </c15:spPr>
                  <c15:invertIfNegative val="0"/>
                  <c15:bubble3D val="0"/>
                </c15:categoryFilterException>
                <c15:categoryFilterException>
                  <c15:sqref>'H07'!$F$194</c15:sqref>
                  <c15:spPr xmlns:c15="http://schemas.microsoft.com/office/drawing/2012/chart">
                    <a:solidFill>
                      <a:srgbClr val="E63900">
                        <a:alpha val="60000"/>
                      </a:srgbClr>
                    </a:solidFill>
                    <a:ln>
                      <a:noFill/>
                    </a:ln>
                    <a:effectLst/>
                  </c15:spPr>
                  <c15:invertIfNegative val="0"/>
                  <c15:bubble3D val="0"/>
                </c15:categoryFilterException>
                <c15:categoryFilterException>
                  <c15:sqref>'H07'!$F$196</c15:sqref>
                  <c15:spPr xmlns:c15="http://schemas.microsoft.com/office/drawing/2012/chart">
                    <a:solidFill>
                      <a:srgbClr val="E63900">
                        <a:alpha val="60000"/>
                      </a:srgbClr>
                    </a:solidFill>
                    <a:ln>
                      <a:noFill/>
                    </a:ln>
                    <a:effectLst/>
                  </c15:spPr>
                  <c15:invertIfNegative val="0"/>
                  <c15:bubble3D val="0"/>
                </c15:categoryFilterException>
                <c15:categoryFilterException>
                  <c15:sqref>'H07'!$F$198</c15:sqref>
                  <c15:spPr xmlns:c15="http://schemas.microsoft.com/office/drawing/2012/chart">
                    <a:solidFill>
                      <a:srgbClr val="E63900">
                        <a:alpha val="60000"/>
                      </a:srgbClr>
                    </a:solidFill>
                    <a:ln>
                      <a:noFill/>
                    </a:ln>
                    <a:effectLst/>
                  </c15:spPr>
                  <c15:invertIfNegative val="0"/>
                  <c15:bubble3D val="0"/>
                </c15:categoryFilterException>
                <c15:categoryFilterException>
                  <c15:sqref>'H07'!$F$200</c15:sqref>
                  <c15:spPr xmlns:c15="http://schemas.microsoft.com/office/drawing/2012/chart">
                    <a:solidFill>
                      <a:srgbClr val="E63900">
                        <a:alpha val="60000"/>
                      </a:srgbClr>
                    </a:solidFill>
                    <a:ln>
                      <a:noFill/>
                    </a:ln>
                    <a:effectLst/>
                  </c15:spPr>
                  <c15:invertIfNegative val="0"/>
                  <c15:bubble3D val="0"/>
                </c15:categoryFilterException>
                <c15:categoryFilterException>
                  <c15:sqref>'H07'!$F$202</c15:sqref>
                  <c15:spPr xmlns:c15="http://schemas.microsoft.com/office/drawing/2012/chart">
                    <a:solidFill>
                      <a:srgbClr val="E63900">
                        <a:alpha val="60000"/>
                      </a:srgbClr>
                    </a:solidFill>
                    <a:ln>
                      <a:noFill/>
                    </a:ln>
                    <a:effectLst/>
                  </c15:spPr>
                  <c15:invertIfNegative val="0"/>
                  <c15:bubble3D val="0"/>
                </c15:categoryFilterException>
                <c15:categoryFilterException>
                  <c15:sqref>'H07'!$F$204</c15:sqref>
                  <c15:spPr xmlns:c15="http://schemas.microsoft.com/office/drawing/2012/chart">
                    <a:solidFill>
                      <a:srgbClr val="E63900">
                        <a:alpha val="60000"/>
                      </a:srgbClr>
                    </a:solidFill>
                    <a:ln>
                      <a:noFill/>
                    </a:ln>
                    <a:effectLst/>
                  </c15:spPr>
                  <c15:invertIfNegative val="0"/>
                  <c15:bubble3D val="0"/>
                </c15:categoryFilterException>
                <c15:categoryFilterException>
                  <c15:sqref>'H07'!$F$207</c15:sqref>
                  <c15:spPr xmlns:c15="http://schemas.microsoft.com/office/drawing/2012/chart">
                    <a:solidFill>
                      <a:srgbClr val="E63900">
                        <a:alpha val="60000"/>
                      </a:srgbClr>
                    </a:solidFill>
                    <a:ln>
                      <a:noFill/>
                    </a:ln>
                    <a:effectLst/>
                  </c15:spPr>
                  <c15:invertIfNegative val="0"/>
                  <c15:bubble3D val="0"/>
                </c15:categoryFilterException>
                <c15:categoryFilterException>
                  <c15:sqref>'H07'!$F$209</c15:sqref>
                  <c15:spPr xmlns:c15="http://schemas.microsoft.com/office/drawing/2012/chart">
                    <a:solidFill>
                      <a:srgbClr val="E63900">
                        <a:alpha val="60000"/>
                      </a:srgbClr>
                    </a:solidFill>
                    <a:ln>
                      <a:noFill/>
                    </a:ln>
                    <a:effectLst/>
                  </c15:spPr>
                  <c15:invertIfNegative val="0"/>
                  <c15:bubble3D val="0"/>
                </c15:categoryFilterException>
              </c15:categoryFilterExceptions>
            </c:ext>
            <c:ext xmlns:c16="http://schemas.microsoft.com/office/drawing/2014/chart" uri="{C3380CC4-5D6E-409C-BE32-E72D297353CC}">
              <c16:uniqueId val="{00000122-A6EB-4AC8-9F20-B222B6FBFC01}"/>
            </c:ext>
          </c:extLst>
        </c:ser>
        <c:dLbls>
          <c:showLegendKey val="0"/>
          <c:showVal val="1"/>
          <c:showCatName val="0"/>
          <c:showSerName val="0"/>
          <c:showPercent val="0"/>
          <c:showBubbleSize val="0"/>
        </c:dLbls>
        <c:gapWidth val="25"/>
        <c:overlap val="100"/>
        <c:axId val="1073906592"/>
        <c:axId val="1073899376"/>
        <c:extLst/>
      </c:barChart>
      <c:catAx>
        <c:axId val="1073906592"/>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073899376"/>
        <c:crosses val="autoZero"/>
        <c:auto val="1"/>
        <c:lblAlgn val="ctr"/>
        <c:lblOffset val="100"/>
        <c:noMultiLvlLbl val="0"/>
      </c:catAx>
      <c:valAx>
        <c:axId val="1073899376"/>
        <c:scaling>
          <c:orientation val="minMax"/>
          <c:max val="100"/>
          <c:min val="0"/>
        </c:scaling>
        <c:delete val="0"/>
        <c:axPos val="b"/>
        <c:title>
          <c:tx>
            <c:rich>
              <a:bodyPr rot="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sv-SE" sz="1100"/>
                  <a:t>Andel i procent</a:t>
                </a:r>
              </a:p>
            </c:rich>
          </c:tx>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073906592"/>
        <c:crosses val="max"/>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000">
          <a:solidFill>
            <a:sysClr val="windowText" lastClr="000000"/>
          </a:solidFill>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'H08'!$A$2</c:f>
          <c:strCache>
            <c:ptCount val="1"/>
            <c:pt idx="0">
              <c:v>Känner du att du är bra som du är?</c:v>
            </c:pt>
          </c:strCache>
        </c:strRef>
      </c:tx>
      <c:overlay val="0"/>
      <c:spPr>
        <a:noFill/>
        <a:ln>
          <a:noFill/>
        </a:ln>
        <a:effectLst/>
      </c:spPr>
      <c:txPr>
        <a:bodyPr rot="0" spcFirstLastPara="1" vertOverflow="ellipsis" vert="horz" wrap="square" anchor="ctr" anchorCtr="1"/>
        <a:lstStyle/>
        <a:p>
          <a:pPr>
            <a:defRPr sz="16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sv-SE"/>
        </a:p>
      </c:txPr>
    </c:title>
    <c:autoTitleDeleted val="0"/>
    <c:plotArea>
      <c:layout/>
      <c:barChart>
        <c:barDir val="bar"/>
        <c:grouping val="stacked"/>
        <c:varyColors val="0"/>
        <c:ser>
          <c:idx val="0"/>
          <c:order val="0"/>
          <c:tx>
            <c:strRef>
              <c:f>'H08'!$C$37</c:f>
              <c:strCache>
                <c:ptCount val="1"/>
                <c:pt idx="0">
                  <c:v>Ofta</c:v>
                </c:pt>
              </c:strCache>
            </c:strRef>
          </c:tx>
          <c:spPr>
            <a:solidFill>
              <a:srgbClr val="008B39"/>
            </a:solidFill>
            <a:ln>
              <a:noFill/>
            </a:ln>
            <a:effectLst/>
          </c:spPr>
          <c:invertIfNegative val="0"/>
          <c:dPt>
            <c:idx val="0"/>
            <c:invertIfNegative val="0"/>
            <c:bubble3D val="0"/>
            <c:spPr>
              <a:solidFill>
                <a:srgbClr val="008B39"/>
              </a:solidFill>
              <a:ln>
                <a:noFill/>
              </a:ln>
              <a:effectLst/>
            </c:spPr>
            <c:extLst>
              <c:ext xmlns:c16="http://schemas.microsoft.com/office/drawing/2014/chart" uri="{C3380CC4-5D6E-409C-BE32-E72D297353CC}">
                <c16:uniqueId val="{00000001-A0FA-469A-BCB3-D8497370AD67}"/>
              </c:ext>
            </c:extLst>
          </c:dPt>
          <c:dPt>
            <c:idx val="1"/>
            <c:invertIfNegative val="0"/>
            <c:bubble3D val="0"/>
            <c:spPr>
              <a:solidFill>
                <a:srgbClr val="008B39">
                  <a:alpha val="60000"/>
                </a:srgbClr>
              </a:solidFill>
              <a:ln>
                <a:noFill/>
              </a:ln>
              <a:effectLst/>
            </c:spPr>
            <c:extLst>
              <c:ext xmlns:c16="http://schemas.microsoft.com/office/drawing/2014/chart" uri="{C3380CC4-5D6E-409C-BE32-E72D297353CC}">
                <c16:uniqueId val="{00000003-A0FA-469A-BCB3-D8497370AD67}"/>
              </c:ext>
            </c:extLst>
          </c:dPt>
          <c:dPt>
            <c:idx val="3"/>
            <c:invertIfNegative val="0"/>
            <c:bubble3D val="0"/>
            <c:spPr>
              <a:solidFill>
                <a:srgbClr val="008B39"/>
              </a:solidFill>
              <a:ln>
                <a:noFill/>
              </a:ln>
              <a:effectLst/>
            </c:spPr>
            <c:extLst>
              <c:ext xmlns:c16="http://schemas.microsoft.com/office/drawing/2014/chart" uri="{C3380CC4-5D6E-409C-BE32-E72D297353CC}">
                <c16:uniqueId val="{00000005-A0FA-469A-BCB3-D8497370AD67}"/>
              </c:ext>
            </c:extLst>
          </c:dPt>
          <c:dPt>
            <c:idx val="4"/>
            <c:invertIfNegative val="0"/>
            <c:bubble3D val="0"/>
            <c:spPr>
              <a:solidFill>
                <a:srgbClr val="008B39">
                  <a:alpha val="60000"/>
                </a:srgbClr>
              </a:solidFill>
              <a:ln>
                <a:noFill/>
              </a:ln>
              <a:effectLst/>
            </c:spPr>
            <c:extLst>
              <c:ext xmlns:c16="http://schemas.microsoft.com/office/drawing/2014/chart" uri="{C3380CC4-5D6E-409C-BE32-E72D297353CC}">
                <c16:uniqueId val="{00000007-A0FA-469A-BCB3-D8497370AD67}"/>
              </c:ext>
            </c:extLst>
          </c:dPt>
          <c:dPt>
            <c:idx val="7"/>
            <c:invertIfNegative val="0"/>
            <c:bubble3D val="0"/>
            <c:spPr>
              <a:solidFill>
                <a:srgbClr val="008B39">
                  <a:alpha val="50000"/>
                </a:srgbClr>
              </a:solidFill>
              <a:ln>
                <a:noFill/>
              </a:ln>
              <a:effectLst/>
            </c:spPr>
            <c:extLst>
              <c:ext xmlns:c16="http://schemas.microsoft.com/office/drawing/2014/chart" uri="{C3380CC4-5D6E-409C-BE32-E72D297353CC}">
                <c16:uniqueId val="{00000009-A0FA-469A-BCB3-D8497370AD67}"/>
              </c:ext>
            </c:extLst>
          </c:dPt>
          <c:dLbls>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'H08'!$A$38:$B$45</c:f>
              <c:multiLvlStrCache>
                <c:ptCount val="8"/>
                <c:lvl>
                  <c:pt idx="0">
                    <c:v>2026</c:v>
                  </c:pt>
                  <c:pt idx="1">
                    <c:v>2023</c:v>
                  </c:pt>
                  <c:pt idx="3">
                    <c:v>2026</c:v>
                  </c:pt>
                  <c:pt idx="4">
                    <c:v>2023</c:v>
                  </c:pt>
                  <c:pt idx="6">
                    <c:v>2026</c:v>
                  </c:pt>
                  <c:pt idx="7">
                    <c:v>2023</c:v>
                  </c:pt>
                </c:lvl>
                <c:lvl>
                  <c:pt idx="0">
                    <c:v>Tjejer</c:v>
                  </c:pt>
                  <c:pt idx="2">
                    <c:v> </c:v>
                  </c:pt>
                  <c:pt idx="3">
                    <c:v>Killar</c:v>
                  </c:pt>
                  <c:pt idx="5">
                    <c:v> </c:v>
                  </c:pt>
                  <c:pt idx="6">
                    <c:v>Totalt</c:v>
                  </c:pt>
                </c:lvl>
              </c:multiLvlStrCache>
            </c:multiLvlStrRef>
          </c:cat>
          <c:val>
            <c:numRef>
              <c:f>'H08'!$C$38:$C$45</c:f>
              <c:numCache>
                <c:formatCode>0;;;</c:formatCode>
                <c:ptCount val="8"/>
                <c:pt idx="0">
                  <c:v>54</c:v>
                </c:pt>
                <c:pt idx="1">
                  <c:v>54.310344827586206</c:v>
                </c:pt>
                <c:pt idx="3">
                  <c:v>58.260869565217391</c:v>
                </c:pt>
                <c:pt idx="4">
                  <c:v>53.293413173652695</c:v>
                </c:pt>
                <c:pt idx="6">
                  <c:v>56.091370558375637</c:v>
                </c:pt>
                <c:pt idx="7">
                  <c:v>53.741496598639458</c:v>
                </c:pt>
              </c:numCache>
            </c:numRef>
          </c:val>
          <c:extLst>
            <c:ext xmlns:c16="http://schemas.microsoft.com/office/drawing/2014/chart" uri="{C3380CC4-5D6E-409C-BE32-E72D297353CC}">
              <c16:uniqueId val="{0000000A-A0FA-469A-BCB3-D8497370AD67}"/>
            </c:ext>
          </c:extLst>
        </c:ser>
        <c:ser>
          <c:idx val="1"/>
          <c:order val="1"/>
          <c:tx>
            <c:strRef>
              <c:f>'H08'!$D$37</c:f>
              <c:strCache>
                <c:ptCount val="1"/>
                <c:pt idx="0">
                  <c:v>Ibland</c:v>
                </c:pt>
              </c:strCache>
            </c:strRef>
          </c:tx>
          <c:spPr>
            <a:solidFill>
              <a:srgbClr val="FFCC66"/>
            </a:solidFill>
            <a:ln>
              <a:noFill/>
            </a:ln>
            <a:effectLst/>
          </c:spPr>
          <c:invertIfNegative val="0"/>
          <c:dPt>
            <c:idx val="0"/>
            <c:invertIfNegative val="0"/>
            <c:bubble3D val="0"/>
            <c:spPr>
              <a:solidFill>
                <a:srgbClr val="FFCC66"/>
              </a:solidFill>
              <a:ln>
                <a:noFill/>
              </a:ln>
              <a:effectLst/>
            </c:spPr>
            <c:extLst>
              <c:ext xmlns:c16="http://schemas.microsoft.com/office/drawing/2014/chart" uri="{C3380CC4-5D6E-409C-BE32-E72D297353CC}">
                <c16:uniqueId val="{0000000C-A0FA-469A-BCB3-D8497370AD67}"/>
              </c:ext>
            </c:extLst>
          </c:dPt>
          <c:dPt>
            <c:idx val="1"/>
            <c:invertIfNegative val="0"/>
            <c:bubble3D val="0"/>
            <c:spPr>
              <a:solidFill>
                <a:srgbClr val="FFCC66">
                  <a:alpha val="60000"/>
                </a:srgbClr>
              </a:solidFill>
              <a:ln>
                <a:noFill/>
              </a:ln>
              <a:effectLst/>
            </c:spPr>
            <c:extLst>
              <c:ext xmlns:c16="http://schemas.microsoft.com/office/drawing/2014/chart" uri="{C3380CC4-5D6E-409C-BE32-E72D297353CC}">
                <c16:uniqueId val="{0000000E-A0FA-469A-BCB3-D8497370AD67}"/>
              </c:ext>
            </c:extLst>
          </c:dPt>
          <c:dPt>
            <c:idx val="3"/>
            <c:invertIfNegative val="0"/>
            <c:bubble3D val="0"/>
            <c:spPr>
              <a:solidFill>
                <a:srgbClr val="FFCC66"/>
              </a:solidFill>
              <a:ln>
                <a:noFill/>
              </a:ln>
              <a:effectLst/>
            </c:spPr>
            <c:extLst>
              <c:ext xmlns:c16="http://schemas.microsoft.com/office/drawing/2014/chart" uri="{C3380CC4-5D6E-409C-BE32-E72D297353CC}">
                <c16:uniqueId val="{00000010-A0FA-469A-BCB3-D8497370AD67}"/>
              </c:ext>
            </c:extLst>
          </c:dPt>
          <c:dPt>
            <c:idx val="4"/>
            <c:invertIfNegative val="0"/>
            <c:bubble3D val="0"/>
            <c:spPr>
              <a:solidFill>
                <a:srgbClr val="FFCC66">
                  <a:alpha val="60000"/>
                </a:srgbClr>
              </a:solidFill>
              <a:ln>
                <a:noFill/>
              </a:ln>
              <a:effectLst/>
            </c:spPr>
            <c:extLst>
              <c:ext xmlns:c16="http://schemas.microsoft.com/office/drawing/2014/chart" uri="{C3380CC4-5D6E-409C-BE32-E72D297353CC}">
                <c16:uniqueId val="{00000012-A0FA-469A-BCB3-D8497370AD67}"/>
              </c:ext>
            </c:extLst>
          </c:dPt>
          <c:dPt>
            <c:idx val="7"/>
            <c:invertIfNegative val="0"/>
            <c:bubble3D val="0"/>
            <c:spPr>
              <a:solidFill>
                <a:srgbClr val="FFCC66">
                  <a:alpha val="50000"/>
                </a:srgbClr>
              </a:solidFill>
              <a:ln>
                <a:noFill/>
              </a:ln>
              <a:effectLst/>
            </c:spPr>
            <c:extLst>
              <c:ext xmlns:c16="http://schemas.microsoft.com/office/drawing/2014/chart" uri="{C3380CC4-5D6E-409C-BE32-E72D297353CC}">
                <c16:uniqueId val="{00000014-A0FA-469A-BCB3-D8497370AD67}"/>
              </c:ext>
            </c:extLst>
          </c:dPt>
          <c:dLbls>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'H08'!$A$38:$B$45</c:f>
              <c:multiLvlStrCache>
                <c:ptCount val="8"/>
                <c:lvl>
                  <c:pt idx="0">
                    <c:v>2026</c:v>
                  </c:pt>
                  <c:pt idx="1">
                    <c:v>2023</c:v>
                  </c:pt>
                  <c:pt idx="3">
                    <c:v>2026</c:v>
                  </c:pt>
                  <c:pt idx="4">
                    <c:v>2023</c:v>
                  </c:pt>
                  <c:pt idx="6">
                    <c:v>2026</c:v>
                  </c:pt>
                  <c:pt idx="7">
                    <c:v>2023</c:v>
                  </c:pt>
                </c:lvl>
                <c:lvl>
                  <c:pt idx="0">
                    <c:v>Tjejer</c:v>
                  </c:pt>
                  <c:pt idx="2">
                    <c:v> </c:v>
                  </c:pt>
                  <c:pt idx="3">
                    <c:v>Killar</c:v>
                  </c:pt>
                  <c:pt idx="5">
                    <c:v> </c:v>
                  </c:pt>
                  <c:pt idx="6">
                    <c:v>Totalt</c:v>
                  </c:pt>
                </c:lvl>
              </c:multiLvlStrCache>
            </c:multiLvlStrRef>
          </c:cat>
          <c:val>
            <c:numRef>
              <c:f>'H08'!$D$38:$D$45</c:f>
              <c:numCache>
                <c:formatCode>0;;;</c:formatCode>
                <c:ptCount val="8"/>
                <c:pt idx="0">
                  <c:v>28</c:v>
                </c:pt>
                <c:pt idx="1">
                  <c:v>21.551724137931036</c:v>
                </c:pt>
                <c:pt idx="3">
                  <c:v>24.782608695652176</c:v>
                </c:pt>
                <c:pt idx="4">
                  <c:v>20.359281437125748</c:v>
                </c:pt>
                <c:pt idx="6">
                  <c:v>26.395939086294415</c:v>
                </c:pt>
                <c:pt idx="7">
                  <c:v>21.088435374149661</c:v>
                </c:pt>
              </c:numCache>
            </c:numRef>
          </c:val>
          <c:extLst>
            <c:ext xmlns:c16="http://schemas.microsoft.com/office/drawing/2014/chart" uri="{C3380CC4-5D6E-409C-BE32-E72D297353CC}">
              <c16:uniqueId val="{00000015-A0FA-469A-BCB3-D8497370AD67}"/>
            </c:ext>
          </c:extLst>
        </c:ser>
        <c:ser>
          <c:idx val="2"/>
          <c:order val="2"/>
          <c:tx>
            <c:strRef>
              <c:f>'H08'!$E$37</c:f>
              <c:strCache>
                <c:ptCount val="1"/>
                <c:pt idx="0">
                  <c:v>Sällan</c:v>
                </c:pt>
              </c:strCache>
            </c:strRef>
          </c:tx>
          <c:spPr>
            <a:solidFill>
              <a:srgbClr val="E63900"/>
            </a:solidFill>
            <a:ln>
              <a:noFill/>
            </a:ln>
            <a:effectLst/>
          </c:spPr>
          <c:invertIfNegative val="0"/>
          <c:dPt>
            <c:idx val="0"/>
            <c:invertIfNegative val="0"/>
            <c:bubble3D val="0"/>
            <c:spPr>
              <a:solidFill>
                <a:srgbClr val="E63900"/>
              </a:solidFill>
              <a:ln>
                <a:noFill/>
              </a:ln>
              <a:effectLst/>
            </c:spPr>
            <c:extLst>
              <c:ext xmlns:c16="http://schemas.microsoft.com/office/drawing/2014/chart" uri="{C3380CC4-5D6E-409C-BE32-E72D297353CC}">
                <c16:uniqueId val="{00000017-A0FA-469A-BCB3-D8497370AD67}"/>
              </c:ext>
            </c:extLst>
          </c:dPt>
          <c:dPt>
            <c:idx val="1"/>
            <c:invertIfNegative val="0"/>
            <c:bubble3D val="0"/>
            <c:spPr>
              <a:solidFill>
                <a:srgbClr val="E63900">
                  <a:alpha val="60000"/>
                </a:srgbClr>
              </a:solidFill>
              <a:ln>
                <a:noFill/>
              </a:ln>
              <a:effectLst/>
            </c:spPr>
            <c:extLst>
              <c:ext xmlns:c16="http://schemas.microsoft.com/office/drawing/2014/chart" uri="{C3380CC4-5D6E-409C-BE32-E72D297353CC}">
                <c16:uniqueId val="{00000019-A0FA-469A-BCB3-D8497370AD67}"/>
              </c:ext>
            </c:extLst>
          </c:dPt>
          <c:dPt>
            <c:idx val="3"/>
            <c:invertIfNegative val="0"/>
            <c:bubble3D val="0"/>
            <c:spPr>
              <a:solidFill>
                <a:srgbClr val="E63900"/>
              </a:solidFill>
              <a:ln>
                <a:noFill/>
              </a:ln>
              <a:effectLst/>
            </c:spPr>
            <c:extLst>
              <c:ext xmlns:c16="http://schemas.microsoft.com/office/drawing/2014/chart" uri="{C3380CC4-5D6E-409C-BE32-E72D297353CC}">
                <c16:uniqueId val="{0000001B-A0FA-469A-BCB3-D8497370AD67}"/>
              </c:ext>
            </c:extLst>
          </c:dPt>
          <c:dPt>
            <c:idx val="4"/>
            <c:invertIfNegative val="0"/>
            <c:bubble3D val="0"/>
            <c:spPr>
              <a:solidFill>
                <a:srgbClr val="E63900">
                  <a:alpha val="60000"/>
                </a:srgbClr>
              </a:solidFill>
              <a:ln>
                <a:noFill/>
              </a:ln>
              <a:effectLst/>
            </c:spPr>
            <c:extLst>
              <c:ext xmlns:c16="http://schemas.microsoft.com/office/drawing/2014/chart" uri="{C3380CC4-5D6E-409C-BE32-E72D297353CC}">
                <c16:uniqueId val="{0000001D-A0FA-469A-BCB3-D8497370AD67}"/>
              </c:ext>
            </c:extLst>
          </c:dPt>
          <c:dPt>
            <c:idx val="7"/>
            <c:invertIfNegative val="0"/>
            <c:bubble3D val="0"/>
            <c:spPr>
              <a:solidFill>
                <a:srgbClr val="E63900">
                  <a:alpha val="50000"/>
                </a:srgbClr>
              </a:solidFill>
              <a:ln>
                <a:noFill/>
              </a:ln>
              <a:effectLst/>
            </c:spPr>
            <c:extLst>
              <c:ext xmlns:c16="http://schemas.microsoft.com/office/drawing/2014/chart" uri="{C3380CC4-5D6E-409C-BE32-E72D297353CC}">
                <c16:uniqueId val="{0000001F-A0FA-469A-BCB3-D8497370AD67}"/>
              </c:ext>
            </c:extLst>
          </c:dPt>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'H08'!$A$38:$B$45</c:f>
              <c:multiLvlStrCache>
                <c:ptCount val="8"/>
                <c:lvl>
                  <c:pt idx="0">
                    <c:v>2026</c:v>
                  </c:pt>
                  <c:pt idx="1">
                    <c:v>2023</c:v>
                  </c:pt>
                  <c:pt idx="3">
                    <c:v>2026</c:v>
                  </c:pt>
                  <c:pt idx="4">
                    <c:v>2023</c:v>
                  </c:pt>
                  <c:pt idx="6">
                    <c:v>2026</c:v>
                  </c:pt>
                  <c:pt idx="7">
                    <c:v>2023</c:v>
                  </c:pt>
                </c:lvl>
                <c:lvl>
                  <c:pt idx="0">
                    <c:v>Tjejer</c:v>
                  </c:pt>
                  <c:pt idx="2">
                    <c:v> </c:v>
                  </c:pt>
                  <c:pt idx="3">
                    <c:v>Killar</c:v>
                  </c:pt>
                  <c:pt idx="5">
                    <c:v> </c:v>
                  </c:pt>
                  <c:pt idx="6">
                    <c:v>Totalt</c:v>
                  </c:pt>
                </c:lvl>
              </c:multiLvlStrCache>
            </c:multiLvlStrRef>
          </c:cat>
          <c:val>
            <c:numRef>
              <c:f>'H08'!$E$38:$E$45</c:f>
              <c:numCache>
                <c:formatCode>0;;;</c:formatCode>
                <c:ptCount val="8"/>
                <c:pt idx="0">
                  <c:v>18</c:v>
                </c:pt>
                <c:pt idx="1">
                  <c:v>24.137931034482758</c:v>
                </c:pt>
                <c:pt idx="3">
                  <c:v>16.956521739130434</c:v>
                </c:pt>
                <c:pt idx="4">
                  <c:v>26.347305389221557</c:v>
                </c:pt>
                <c:pt idx="6">
                  <c:v>17.512690355329948</c:v>
                </c:pt>
                <c:pt idx="7">
                  <c:v>25.170068027210885</c:v>
                </c:pt>
              </c:numCache>
            </c:numRef>
          </c:val>
          <c:extLst xmlns:c15="http://schemas.microsoft.com/office/drawing/2012/chart">
            <c:ext xmlns:c16="http://schemas.microsoft.com/office/drawing/2014/chart" uri="{C3380CC4-5D6E-409C-BE32-E72D297353CC}">
              <c16:uniqueId val="{00000020-A0FA-469A-BCB3-D8497370AD67}"/>
            </c:ext>
          </c:extLst>
        </c:ser>
        <c:dLbls>
          <c:dLblPos val="inBase"/>
          <c:showLegendKey val="0"/>
          <c:showVal val="1"/>
          <c:showCatName val="0"/>
          <c:showSerName val="0"/>
          <c:showPercent val="0"/>
          <c:showBubbleSize val="0"/>
        </c:dLbls>
        <c:gapWidth val="25"/>
        <c:overlap val="100"/>
        <c:axId val="1073906592"/>
        <c:axId val="1073899376"/>
        <c:extLst/>
      </c:barChart>
      <c:catAx>
        <c:axId val="1073906592"/>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073899376"/>
        <c:crosses val="autoZero"/>
        <c:auto val="1"/>
        <c:lblAlgn val="ctr"/>
        <c:lblOffset val="100"/>
        <c:noMultiLvlLbl val="0"/>
      </c:catAx>
      <c:valAx>
        <c:axId val="1073899376"/>
        <c:scaling>
          <c:orientation val="minMax"/>
          <c:max val="100"/>
          <c:min val="0"/>
        </c:scaling>
        <c:delete val="0"/>
        <c:axPos val="b"/>
        <c:title>
          <c:tx>
            <c:rich>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sv-SE"/>
                  <a:t>Andel i procent</a:t>
                </a:r>
              </a:p>
            </c:rich>
          </c:tx>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073906592"/>
        <c:crosses val="max"/>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200">
          <a:solidFill>
            <a:sysClr val="windowText" lastClr="000000"/>
          </a:solidFill>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'H08'!$A$51</c:f>
          <c:strCache>
            <c:ptCount val="1"/>
            <c:pt idx="0">
              <c:v>Känner du att du är bra som du är?</c:v>
            </c:pt>
          </c:strCache>
        </c:strRef>
      </c:tx>
      <c:overlay val="0"/>
      <c:spPr>
        <a:noFill/>
        <a:ln>
          <a:noFill/>
        </a:ln>
        <a:effectLst/>
      </c:spPr>
      <c:txPr>
        <a:bodyPr rot="0" spcFirstLastPara="1" vertOverflow="ellipsis" vert="horz" wrap="square" anchor="ctr" anchorCtr="1"/>
        <a:lstStyle/>
        <a:p>
          <a:pPr>
            <a:defRPr sz="16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sv-SE"/>
        </a:p>
      </c:txPr>
    </c:title>
    <c:autoTitleDeleted val="0"/>
    <c:plotArea>
      <c:layout>
        <c:manualLayout>
          <c:layoutTarget val="inner"/>
          <c:xMode val="edge"/>
          <c:yMode val="edge"/>
          <c:x val="0.16657627944764605"/>
          <c:y val="9.7365257885068168E-2"/>
          <c:w val="0.80891562270300321"/>
          <c:h val="0.78984434959811578"/>
        </c:manualLayout>
      </c:layout>
      <c:barChart>
        <c:barDir val="bar"/>
        <c:grouping val="stacked"/>
        <c:varyColors val="0"/>
        <c:ser>
          <c:idx val="0"/>
          <c:order val="0"/>
          <c:tx>
            <c:strRef>
              <c:f>'H08'!$D$118</c:f>
              <c:strCache>
                <c:ptCount val="1"/>
                <c:pt idx="0">
                  <c:v>Ofta</c:v>
                </c:pt>
              </c:strCache>
            </c:strRef>
          </c:tx>
          <c:spPr>
            <a:solidFill>
              <a:srgbClr val="008B39"/>
            </a:solidFill>
            <a:ln>
              <a:noFill/>
            </a:ln>
            <a:effectLst/>
          </c:spPr>
          <c:invertIfNegative val="0"/>
          <c:dPt>
            <c:idx val="1"/>
            <c:invertIfNegative val="0"/>
            <c:bubble3D val="0"/>
            <c:spPr>
              <a:solidFill>
                <a:srgbClr val="008B39">
                  <a:alpha val="60000"/>
                </a:srgbClr>
              </a:solidFill>
              <a:ln>
                <a:noFill/>
              </a:ln>
              <a:effectLst/>
            </c:spPr>
            <c:extLst>
              <c:ext xmlns:c16="http://schemas.microsoft.com/office/drawing/2014/chart" uri="{C3380CC4-5D6E-409C-BE32-E72D297353CC}">
                <c16:uniqueId val="{0000001D-EA92-4F17-A340-F1BD73BE390E}"/>
              </c:ext>
            </c:extLst>
          </c:dPt>
          <c:dPt>
            <c:idx val="4"/>
            <c:invertIfNegative val="0"/>
            <c:bubble3D val="0"/>
            <c:spPr>
              <a:solidFill>
                <a:srgbClr val="008B39">
                  <a:alpha val="60000"/>
                </a:srgbClr>
              </a:solidFill>
              <a:ln>
                <a:noFill/>
              </a:ln>
              <a:effectLst/>
            </c:spPr>
            <c:extLst>
              <c:ext xmlns:c16="http://schemas.microsoft.com/office/drawing/2014/chart" uri="{C3380CC4-5D6E-409C-BE32-E72D297353CC}">
                <c16:uniqueId val="{00000041-EA92-4F17-A340-F1BD73BE390E}"/>
              </c:ext>
            </c:extLst>
          </c:dPt>
          <c:dPt>
            <c:idx val="7"/>
            <c:invertIfNegative val="0"/>
            <c:bubble3D val="0"/>
            <c:spPr>
              <a:solidFill>
                <a:srgbClr val="008B39">
                  <a:alpha val="60000"/>
                </a:srgbClr>
              </a:solidFill>
              <a:ln>
                <a:noFill/>
              </a:ln>
              <a:effectLst/>
            </c:spPr>
            <c:extLst>
              <c:ext xmlns:c16="http://schemas.microsoft.com/office/drawing/2014/chart" uri="{C3380CC4-5D6E-409C-BE32-E72D297353CC}">
                <c16:uniqueId val="{00000059-EA92-4F17-A340-F1BD73BE390E}"/>
              </c:ext>
            </c:extLst>
          </c:dPt>
          <c:dPt>
            <c:idx val="10"/>
            <c:invertIfNegative val="0"/>
            <c:bubble3D val="0"/>
            <c:spPr>
              <a:solidFill>
                <a:srgbClr val="008B39">
                  <a:alpha val="60000"/>
                </a:srgbClr>
              </a:solidFill>
              <a:ln>
                <a:noFill/>
              </a:ln>
              <a:effectLst/>
            </c:spPr>
            <c:extLst>
              <c:ext xmlns:c16="http://schemas.microsoft.com/office/drawing/2014/chart" uri="{C3380CC4-5D6E-409C-BE32-E72D297353CC}">
                <c16:uniqueId val="{0000005B-EA92-4F17-A340-F1BD73BE390E}"/>
              </c:ext>
            </c:extLst>
          </c:dPt>
          <c:dPt>
            <c:idx val="12"/>
            <c:invertIfNegative val="0"/>
            <c:bubble3D val="0"/>
            <c:spPr>
              <a:solidFill>
                <a:srgbClr val="008B39">
                  <a:alpha val="60000"/>
                </a:srgbClr>
              </a:solidFill>
              <a:ln>
                <a:noFill/>
              </a:ln>
              <a:effectLst/>
            </c:spPr>
            <c:extLst>
              <c:ext xmlns:c16="http://schemas.microsoft.com/office/drawing/2014/chart" uri="{C3380CC4-5D6E-409C-BE32-E72D297353CC}">
                <c16:uniqueId val="{0000005D-EA92-4F17-A340-F1BD73BE390E}"/>
              </c:ext>
            </c:extLst>
          </c:dPt>
          <c:dPt>
            <c:idx val="14"/>
            <c:invertIfNegative val="0"/>
            <c:bubble3D val="0"/>
            <c:spPr>
              <a:solidFill>
                <a:srgbClr val="008B39">
                  <a:alpha val="60000"/>
                </a:srgbClr>
              </a:solidFill>
              <a:ln>
                <a:noFill/>
              </a:ln>
              <a:effectLst/>
            </c:spPr>
            <c:extLst>
              <c:ext xmlns:c16="http://schemas.microsoft.com/office/drawing/2014/chart" uri="{C3380CC4-5D6E-409C-BE32-E72D297353CC}">
                <c16:uniqueId val="{0000005F-EA92-4F17-A340-F1BD73BE390E}"/>
              </c:ext>
            </c:extLst>
          </c:dPt>
          <c:dLbls>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xmlns:c15="http://schemas.microsoft.com/office/drawing/2012/chart" uri="{02D57815-91ED-43cb-92C2-25804820EDAC}">
                  <c15:fullRef>
                    <c15:sqref>'H08'!$A$119:$C$218</c15:sqref>
                  </c15:fullRef>
                </c:ext>
              </c:extLst>
              <c:f>('H08'!$A$147:$C$149,'H08'!$A$184:$C$186,'H08'!$A$210:$C$218)</c:f>
              <c:multiLvlStrCache>
                <c:ptCount val="15"/>
                <c:lvl>
                  <c:pt idx="0">
                    <c:v>2026</c:v>
                  </c:pt>
                  <c:pt idx="1">
                    <c:v>2023</c:v>
                  </c:pt>
                  <c:pt idx="3">
                    <c:v>2026</c:v>
                  </c:pt>
                  <c:pt idx="4">
                    <c:v>2023</c:v>
                  </c:pt>
                  <c:pt idx="6">
                    <c:v>2026</c:v>
                  </c:pt>
                  <c:pt idx="7">
                    <c:v>2023</c:v>
                  </c:pt>
                  <c:pt idx="9">
                    <c:v>2026</c:v>
                  </c:pt>
                  <c:pt idx="10">
                    <c:v>2023</c:v>
                  </c:pt>
                  <c:pt idx="11">
                    <c:v>2026</c:v>
                  </c:pt>
                  <c:pt idx="12">
                    <c:v>2023</c:v>
                  </c:pt>
                  <c:pt idx="13">
                    <c:v>2026</c:v>
                  </c:pt>
                  <c:pt idx="14">
                    <c:v>2023</c:v>
                  </c:pt>
                </c:lvl>
                <c:lvl>
                  <c:pt idx="0">
                    <c:v>Totalt</c:v>
                  </c:pt>
                  <c:pt idx="3">
                    <c:v>Totalt</c:v>
                  </c:pt>
                  <c:pt idx="6">
                    <c:v>Totalt</c:v>
                  </c:pt>
                  <c:pt idx="9">
                    <c:v>Tjejer</c:v>
                  </c:pt>
                  <c:pt idx="11">
                    <c:v>Killar</c:v>
                  </c:pt>
                  <c:pt idx="13">
                    <c:v>Totalt</c:v>
                  </c:pt>
                </c:lvl>
                <c:lvl>
                  <c:pt idx="2">
                    <c:v> </c:v>
                  </c:pt>
                  <c:pt idx="5">
                    <c:v> </c:v>
                  </c:pt>
                  <c:pt idx="8">
                    <c:v> </c:v>
                  </c:pt>
                  <c:pt idx="9">
                    <c:v>Örebro län</c:v>
                  </c:pt>
                </c:lvl>
              </c:multiLvlStrCache>
            </c:multiLvlStrRef>
          </c:cat>
          <c:val>
            <c:numRef>
              <c:extLst>
                <c:ext xmlns:c15="http://schemas.microsoft.com/office/drawing/2012/chart" uri="{02D57815-91ED-43cb-92C2-25804820EDAC}">
                  <c15:fullRef>
                    <c15:sqref>'H08'!$D$119:$D$218</c15:sqref>
                  </c15:fullRef>
                </c:ext>
              </c:extLst>
              <c:f>('H08'!$D$147:$D$149,'H08'!$D$184:$D$186,'H08'!$D$210:$D$218)</c:f>
              <c:numCache>
                <c:formatCode>0;;;</c:formatCode>
                <c:ptCount val="15"/>
                <c:pt idx="0">
                  <c:v>63.636363636363633</c:v>
                </c:pt>
                <c:pt idx="1">
                  <c:v>56.666666666666664</c:v>
                </c:pt>
                <c:pt idx="3">
                  <c:v>57.142857142857146</c:v>
                </c:pt>
                <c:pt idx="4">
                  <c:v>52.173913043478258</c:v>
                </c:pt>
                <c:pt idx="6">
                  <c:v>53.719008264462808</c:v>
                </c:pt>
                <c:pt idx="7">
                  <c:v>54.545454545454547</c:v>
                </c:pt>
                <c:pt idx="9">
                  <c:v>54</c:v>
                </c:pt>
                <c:pt idx="10">
                  <c:v>54.310344827586206</c:v>
                </c:pt>
                <c:pt idx="11">
                  <c:v>58.260869565217391</c:v>
                </c:pt>
                <c:pt idx="12">
                  <c:v>53.293413173652695</c:v>
                </c:pt>
                <c:pt idx="13">
                  <c:v>56.091370558375637</c:v>
                </c:pt>
                <c:pt idx="14">
                  <c:v>53.741496598639458</c:v>
                </c:pt>
              </c:numCache>
            </c:numRef>
          </c:val>
          <c:extLst>
            <c:ext xmlns:c15="http://schemas.microsoft.com/office/drawing/2012/chart" uri="{02D57815-91ED-43cb-92C2-25804820EDAC}">
              <c15:categoryFilterExceptions>
                <c15:categoryFilterException>
                  <c15:sqref>'H08'!$D$120</c15:sqref>
                  <c15:spPr xmlns:c15="http://schemas.microsoft.com/office/drawing/2012/chart">
                    <a:solidFill>
                      <a:srgbClr val="008B39">
                        <a:alpha val="60000"/>
                      </a:srgbClr>
                    </a:solidFill>
                    <a:ln>
                      <a:noFill/>
                    </a:ln>
                    <a:effectLst/>
                  </c15:spPr>
                  <c15:invertIfNegative val="0"/>
                  <c15:bubble3D val="0"/>
                </c15:categoryFilterException>
                <c15:categoryFilterException>
                  <c15:sqref>'H08'!$D$122</c15:sqref>
                  <c15:spPr xmlns:c15="http://schemas.microsoft.com/office/drawing/2012/chart">
                    <a:solidFill>
                      <a:srgbClr val="008B39">
                        <a:alpha val="60000"/>
                      </a:srgbClr>
                    </a:solidFill>
                    <a:ln>
                      <a:noFill/>
                    </a:ln>
                    <a:effectLst/>
                  </c15:spPr>
                  <c15:invertIfNegative val="0"/>
                  <c15:bubble3D val="0"/>
                </c15:categoryFilterException>
                <c15:categoryFilterException>
                  <c15:sqref>'H08'!$D$124</c15:sqref>
                  <c15:spPr xmlns:c15="http://schemas.microsoft.com/office/drawing/2012/chart">
                    <a:solidFill>
                      <a:srgbClr val="008B39">
                        <a:alpha val="60000"/>
                      </a:srgbClr>
                    </a:solidFill>
                    <a:ln>
                      <a:noFill/>
                    </a:ln>
                    <a:effectLst/>
                  </c15:spPr>
                  <c15:invertIfNegative val="0"/>
                  <c15:bubble3D val="0"/>
                </c15:categoryFilterException>
                <c15:categoryFilterException>
                  <c15:sqref>'H08'!$D$126</c15:sqref>
                  <c15:spPr xmlns:c15="http://schemas.microsoft.com/office/drawing/2012/chart">
                    <a:solidFill>
                      <a:srgbClr val="008B39">
                        <a:alpha val="60000"/>
                      </a:srgbClr>
                    </a:solidFill>
                    <a:ln>
                      <a:noFill/>
                    </a:ln>
                    <a:effectLst/>
                  </c15:spPr>
                  <c15:invertIfNegative val="0"/>
                  <c15:bubble3D val="0"/>
                </c15:categoryFilterException>
                <c15:categoryFilterException>
                  <c15:sqref>'H08'!$D$128</c15:sqref>
                  <c15:spPr xmlns:c15="http://schemas.microsoft.com/office/drawing/2012/chart">
                    <a:solidFill>
                      <a:srgbClr val="008B39">
                        <a:alpha val="60000"/>
                      </a:srgbClr>
                    </a:solidFill>
                    <a:ln>
                      <a:noFill/>
                    </a:ln>
                    <a:effectLst/>
                  </c15:spPr>
                  <c15:invertIfNegative val="0"/>
                  <c15:bubble3D val="0"/>
                </c15:categoryFilterException>
                <c15:categoryFilterException>
                  <c15:sqref>'H08'!$D$130</c15:sqref>
                  <c15:spPr xmlns:c15="http://schemas.microsoft.com/office/drawing/2012/chart">
                    <a:solidFill>
                      <a:srgbClr val="008B39">
                        <a:alpha val="60000"/>
                      </a:srgbClr>
                    </a:solidFill>
                    <a:ln>
                      <a:noFill/>
                    </a:ln>
                    <a:effectLst/>
                  </c15:spPr>
                  <c15:invertIfNegative val="0"/>
                  <c15:bubble3D val="0"/>
                </c15:categoryFilterException>
                <c15:categoryFilterException>
                  <c15:sqref>'H08'!$D$132</c15:sqref>
                  <c15:spPr xmlns:c15="http://schemas.microsoft.com/office/drawing/2012/chart">
                    <a:solidFill>
                      <a:srgbClr val="008B39">
                        <a:alpha val="60000"/>
                      </a:srgbClr>
                    </a:solidFill>
                    <a:ln>
                      <a:noFill/>
                    </a:ln>
                    <a:effectLst/>
                  </c15:spPr>
                  <c15:invertIfNegative val="0"/>
                  <c15:bubble3D val="0"/>
                </c15:categoryFilterException>
                <c15:categoryFilterException>
                  <c15:sqref>'H08'!$D$134</c15:sqref>
                  <c15:spPr xmlns:c15="http://schemas.microsoft.com/office/drawing/2012/chart">
                    <a:solidFill>
                      <a:srgbClr val="008B39">
                        <a:alpha val="60000"/>
                      </a:srgbClr>
                    </a:solidFill>
                    <a:ln>
                      <a:noFill/>
                    </a:ln>
                    <a:effectLst/>
                  </c15:spPr>
                  <c15:invertIfNegative val="0"/>
                  <c15:bubble3D val="0"/>
                </c15:categoryFilterException>
                <c15:categoryFilterException>
                  <c15:sqref>'H08'!$D$136</c15:sqref>
                  <c15:spPr xmlns:c15="http://schemas.microsoft.com/office/drawing/2012/chart">
                    <a:solidFill>
                      <a:srgbClr val="008B39">
                        <a:alpha val="60000"/>
                      </a:srgbClr>
                    </a:solidFill>
                    <a:ln>
                      <a:noFill/>
                    </a:ln>
                    <a:effectLst/>
                  </c15:spPr>
                  <c15:invertIfNegative val="0"/>
                  <c15:bubble3D val="0"/>
                </c15:categoryFilterException>
                <c15:categoryFilterException>
                  <c15:sqref>'H08'!$D$138</c15:sqref>
                  <c15:spPr xmlns:c15="http://schemas.microsoft.com/office/drawing/2012/chart">
                    <a:solidFill>
                      <a:srgbClr val="008B39">
                        <a:alpha val="60000"/>
                      </a:srgbClr>
                    </a:solidFill>
                    <a:ln>
                      <a:noFill/>
                    </a:ln>
                    <a:effectLst/>
                  </c15:spPr>
                  <c15:invertIfNegative val="0"/>
                  <c15:bubble3D val="0"/>
                </c15:categoryFilterException>
                <c15:categoryFilterException>
                  <c15:sqref>'H08'!$D$140</c15:sqref>
                  <c15:spPr xmlns:c15="http://schemas.microsoft.com/office/drawing/2012/chart">
                    <a:solidFill>
                      <a:srgbClr val="008B39">
                        <a:alpha val="60000"/>
                      </a:srgbClr>
                    </a:solidFill>
                    <a:ln>
                      <a:noFill/>
                    </a:ln>
                    <a:effectLst/>
                  </c15:spPr>
                  <c15:invertIfNegative val="0"/>
                  <c15:bubble3D val="0"/>
                </c15:categoryFilterException>
                <c15:categoryFilterException>
                  <c15:sqref>'H08'!$D$142</c15:sqref>
                  <c15:spPr xmlns:c15="http://schemas.microsoft.com/office/drawing/2012/chart">
                    <a:solidFill>
                      <a:srgbClr val="008B39">
                        <a:alpha val="60000"/>
                      </a:srgbClr>
                    </a:solidFill>
                    <a:ln>
                      <a:noFill/>
                    </a:ln>
                    <a:effectLst/>
                  </c15:spPr>
                  <c15:invertIfNegative val="0"/>
                  <c15:bubble3D val="0"/>
                </c15:categoryFilterException>
                <c15:categoryFilterException>
                  <c15:sqref>'H08'!$D$144</c15:sqref>
                  <c15:spPr xmlns:c15="http://schemas.microsoft.com/office/drawing/2012/chart">
                    <a:solidFill>
                      <a:srgbClr val="008B39">
                        <a:alpha val="60000"/>
                      </a:srgbClr>
                    </a:solidFill>
                    <a:ln>
                      <a:noFill/>
                    </a:ln>
                    <a:effectLst/>
                  </c15:spPr>
                  <c15:invertIfNegative val="0"/>
                  <c15:bubble3D val="0"/>
                </c15:categoryFilterException>
                <c15:categoryFilterException>
                  <c15:sqref>'H08'!$D$146</c15:sqref>
                  <c15:spPr xmlns:c15="http://schemas.microsoft.com/office/drawing/2012/chart">
                    <a:solidFill>
                      <a:srgbClr val="008B39">
                        <a:alpha val="60000"/>
                      </a:srgbClr>
                    </a:solidFill>
                    <a:ln>
                      <a:noFill/>
                    </a:ln>
                    <a:effectLst/>
                  </c15:spPr>
                  <c15:invertIfNegative val="0"/>
                  <c15:bubble3D val="0"/>
                </c15:categoryFilterException>
                <c15:categoryFilterException>
                  <c15:sqref>'H08'!$D$151</c15:sqref>
                  <c15:spPr xmlns:c15="http://schemas.microsoft.com/office/drawing/2012/chart">
                    <a:solidFill>
                      <a:srgbClr val="008B39">
                        <a:alpha val="60000"/>
                      </a:srgbClr>
                    </a:solidFill>
                    <a:ln>
                      <a:noFill/>
                    </a:ln>
                    <a:effectLst/>
                  </c15:spPr>
                  <c15:invertIfNegative val="0"/>
                  <c15:bubble3D val="0"/>
                </c15:categoryFilterException>
                <c15:categoryFilterException>
                  <c15:sqref>'H08'!$D$153</c15:sqref>
                  <c15:spPr xmlns:c15="http://schemas.microsoft.com/office/drawing/2012/chart">
                    <a:solidFill>
                      <a:srgbClr val="008B39">
                        <a:alpha val="60000"/>
                      </a:srgbClr>
                    </a:solidFill>
                    <a:ln>
                      <a:noFill/>
                    </a:ln>
                    <a:effectLst/>
                  </c15:spPr>
                  <c15:invertIfNegative val="0"/>
                  <c15:bubble3D val="0"/>
                </c15:categoryFilterException>
                <c15:categoryFilterException>
                  <c15:sqref>'H08'!$D$155</c15:sqref>
                  <c15:spPr xmlns:c15="http://schemas.microsoft.com/office/drawing/2012/chart">
                    <a:solidFill>
                      <a:srgbClr val="008B39">
                        <a:alpha val="60000"/>
                      </a:srgbClr>
                    </a:solidFill>
                    <a:ln>
                      <a:noFill/>
                    </a:ln>
                    <a:effectLst/>
                  </c15:spPr>
                  <c15:invertIfNegative val="0"/>
                  <c15:bubble3D val="0"/>
                </c15:categoryFilterException>
                <c15:categoryFilterException>
                  <c15:sqref>'H08'!$D$157</c15:sqref>
                  <c15:spPr xmlns:c15="http://schemas.microsoft.com/office/drawing/2012/chart">
                    <a:solidFill>
                      <a:srgbClr val="008B39">
                        <a:alpha val="60000"/>
                      </a:srgbClr>
                    </a:solidFill>
                    <a:ln>
                      <a:noFill/>
                    </a:ln>
                    <a:effectLst/>
                  </c15:spPr>
                  <c15:invertIfNegative val="0"/>
                  <c15:bubble3D val="0"/>
                </c15:categoryFilterException>
                <c15:categoryFilterException>
                  <c15:sqref>'H08'!$D$159</c15:sqref>
                  <c15:spPr xmlns:c15="http://schemas.microsoft.com/office/drawing/2012/chart">
                    <a:solidFill>
                      <a:srgbClr val="008B39">
                        <a:alpha val="60000"/>
                      </a:srgbClr>
                    </a:solidFill>
                    <a:ln>
                      <a:noFill/>
                    </a:ln>
                    <a:effectLst/>
                  </c15:spPr>
                  <c15:invertIfNegative val="0"/>
                  <c15:bubble3D val="0"/>
                </c15:categoryFilterException>
                <c15:categoryFilterException>
                  <c15:sqref>'H08'!$D$161</c15:sqref>
                  <c15:spPr xmlns:c15="http://schemas.microsoft.com/office/drawing/2012/chart">
                    <a:solidFill>
                      <a:srgbClr val="008B39">
                        <a:alpha val="60000"/>
                      </a:srgbClr>
                    </a:solidFill>
                    <a:ln>
                      <a:noFill/>
                    </a:ln>
                    <a:effectLst/>
                  </c15:spPr>
                  <c15:invertIfNegative val="0"/>
                  <c15:bubble3D val="0"/>
                </c15:categoryFilterException>
                <c15:categoryFilterException>
                  <c15:sqref>'H08'!$D$163</c15:sqref>
                  <c15:spPr xmlns:c15="http://schemas.microsoft.com/office/drawing/2012/chart">
                    <a:solidFill>
                      <a:srgbClr val="008B39">
                        <a:alpha val="60000"/>
                      </a:srgbClr>
                    </a:solidFill>
                    <a:ln>
                      <a:noFill/>
                    </a:ln>
                    <a:effectLst/>
                  </c15:spPr>
                  <c15:invertIfNegative val="0"/>
                  <c15:bubble3D val="0"/>
                </c15:categoryFilterException>
                <c15:categoryFilterException>
                  <c15:sqref>'H08'!$D$165</c15:sqref>
                  <c15:spPr xmlns:c15="http://schemas.microsoft.com/office/drawing/2012/chart">
                    <a:solidFill>
                      <a:srgbClr val="008B39">
                        <a:alpha val="60000"/>
                      </a:srgbClr>
                    </a:solidFill>
                    <a:ln>
                      <a:noFill/>
                    </a:ln>
                    <a:effectLst/>
                  </c15:spPr>
                  <c15:invertIfNegative val="0"/>
                  <c15:bubble3D val="0"/>
                </c15:categoryFilterException>
                <c15:categoryFilterException>
                  <c15:sqref>'H08'!$D$167</c15:sqref>
                  <c15:spPr xmlns:c15="http://schemas.microsoft.com/office/drawing/2012/chart">
                    <a:solidFill>
                      <a:srgbClr val="008B39">
                        <a:alpha val="60000"/>
                      </a:srgbClr>
                    </a:solidFill>
                    <a:ln>
                      <a:noFill/>
                    </a:ln>
                    <a:effectLst/>
                  </c15:spPr>
                  <c15:invertIfNegative val="0"/>
                  <c15:bubble3D val="0"/>
                </c15:categoryFilterException>
                <c15:categoryFilterException>
                  <c15:sqref>'H08'!$D$169</c15:sqref>
                  <c15:spPr xmlns:c15="http://schemas.microsoft.com/office/drawing/2012/chart">
                    <a:solidFill>
                      <a:srgbClr val="008B39">
                        <a:alpha val="60000"/>
                      </a:srgbClr>
                    </a:solidFill>
                    <a:ln>
                      <a:noFill/>
                    </a:ln>
                    <a:effectLst/>
                  </c15:spPr>
                  <c15:invertIfNegative val="0"/>
                  <c15:bubble3D val="0"/>
                </c15:categoryFilterException>
                <c15:categoryFilterException>
                  <c15:sqref>'H08'!$D$171</c15:sqref>
                  <c15:spPr xmlns:c15="http://schemas.microsoft.com/office/drawing/2012/chart">
                    <a:solidFill>
                      <a:srgbClr val="008B39">
                        <a:alpha val="60000"/>
                      </a:srgbClr>
                    </a:solidFill>
                    <a:ln>
                      <a:noFill/>
                    </a:ln>
                    <a:effectLst/>
                  </c15:spPr>
                  <c15:invertIfNegative val="0"/>
                  <c15:bubble3D val="0"/>
                </c15:categoryFilterException>
                <c15:categoryFilterException>
                  <c15:sqref>'H08'!$D$173</c15:sqref>
                  <c15:spPr xmlns:c15="http://schemas.microsoft.com/office/drawing/2012/chart">
                    <a:solidFill>
                      <a:srgbClr val="008B39">
                        <a:alpha val="60000"/>
                      </a:srgbClr>
                    </a:solidFill>
                    <a:ln>
                      <a:noFill/>
                    </a:ln>
                    <a:effectLst/>
                  </c15:spPr>
                  <c15:invertIfNegative val="0"/>
                  <c15:bubble3D val="0"/>
                </c15:categoryFilterException>
                <c15:categoryFilterException>
                  <c15:sqref>'H08'!$D$175</c15:sqref>
                  <c15:spPr xmlns:c15="http://schemas.microsoft.com/office/drawing/2012/chart">
                    <a:solidFill>
                      <a:srgbClr val="008B39">
                        <a:alpha val="60000"/>
                      </a:srgbClr>
                    </a:solidFill>
                    <a:ln>
                      <a:noFill/>
                    </a:ln>
                    <a:effectLst/>
                  </c15:spPr>
                  <c15:invertIfNegative val="0"/>
                  <c15:bubble3D val="0"/>
                </c15:categoryFilterException>
                <c15:categoryFilterException>
                  <c15:sqref>'H08'!$D$177</c15:sqref>
                  <c15:spPr xmlns:c15="http://schemas.microsoft.com/office/drawing/2012/chart">
                    <a:solidFill>
                      <a:srgbClr val="008B39">
                        <a:alpha val="60000"/>
                      </a:srgbClr>
                    </a:solidFill>
                    <a:ln>
                      <a:noFill/>
                    </a:ln>
                    <a:effectLst/>
                  </c15:spPr>
                  <c15:invertIfNegative val="0"/>
                  <c15:bubble3D val="0"/>
                </c15:categoryFilterException>
                <c15:categoryFilterException>
                  <c15:sqref>'H08'!$D$179</c15:sqref>
                  <c15:spPr xmlns:c15="http://schemas.microsoft.com/office/drawing/2012/chart">
                    <a:solidFill>
                      <a:srgbClr val="008B39">
                        <a:alpha val="60000"/>
                      </a:srgbClr>
                    </a:solidFill>
                    <a:ln>
                      <a:noFill/>
                    </a:ln>
                    <a:effectLst/>
                  </c15:spPr>
                  <c15:invertIfNegative val="0"/>
                  <c15:bubble3D val="0"/>
                </c15:categoryFilterException>
                <c15:categoryFilterException>
                  <c15:sqref>'H08'!$D$181</c15:sqref>
                  <c15:spPr xmlns:c15="http://schemas.microsoft.com/office/drawing/2012/chart">
                    <a:solidFill>
                      <a:srgbClr val="008B39">
                        <a:alpha val="60000"/>
                      </a:srgbClr>
                    </a:solidFill>
                    <a:ln>
                      <a:noFill/>
                    </a:ln>
                    <a:effectLst/>
                  </c15:spPr>
                  <c15:invertIfNegative val="0"/>
                  <c15:bubble3D val="0"/>
                </c15:categoryFilterException>
                <c15:categoryFilterException>
                  <c15:sqref>'H08'!$D$183</c15:sqref>
                  <c15:spPr xmlns:c15="http://schemas.microsoft.com/office/drawing/2012/chart">
                    <a:solidFill>
                      <a:srgbClr val="008B39">
                        <a:alpha val="60000"/>
                      </a:srgbClr>
                    </a:solidFill>
                    <a:ln>
                      <a:noFill/>
                    </a:ln>
                    <a:effectLst/>
                  </c15:spPr>
                  <c15:invertIfNegative val="0"/>
                  <c15:bubble3D val="0"/>
                </c15:categoryFilterException>
                <c15:categoryFilterException>
                  <c15:sqref>'H08'!$D$188</c15:sqref>
                  <c15:spPr xmlns:c15="http://schemas.microsoft.com/office/drawing/2012/chart">
                    <a:solidFill>
                      <a:srgbClr val="008B39">
                        <a:alpha val="60000"/>
                      </a:srgbClr>
                    </a:solidFill>
                    <a:ln>
                      <a:noFill/>
                    </a:ln>
                    <a:effectLst/>
                  </c15:spPr>
                  <c15:invertIfNegative val="0"/>
                  <c15:bubble3D val="0"/>
                </c15:categoryFilterException>
                <c15:categoryFilterException>
                  <c15:sqref>'H08'!$D$190</c15:sqref>
                  <c15:spPr xmlns:c15="http://schemas.microsoft.com/office/drawing/2012/chart">
                    <a:solidFill>
                      <a:srgbClr val="008B39">
                        <a:alpha val="60000"/>
                      </a:srgbClr>
                    </a:solidFill>
                    <a:ln>
                      <a:noFill/>
                    </a:ln>
                    <a:effectLst/>
                  </c15:spPr>
                  <c15:invertIfNegative val="0"/>
                  <c15:bubble3D val="0"/>
                </c15:categoryFilterException>
                <c15:categoryFilterException>
                  <c15:sqref>'H08'!$D$192</c15:sqref>
                  <c15:spPr xmlns:c15="http://schemas.microsoft.com/office/drawing/2012/chart">
                    <a:solidFill>
                      <a:srgbClr val="008B39">
                        <a:alpha val="60000"/>
                      </a:srgbClr>
                    </a:solidFill>
                    <a:ln>
                      <a:noFill/>
                    </a:ln>
                    <a:effectLst/>
                  </c15:spPr>
                  <c15:invertIfNegative val="0"/>
                  <c15:bubble3D val="0"/>
                </c15:categoryFilterException>
                <c15:categoryFilterException>
                  <c15:sqref>'H08'!$D$194</c15:sqref>
                  <c15:spPr xmlns:c15="http://schemas.microsoft.com/office/drawing/2012/chart">
                    <a:solidFill>
                      <a:srgbClr val="008B39">
                        <a:alpha val="60000"/>
                      </a:srgbClr>
                    </a:solidFill>
                    <a:ln>
                      <a:noFill/>
                    </a:ln>
                    <a:effectLst/>
                  </c15:spPr>
                  <c15:invertIfNegative val="0"/>
                  <c15:bubble3D val="0"/>
                </c15:categoryFilterException>
                <c15:categoryFilterException>
                  <c15:sqref>'H08'!$D$196</c15:sqref>
                  <c15:spPr xmlns:c15="http://schemas.microsoft.com/office/drawing/2012/chart">
                    <a:solidFill>
                      <a:srgbClr val="008B39">
                        <a:alpha val="60000"/>
                      </a:srgbClr>
                    </a:solidFill>
                    <a:ln>
                      <a:noFill/>
                    </a:ln>
                    <a:effectLst/>
                  </c15:spPr>
                  <c15:invertIfNegative val="0"/>
                  <c15:bubble3D val="0"/>
                </c15:categoryFilterException>
                <c15:categoryFilterException>
                  <c15:sqref>'H08'!$D$198</c15:sqref>
                  <c15:spPr xmlns:c15="http://schemas.microsoft.com/office/drawing/2012/chart">
                    <a:solidFill>
                      <a:srgbClr val="008B39">
                        <a:alpha val="60000"/>
                      </a:srgbClr>
                    </a:solidFill>
                    <a:ln>
                      <a:noFill/>
                    </a:ln>
                    <a:effectLst/>
                  </c15:spPr>
                  <c15:invertIfNegative val="0"/>
                  <c15:bubble3D val="0"/>
                </c15:categoryFilterException>
                <c15:categoryFilterException>
                  <c15:sqref>'H08'!$D$200</c15:sqref>
                  <c15:spPr xmlns:c15="http://schemas.microsoft.com/office/drawing/2012/chart">
                    <a:solidFill>
                      <a:srgbClr val="008B39">
                        <a:alpha val="60000"/>
                      </a:srgbClr>
                    </a:solidFill>
                    <a:ln>
                      <a:noFill/>
                    </a:ln>
                    <a:effectLst/>
                  </c15:spPr>
                  <c15:invertIfNegative val="0"/>
                  <c15:bubble3D val="0"/>
                </c15:categoryFilterException>
                <c15:categoryFilterException>
                  <c15:sqref>'H08'!$D$202</c15:sqref>
                  <c15:spPr xmlns:c15="http://schemas.microsoft.com/office/drawing/2012/chart">
                    <a:solidFill>
                      <a:srgbClr val="008B39">
                        <a:alpha val="60000"/>
                      </a:srgbClr>
                    </a:solidFill>
                    <a:ln>
                      <a:noFill/>
                    </a:ln>
                    <a:effectLst/>
                  </c15:spPr>
                  <c15:invertIfNegative val="0"/>
                  <c15:bubble3D val="0"/>
                </c15:categoryFilterException>
                <c15:categoryFilterException>
                  <c15:sqref>'H08'!$D$204</c15:sqref>
                  <c15:spPr xmlns:c15="http://schemas.microsoft.com/office/drawing/2012/chart">
                    <a:solidFill>
                      <a:srgbClr val="008B39">
                        <a:alpha val="60000"/>
                      </a:srgbClr>
                    </a:solidFill>
                    <a:ln>
                      <a:noFill/>
                    </a:ln>
                    <a:effectLst/>
                  </c15:spPr>
                  <c15:invertIfNegative val="0"/>
                  <c15:bubble3D val="0"/>
                </c15:categoryFilterException>
                <c15:categoryFilterException>
                  <c15:sqref>'H08'!$D$207</c15:sqref>
                  <c15:spPr xmlns:c15="http://schemas.microsoft.com/office/drawing/2012/chart">
                    <a:solidFill>
                      <a:srgbClr val="008B39">
                        <a:alpha val="60000"/>
                      </a:srgbClr>
                    </a:solidFill>
                    <a:ln>
                      <a:noFill/>
                    </a:ln>
                    <a:effectLst/>
                  </c15:spPr>
                  <c15:invertIfNegative val="0"/>
                  <c15:bubble3D val="0"/>
                </c15:categoryFilterException>
                <c15:categoryFilterException>
                  <c15:sqref>'H08'!$D$209</c15:sqref>
                  <c15:spPr xmlns:c15="http://schemas.microsoft.com/office/drawing/2012/chart">
                    <a:solidFill>
                      <a:srgbClr val="008B39">
                        <a:alpha val="60000"/>
                      </a:srgbClr>
                    </a:solidFill>
                    <a:ln>
                      <a:noFill/>
                    </a:ln>
                    <a:effectLst/>
                  </c15:spPr>
                  <c15:invertIfNegative val="0"/>
                  <c15:bubble3D val="0"/>
                </c15:categoryFilterException>
              </c15:categoryFilterExceptions>
            </c:ext>
            <c:ext xmlns:c16="http://schemas.microsoft.com/office/drawing/2014/chart" uri="{C3380CC4-5D6E-409C-BE32-E72D297353CC}">
              <c16:uniqueId val="{00000060-EA92-4F17-A340-F1BD73BE390E}"/>
            </c:ext>
          </c:extLst>
        </c:ser>
        <c:ser>
          <c:idx val="1"/>
          <c:order val="1"/>
          <c:tx>
            <c:strRef>
              <c:f>'H08'!$E$118</c:f>
              <c:strCache>
                <c:ptCount val="1"/>
                <c:pt idx="0">
                  <c:v>Ibland</c:v>
                </c:pt>
              </c:strCache>
            </c:strRef>
          </c:tx>
          <c:spPr>
            <a:solidFill>
              <a:srgbClr val="FFCC66"/>
            </a:solidFill>
            <a:ln>
              <a:noFill/>
            </a:ln>
            <a:effectLst/>
          </c:spPr>
          <c:invertIfNegative val="0"/>
          <c:dPt>
            <c:idx val="1"/>
            <c:invertIfNegative val="0"/>
            <c:bubble3D val="0"/>
            <c:spPr>
              <a:solidFill>
                <a:srgbClr val="FFCC66">
                  <a:alpha val="60000"/>
                </a:srgbClr>
              </a:solidFill>
              <a:ln>
                <a:noFill/>
              </a:ln>
              <a:effectLst/>
            </c:spPr>
            <c:extLst>
              <c:ext xmlns:c16="http://schemas.microsoft.com/office/drawing/2014/chart" uri="{C3380CC4-5D6E-409C-BE32-E72D297353CC}">
                <c16:uniqueId val="{0000007E-EA92-4F17-A340-F1BD73BE390E}"/>
              </c:ext>
            </c:extLst>
          </c:dPt>
          <c:dPt>
            <c:idx val="4"/>
            <c:invertIfNegative val="0"/>
            <c:bubble3D val="0"/>
            <c:spPr>
              <a:solidFill>
                <a:srgbClr val="FFCC66">
                  <a:alpha val="60000"/>
                </a:srgbClr>
              </a:solidFill>
              <a:ln>
                <a:noFill/>
              </a:ln>
              <a:effectLst/>
            </c:spPr>
            <c:extLst>
              <c:ext xmlns:c16="http://schemas.microsoft.com/office/drawing/2014/chart" uri="{C3380CC4-5D6E-409C-BE32-E72D297353CC}">
                <c16:uniqueId val="{000000A2-EA92-4F17-A340-F1BD73BE390E}"/>
              </c:ext>
            </c:extLst>
          </c:dPt>
          <c:dPt>
            <c:idx val="7"/>
            <c:invertIfNegative val="0"/>
            <c:bubble3D val="0"/>
            <c:spPr>
              <a:solidFill>
                <a:srgbClr val="FFCC66">
                  <a:alpha val="60000"/>
                </a:srgbClr>
              </a:solidFill>
              <a:ln>
                <a:noFill/>
              </a:ln>
              <a:effectLst/>
            </c:spPr>
            <c:extLst>
              <c:ext xmlns:c16="http://schemas.microsoft.com/office/drawing/2014/chart" uri="{C3380CC4-5D6E-409C-BE32-E72D297353CC}">
                <c16:uniqueId val="{000000BA-EA92-4F17-A340-F1BD73BE390E}"/>
              </c:ext>
            </c:extLst>
          </c:dPt>
          <c:dPt>
            <c:idx val="10"/>
            <c:invertIfNegative val="0"/>
            <c:bubble3D val="0"/>
            <c:spPr>
              <a:solidFill>
                <a:srgbClr val="FFCC66">
                  <a:alpha val="60000"/>
                </a:srgbClr>
              </a:solidFill>
              <a:ln>
                <a:noFill/>
              </a:ln>
              <a:effectLst/>
            </c:spPr>
            <c:extLst>
              <c:ext xmlns:c16="http://schemas.microsoft.com/office/drawing/2014/chart" uri="{C3380CC4-5D6E-409C-BE32-E72D297353CC}">
                <c16:uniqueId val="{000000BC-EA92-4F17-A340-F1BD73BE390E}"/>
              </c:ext>
            </c:extLst>
          </c:dPt>
          <c:dPt>
            <c:idx val="12"/>
            <c:invertIfNegative val="0"/>
            <c:bubble3D val="0"/>
            <c:spPr>
              <a:solidFill>
                <a:srgbClr val="FFCC66">
                  <a:alpha val="60000"/>
                </a:srgbClr>
              </a:solidFill>
              <a:ln>
                <a:noFill/>
              </a:ln>
              <a:effectLst/>
            </c:spPr>
            <c:extLst>
              <c:ext xmlns:c16="http://schemas.microsoft.com/office/drawing/2014/chart" uri="{C3380CC4-5D6E-409C-BE32-E72D297353CC}">
                <c16:uniqueId val="{000000BE-EA92-4F17-A340-F1BD73BE390E}"/>
              </c:ext>
            </c:extLst>
          </c:dPt>
          <c:dPt>
            <c:idx val="14"/>
            <c:invertIfNegative val="0"/>
            <c:bubble3D val="0"/>
            <c:spPr>
              <a:solidFill>
                <a:srgbClr val="FFCC66">
                  <a:alpha val="60000"/>
                </a:srgbClr>
              </a:solidFill>
              <a:ln>
                <a:noFill/>
              </a:ln>
              <a:effectLst/>
            </c:spPr>
            <c:extLst>
              <c:ext xmlns:c16="http://schemas.microsoft.com/office/drawing/2014/chart" uri="{C3380CC4-5D6E-409C-BE32-E72D297353CC}">
                <c16:uniqueId val="{000000C0-EA92-4F17-A340-F1BD73BE390E}"/>
              </c:ext>
            </c:extLst>
          </c:dPt>
          <c:dLbls>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xmlns:c15="http://schemas.microsoft.com/office/drawing/2012/chart" uri="{02D57815-91ED-43cb-92C2-25804820EDAC}">
                  <c15:fullRef>
                    <c15:sqref>'H08'!$A$119:$C$218</c15:sqref>
                  </c15:fullRef>
                </c:ext>
              </c:extLst>
              <c:f>('H08'!$A$147:$C$149,'H08'!$A$184:$C$186,'H08'!$A$210:$C$218)</c:f>
              <c:multiLvlStrCache>
                <c:ptCount val="15"/>
                <c:lvl>
                  <c:pt idx="0">
                    <c:v>2026</c:v>
                  </c:pt>
                  <c:pt idx="1">
                    <c:v>2023</c:v>
                  </c:pt>
                  <c:pt idx="3">
                    <c:v>2026</c:v>
                  </c:pt>
                  <c:pt idx="4">
                    <c:v>2023</c:v>
                  </c:pt>
                  <c:pt idx="6">
                    <c:v>2026</c:v>
                  </c:pt>
                  <c:pt idx="7">
                    <c:v>2023</c:v>
                  </c:pt>
                  <c:pt idx="9">
                    <c:v>2026</c:v>
                  </c:pt>
                  <c:pt idx="10">
                    <c:v>2023</c:v>
                  </c:pt>
                  <c:pt idx="11">
                    <c:v>2026</c:v>
                  </c:pt>
                  <c:pt idx="12">
                    <c:v>2023</c:v>
                  </c:pt>
                  <c:pt idx="13">
                    <c:v>2026</c:v>
                  </c:pt>
                  <c:pt idx="14">
                    <c:v>2023</c:v>
                  </c:pt>
                </c:lvl>
                <c:lvl>
                  <c:pt idx="0">
                    <c:v>Totalt</c:v>
                  </c:pt>
                  <c:pt idx="3">
                    <c:v>Totalt</c:v>
                  </c:pt>
                  <c:pt idx="6">
                    <c:v>Totalt</c:v>
                  </c:pt>
                  <c:pt idx="9">
                    <c:v>Tjejer</c:v>
                  </c:pt>
                  <c:pt idx="11">
                    <c:v>Killar</c:v>
                  </c:pt>
                  <c:pt idx="13">
                    <c:v>Totalt</c:v>
                  </c:pt>
                </c:lvl>
                <c:lvl>
                  <c:pt idx="2">
                    <c:v> </c:v>
                  </c:pt>
                  <c:pt idx="5">
                    <c:v> </c:v>
                  </c:pt>
                  <c:pt idx="8">
                    <c:v> </c:v>
                  </c:pt>
                  <c:pt idx="9">
                    <c:v>Örebro län</c:v>
                  </c:pt>
                </c:lvl>
              </c:multiLvlStrCache>
            </c:multiLvlStrRef>
          </c:cat>
          <c:val>
            <c:numRef>
              <c:extLst>
                <c:ext xmlns:c15="http://schemas.microsoft.com/office/drawing/2012/chart" uri="{02D57815-91ED-43cb-92C2-25804820EDAC}">
                  <c15:fullRef>
                    <c15:sqref>'H08'!$E$119:$E$218</c15:sqref>
                  </c15:fullRef>
                </c:ext>
              </c:extLst>
              <c:f>('H08'!$E$147:$E$149,'H08'!$E$184:$E$186,'H08'!$E$210:$E$218)</c:f>
              <c:numCache>
                <c:formatCode>0;;;</c:formatCode>
                <c:ptCount val="15"/>
                <c:pt idx="0">
                  <c:v>33.333333333333336</c:v>
                </c:pt>
                <c:pt idx="1">
                  <c:v>23.333333333333332</c:v>
                </c:pt>
                <c:pt idx="3">
                  <c:v>20.634920634920636</c:v>
                </c:pt>
                <c:pt idx="4">
                  <c:v>10.869565217391305</c:v>
                </c:pt>
                <c:pt idx="6">
                  <c:v>27.685950413223139</c:v>
                </c:pt>
                <c:pt idx="7">
                  <c:v>23.295454545454547</c:v>
                </c:pt>
                <c:pt idx="9">
                  <c:v>28</c:v>
                </c:pt>
                <c:pt idx="10">
                  <c:v>21.551724137931036</c:v>
                </c:pt>
                <c:pt idx="11">
                  <c:v>24.782608695652176</c:v>
                </c:pt>
                <c:pt idx="12">
                  <c:v>20.359281437125748</c:v>
                </c:pt>
                <c:pt idx="13">
                  <c:v>26.395939086294415</c:v>
                </c:pt>
                <c:pt idx="14">
                  <c:v>21.088435374149661</c:v>
                </c:pt>
              </c:numCache>
            </c:numRef>
          </c:val>
          <c:extLst>
            <c:ext xmlns:c15="http://schemas.microsoft.com/office/drawing/2012/chart" uri="{02D57815-91ED-43cb-92C2-25804820EDAC}">
              <c15:categoryFilterExceptions>
                <c15:categoryFilterException>
                  <c15:sqref>'H08'!$E$120</c15:sqref>
                  <c15:spPr xmlns:c15="http://schemas.microsoft.com/office/drawing/2012/chart">
                    <a:solidFill>
                      <a:srgbClr val="FFCC66">
                        <a:alpha val="60000"/>
                      </a:srgbClr>
                    </a:solidFill>
                    <a:ln>
                      <a:noFill/>
                    </a:ln>
                    <a:effectLst/>
                  </c15:spPr>
                  <c15:invertIfNegative val="0"/>
                  <c15:bubble3D val="0"/>
                </c15:categoryFilterException>
                <c15:categoryFilterException>
                  <c15:sqref>'H08'!$E$122</c15:sqref>
                  <c15:spPr xmlns:c15="http://schemas.microsoft.com/office/drawing/2012/chart">
                    <a:solidFill>
                      <a:srgbClr val="FFCC66">
                        <a:alpha val="60000"/>
                      </a:srgbClr>
                    </a:solidFill>
                    <a:ln>
                      <a:noFill/>
                    </a:ln>
                    <a:effectLst/>
                  </c15:spPr>
                  <c15:invertIfNegative val="0"/>
                  <c15:bubble3D val="0"/>
                </c15:categoryFilterException>
                <c15:categoryFilterException>
                  <c15:sqref>'H08'!$E$124</c15:sqref>
                  <c15:spPr xmlns:c15="http://schemas.microsoft.com/office/drawing/2012/chart">
                    <a:solidFill>
                      <a:srgbClr val="FFCC66">
                        <a:alpha val="60000"/>
                      </a:srgbClr>
                    </a:solidFill>
                    <a:ln>
                      <a:noFill/>
                    </a:ln>
                    <a:effectLst/>
                  </c15:spPr>
                  <c15:invertIfNegative val="0"/>
                  <c15:bubble3D val="0"/>
                </c15:categoryFilterException>
                <c15:categoryFilterException>
                  <c15:sqref>'H08'!$E$126</c15:sqref>
                  <c15:spPr xmlns:c15="http://schemas.microsoft.com/office/drawing/2012/chart">
                    <a:solidFill>
                      <a:srgbClr val="FFCC66">
                        <a:alpha val="60000"/>
                      </a:srgbClr>
                    </a:solidFill>
                    <a:ln>
                      <a:noFill/>
                    </a:ln>
                    <a:effectLst/>
                  </c15:spPr>
                  <c15:invertIfNegative val="0"/>
                  <c15:bubble3D val="0"/>
                </c15:categoryFilterException>
                <c15:categoryFilterException>
                  <c15:sqref>'H08'!$E$128</c15:sqref>
                  <c15:spPr xmlns:c15="http://schemas.microsoft.com/office/drawing/2012/chart">
                    <a:solidFill>
                      <a:srgbClr val="FFCC66">
                        <a:alpha val="60000"/>
                      </a:srgbClr>
                    </a:solidFill>
                    <a:ln>
                      <a:noFill/>
                    </a:ln>
                    <a:effectLst/>
                  </c15:spPr>
                  <c15:invertIfNegative val="0"/>
                  <c15:bubble3D val="0"/>
                </c15:categoryFilterException>
                <c15:categoryFilterException>
                  <c15:sqref>'H08'!$E$130</c15:sqref>
                  <c15:spPr xmlns:c15="http://schemas.microsoft.com/office/drawing/2012/chart">
                    <a:solidFill>
                      <a:srgbClr val="FFCC66">
                        <a:alpha val="60000"/>
                      </a:srgbClr>
                    </a:solidFill>
                    <a:ln>
                      <a:noFill/>
                    </a:ln>
                    <a:effectLst/>
                  </c15:spPr>
                  <c15:invertIfNegative val="0"/>
                  <c15:bubble3D val="0"/>
                </c15:categoryFilterException>
                <c15:categoryFilterException>
                  <c15:sqref>'H08'!$E$132</c15:sqref>
                  <c15:spPr xmlns:c15="http://schemas.microsoft.com/office/drawing/2012/chart">
                    <a:solidFill>
                      <a:srgbClr val="FFCC66">
                        <a:alpha val="60000"/>
                      </a:srgbClr>
                    </a:solidFill>
                    <a:ln>
                      <a:noFill/>
                    </a:ln>
                    <a:effectLst/>
                  </c15:spPr>
                  <c15:invertIfNegative val="0"/>
                  <c15:bubble3D val="0"/>
                </c15:categoryFilterException>
                <c15:categoryFilterException>
                  <c15:sqref>'H08'!$E$134</c15:sqref>
                  <c15:spPr xmlns:c15="http://schemas.microsoft.com/office/drawing/2012/chart">
                    <a:solidFill>
                      <a:srgbClr val="FFCC66">
                        <a:alpha val="60000"/>
                      </a:srgbClr>
                    </a:solidFill>
                    <a:ln>
                      <a:noFill/>
                    </a:ln>
                    <a:effectLst/>
                  </c15:spPr>
                  <c15:invertIfNegative val="0"/>
                  <c15:bubble3D val="0"/>
                </c15:categoryFilterException>
                <c15:categoryFilterException>
                  <c15:sqref>'H08'!$E$136</c15:sqref>
                  <c15:spPr xmlns:c15="http://schemas.microsoft.com/office/drawing/2012/chart">
                    <a:solidFill>
                      <a:srgbClr val="FFCC66">
                        <a:alpha val="60000"/>
                      </a:srgbClr>
                    </a:solidFill>
                    <a:ln>
                      <a:noFill/>
                    </a:ln>
                    <a:effectLst/>
                  </c15:spPr>
                  <c15:invertIfNegative val="0"/>
                  <c15:bubble3D val="0"/>
                </c15:categoryFilterException>
                <c15:categoryFilterException>
                  <c15:sqref>'H08'!$E$138</c15:sqref>
                  <c15:spPr xmlns:c15="http://schemas.microsoft.com/office/drawing/2012/chart">
                    <a:solidFill>
                      <a:srgbClr val="FFCC66">
                        <a:alpha val="60000"/>
                      </a:srgbClr>
                    </a:solidFill>
                    <a:ln>
                      <a:noFill/>
                    </a:ln>
                    <a:effectLst/>
                  </c15:spPr>
                  <c15:invertIfNegative val="0"/>
                  <c15:bubble3D val="0"/>
                </c15:categoryFilterException>
                <c15:categoryFilterException>
                  <c15:sqref>'H08'!$E$140</c15:sqref>
                  <c15:spPr xmlns:c15="http://schemas.microsoft.com/office/drawing/2012/chart">
                    <a:solidFill>
                      <a:srgbClr val="FFCC66">
                        <a:alpha val="60000"/>
                      </a:srgbClr>
                    </a:solidFill>
                    <a:ln>
                      <a:noFill/>
                    </a:ln>
                    <a:effectLst/>
                  </c15:spPr>
                  <c15:invertIfNegative val="0"/>
                  <c15:bubble3D val="0"/>
                </c15:categoryFilterException>
                <c15:categoryFilterException>
                  <c15:sqref>'H08'!$E$142</c15:sqref>
                  <c15:spPr xmlns:c15="http://schemas.microsoft.com/office/drawing/2012/chart">
                    <a:solidFill>
                      <a:srgbClr val="FFCC66">
                        <a:alpha val="60000"/>
                      </a:srgbClr>
                    </a:solidFill>
                    <a:ln>
                      <a:noFill/>
                    </a:ln>
                    <a:effectLst/>
                  </c15:spPr>
                  <c15:invertIfNegative val="0"/>
                  <c15:bubble3D val="0"/>
                </c15:categoryFilterException>
                <c15:categoryFilterException>
                  <c15:sqref>'H08'!$E$144</c15:sqref>
                  <c15:spPr xmlns:c15="http://schemas.microsoft.com/office/drawing/2012/chart">
                    <a:solidFill>
                      <a:srgbClr val="FFCC66">
                        <a:alpha val="60000"/>
                      </a:srgbClr>
                    </a:solidFill>
                    <a:ln>
                      <a:noFill/>
                    </a:ln>
                    <a:effectLst/>
                  </c15:spPr>
                  <c15:invertIfNegative val="0"/>
                  <c15:bubble3D val="0"/>
                </c15:categoryFilterException>
                <c15:categoryFilterException>
                  <c15:sqref>'H08'!$E$146</c15:sqref>
                  <c15:spPr xmlns:c15="http://schemas.microsoft.com/office/drawing/2012/chart">
                    <a:solidFill>
                      <a:srgbClr val="FFCC66">
                        <a:alpha val="60000"/>
                      </a:srgbClr>
                    </a:solidFill>
                    <a:ln>
                      <a:noFill/>
                    </a:ln>
                    <a:effectLst/>
                  </c15:spPr>
                  <c15:invertIfNegative val="0"/>
                  <c15:bubble3D val="0"/>
                </c15:categoryFilterException>
                <c15:categoryFilterException>
                  <c15:sqref>'H08'!$E$151</c15:sqref>
                  <c15:spPr xmlns:c15="http://schemas.microsoft.com/office/drawing/2012/chart">
                    <a:solidFill>
                      <a:srgbClr val="FFCC66">
                        <a:alpha val="60000"/>
                      </a:srgbClr>
                    </a:solidFill>
                    <a:ln>
                      <a:noFill/>
                    </a:ln>
                    <a:effectLst/>
                  </c15:spPr>
                  <c15:invertIfNegative val="0"/>
                  <c15:bubble3D val="0"/>
                </c15:categoryFilterException>
                <c15:categoryFilterException>
                  <c15:sqref>'H08'!$E$153</c15:sqref>
                  <c15:spPr xmlns:c15="http://schemas.microsoft.com/office/drawing/2012/chart">
                    <a:solidFill>
                      <a:srgbClr val="FFCC66">
                        <a:alpha val="60000"/>
                      </a:srgbClr>
                    </a:solidFill>
                    <a:ln>
                      <a:noFill/>
                    </a:ln>
                    <a:effectLst/>
                  </c15:spPr>
                  <c15:invertIfNegative val="0"/>
                  <c15:bubble3D val="0"/>
                </c15:categoryFilterException>
                <c15:categoryFilterException>
                  <c15:sqref>'H08'!$E$155</c15:sqref>
                  <c15:spPr xmlns:c15="http://schemas.microsoft.com/office/drawing/2012/chart">
                    <a:solidFill>
                      <a:srgbClr val="FFCC66">
                        <a:alpha val="60000"/>
                      </a:srgbClr>
                    </a:solidFill>
                    <a:ln>
                      <a:noFill/>
                    </a:ln>
                    <a:effectLst/>
                  </c15:spPr>
                  <c15:invertIfNegative val="0"/>
                  <c15:bubble3D val="0"/>
                </c15:categoryFilterException>
                <c15:categoryFilterException>
                  <c15:sqref>'H08'!$E$157</c15:sqref>
                  <c15:spPr xmlns:c15="http://schemas.microsoft.com/office/drawing/2012/chart">
                    <a:solidFill>
                      <a:srgbClr val="FFCC66">
                        <a:alpha val="60000"/>
                      </a:srgbClr>
                    </a:solidFill>
                    <a:ln>
                      <a:noFill/>
                    </a:ln>
                    <a:effectLst/>
                  </c15:spPr>
                  <c15:invertIfNegative val="0"/>
                  <c15:bubble3D val="0"/>
                </c15:categoryFilterException>
                <c15:categoryFilterException>
                  <c15:sqref>'H08'!$E$159</c15:sqref>
                  <c15:spPr xmlns:c15="http://schemas.microsoft.com/office/drawing/2012/chart">
                    <a:solidFill>
                      <a:srgbClr val="FFCC66">
                        <a:alpha val="60000"/>
                      </a:srgbClr>
                    </a:solidFill>
                    <a:ln>
                      <a:noFill/>
                    </a:ln>
                    <a:effectLst/>
                  </c15:spPr>
                  <c15:invertIfNegative val="0"/>
                  <c15:bubble3D val="0"/>
                </c15:categoryFilterException>
                <c15:categoryFilterException>
                  <c15:sqref>'H08'!$E$161</c15:sqref>
                  <c15:spPr xmlns:c15="http://schemas.microsoft.com/office/drawing/2012/chart">
                    <a:solidFill>
                      <a:srgbClr val="FFCC66">
                        <a:alpha val="60000"/>
                      </a:srgbClr>
                    </a:solidFill>
                    <a:ln>
                      <a:noFill/>
                    </a:ln>
                    <a:effectLst/>
                  </c15:spPr>
                  <c15:invertIfNegative val="0"/>
                  <c15:bubble3D val="0"/>
                </c15:categoryFilterException>
                <c15:categoryFilterException>
                  <c15:sqref>'H08'!$E$163</c15:sqref>
                  <c15:spPr xmlns:c15="http://schemas.microsoft.com/office/drawing/2012/chart">
                    <a:solidFill>
                      <a:srgbClr val="FFCC66">
                        <a:alpha val="60000"/>
                      </a:srgbClr>
                    </a:solidFill>
                    <a:ln>
                      <a:noFill/>
                    </a:ln>
                    <a:effectLst/>
                  </c15:spPr>
                  <c15:invertIfNegative val="0"/>
                  <c15:bubble3D val="0"/>
                </c15:categoryFilterException>
                <c15:categoryFilterException>
                  <c15:sqref>'H08'!$E$165</c15:sqref>
                  <c15:spPr xmlns:c15="http://schemas.microsoft.com/office/drawing/2012/chart">
                    <a:solidFill>
                      <a:srgbClr val="FFCC66">
                        <a:alpha val="60000"/>
                      </a:srgbClr>
                    </a:solidFill>
                    <a:ln>
                      <a:noFill/>
                    </a:ln>
                    <a:effectLst/>
                  </c15:spPr>
                  <c15:invertIfNegative val="0"/>
                  <c15:bubble3D val="0"/>
                </c15:categoryFilterException>
                <c15:categoryFilterException>
                  <c15:sqref>'H08'!$E$167</c15:sqref>
                  <c15:spPr xmlns:c15="http://schemas.microsoft.com/office/drawing/2012/chart">
                    <a:solidFill>
                      <a:srgbClr val="FFCC66">
                        <a:alpha val="60000"/>
                      </a:srgbClr>
                    </a:solidFill>
                    <a:ln>
                      <a:noFill/>
                    </a:ln>
                    <a:effectLst/>
                  </c15:spPr>
                  <c15:invertIfNegative val="0"/>
                  <c15:bubble3D val="0"/>
                </c15:categoryFilterException>
                <c15:categoryFilterException>
                  <c15:sqref>'H08'!$E$169</c15:sqref>
                  <c15:spPr xmlns:c15="http://schemas.microsoft.com/office/drawing/2012/chart">
                    <a:solidFill>
                      <a:srgbClr val="FFCC66">
                        <a:alpha val="60000"/>
                      </a:srgbClr>
                    </a:solidFill>
                    <a:ln>
                      <a:noFill/>
                    </a:ln>
                    <a:effectLst/>
                  </c15:spPr>
                  <c15:invertIfNegative val="0"/>
                  <c15:bubble3D val="0"/>
                </c15:categoryFilterException>
                <c15:categoryFilterException>
                  <c15:sqref>'H08'!$E$171</c15:sqref>
                  <c15:spPr xmlns:c15="http://schemas.microsoft.com/office/drawing/2012/chart">
                    <a:solidFill>
                      <a:srgbClr val="FFCC66">
                        <a:alpha val="60000"/>
                      </a:srgbClr>
                    </a:solidFill>
                    <a:ln>
                      <a:noFill/>
                    </a:ln>
                    <a:effectLst/>
                  </c15:spPr>
                  <c15:invertIfNegative val="0"/>
                  <c15:bubble3D val="0"/>
                </c15:categoryFilterException>
                <c15:categoryFilterException>
                  <c15:sqref>'H08'!$E$173</c15:sqref>
                  <c15:spPr xmlns:c15="http://schemas.microsoft.com/office/drawing/2012/chart">
                    <a:solidFill>
                      <a:srgbClr val="FFCC66">
                        <a:alpha val="60000"/>
                      </a:srgbClr>
                    </a:solidFill>
                    <a:ln>
                      <a:noFill/>
                    </a:ln>
                    <a:effectLst/>
                  </c15:spPr>
                  <c15:invertIfNegative val="0"/>
                  <c15:bubble3D val="0"/>
                </c15:categoryFilterException>
                <c15:categoryFilterException>
                  <c15:sqref>'H08'!$E$175</c15:sqref>
                  <c15:spPr xmlns:c15="http://schemas.microsoft.com/office/drawing/2012/chart">
                    <a:solidFill>
                      <a:srgbClr val="FFCC66">
                        <a:alpha val="60000"/>
                      </a:srgbClr>
                    </a:solidFill>
                    <a:ln>
                      <a:noFill/>
                    </a:ln>
                    <a:effectLst/>
                  </c15:spPr>
                  <c15:invertIfNegative val="0"/>
                  <c15:bubble3D val="0"/>
                </c15:categoryFilterException>
                <c15:categoryFilterException>
                  <c15:sqref>'H08'!$E$177</c15:sqref>
                  <c15:spPr xmlns:c15="http://schemas.microsoft.com/office/drawing/2012/chart">
                    <a:solidFill>
                      <a:srgbClr val="FFCC66">
                        <a:alpha val="60000"/>
                      </a:srgbClr>
                    </a:solidFill>
                    <a:ln>
                      <a:noFill/>
                    </a:ln>
                    <a:effectLst/>
                  </c15:spPr>
                  <c15:invertIfNegative val="0"/>
                  <c15:bubble3D val="0"/>
                </c15:categoryFilterException>
                <c15:categoryFilterException>
                  <c15:sqref>'H08'!$E$179</c15:sqref>
                  <c15:spPr xmlns:c15="http://schemas.microsoft.com/office/drawing/2012/chart">
                    <a:solidFill>
                      <a:srgbClr val="FFCC66">
                        <a:alpha val="60000"/>
                      </a:srgbClr>
                    </a:solidFill>
                    <a:ln>
                      <a:noFill/>
                    </a:ln>
                    <a:effectLst/>
                  </c15:spPr>
                  <c15:invertIfNegative val="0"/>
                  <c15:bubble3D val="0"/>
                </c15:categoryFilterException>
                <c15:categoryFilterException>
                  <c15:sqref>'H08'!$E$181</c15:sqref>
                  <c15:spPr xmlns:c15="http://schemas.microsoft.com/office/drawing/2012/chart">
                    <a:solidFill>
                      <a:srgbClr val="FFCC66">
                        <a:alpha val="60000"/>
                      </a:srgbClr>
                    </a:solidFill>
                    <a:ln>
                      <a:noFill/>
                    </a:ln>
                    <a:effectLst/>
                  </c15:spPr>
                  <c15:invertIfNegative val="0"/>
                  <c15:bubble3D val="0"/>
                </c15:categoryFilterException>
                <c15:categoryFilterException>
                  <c15:sqref>'H08'!$E$183</c15:sqref>
                  <c15:spPr xmlns:c15="http://schemas.microsoft.com/office/drawing/2012/chart">
                    <a:solidFill>
                      <a:srgbClr val="FFCC66">
                        <a:alpha val="60000"/>
                      </a:srgbClr>
                    </a:solidFill>
                    <a:ln>
                      <a:noFill/>
                    </a:ln>
                    <a:effectLst/>
                  </c15:spPr>
                  <c15:invertIfNegative val="0"/>
                  <c15:bubble3D val="0"/>
                </c15:categoryFilterException>
                <c15:categoryFilterException>
                  <c15:sqref>'H08'!$E$188</c15:sqref>
                  <c15:spPr xmlns:c15="http://schemas.microsoft.com/office/drawing/2012/chart">
                    <a:solidFill>
                      <a:srgbClr val="FFCC66">
                        <a:alpha val="60000"/>
                      </a:srgbClr>
                    </a:solidFill>
                    <a:ln>
                      <a:noFill/>
                    </a:ln>
                    <a:effectLst/>
                  </c15:spPr>
                  <c15:invertIfNegative val="0"/>
                  <c15:bubble3D val="0"/>
                </c15:categoryFilterException>
                <c15:categoryFilterException>
                  <c15:sqref>'H08'!$E$190</c15:sqref>
                  <c15:spPr xmlns:c15="http://schemas.microsoft.com/office/drawing/2012/chart">
                    <a:solidFill>
                      <a:srgbClr val="FFCC66">
                        <a:alpha val="60000"/>
                      </a:srgbClr>
                    </a:solidFill>
                    <a:ln>
                      <a:noFill/>
                    </a:ln>
                    <a:effectLst/>
                  </c15:spPr>
                  <c15:invertIfNegative val="0"/>
                  <c15:bubble3D val="0"/>
                </c15:categoryFilterException>
                <c15:categoryFilterException>
                  <c15:sqref>'H08'!$E$192</c15:sqref>
                  <c15:spPr xmlns:c15="http://schemas.microsoft.com/office/drawing/2012/chart">
                    <a:solidFill>
                      <a:srgbClr val="FFCC66">
                        <a:alpha val="60000"/>
                      </a:srgbClr>
                    </a:solidFill>
                    <a:ln>
                      <a:noFill/>
                    </a:ln>
                    <a:effectLst/>
                  </c15:spPr>
                  <c15:invertIfNegative val="0"/>
                  <c15:bubble3D val="0"/>
                </c15:categoryFilterException>
                <c15:categoryFilterException>
                  <c15:sqref>'H08'!$E$194</c15:sqref>
                  <c15:spPr xmlns:c15="http://schemas.microsoft.com/office/drawing/2012/chart">
                    <a:solidFill>
                      <a:srgbClr val="FFCC66">
                        <a:alpha val="60000"/>
                      </a:srgbClr>
                    </a:solidFill>
                    <a:ln>
                      <a:noFill/>
                    </a:ln>
                    <a:effectLst/>
                  </c15:spPr>
                  <c15:invertIfNegative val="0"/>
                  <c15:bubble3D val="0"/>
                </c15:categoryFilterException>
                <c15:categoryFilterException>
                  <c15:sqref>'H08'!$E$196</c15:sqref>
                  <c15:spPr xmlns:c15="http://schemas.microsoft.com/office/drawing/2012/chart">
                    <a:solidFill>
                      <a:srgbClr val="FFCC66">
                        <a:alpha val="60000"/>
                      </a:srgbClr>
                    </a:solidFill>
                    <a:ln>
                      <a:noFill/>
                    </a:ln>
                    <a:effectLst/>
                  </c15:spPr>
                  <c15:invertIfNegative val="0"/>
                  <c15:bubble3D val="0"/>
                </c15:categoryFilterException>
                <c15:categoryFilterException>
                  <c15:sqref>'H08'!$E$198</c15:sqref>
                  <c15:spPr xmlns:c15="http://schemas.microsoft.com/office/drawing/2012/chart">
                    <a:solidFill>
                      <a:srgbClr val="FFCC66">
                        <a:alpha val="60000"/>
                      </a:srgbClr>
                    </a:solidFill>
                    <a:ln>
                      <a:noFill/>
                    </a:ln>
                    <a:effectLst/>
                  </c15:spPr>
                  <c15:invertIfNegative val="0"/>
                  <c15:bubble3D val="0"/>
                </c15:categoryFilterException>
                <c15:categoryFilterException>
                  <c15:sqref>'H08'!$E$200</c15:sqref>
                  <c15:spPr xmlns:c15="http://schemas.microsoft.com/office/drawing/2012/chart">
                    <a:solidFill>
                      <a:srgbClr val="FFCC66">
                        <a:alpha val="60000"/>
                      </a:srgbClr>
                    </a:solidFill>
                    <a:ln>
                      <a:noFill/>
                    </a:ln>
                    <a:effectLst/>
                  </c15:spPr>
                  <c15:invertIfNegative val="0"/>
                  <c15:bubble3D val="0"/>
                </c15:categoryFilterException>
                <c15:categoryFilterException>
                  <c15:sqref>'H08'!$E$202</c15:sqref>
                  <c15:spPr xmlns:c15="http://schemas.microsoft.com/office/drawing/2012/chart">
                    <a:solidFill>
                      <a:srgbClr val="FFCC66">
                        <a:alpha val="60000"/>
                      </a:srgbClr>
                    </a:solidFill>
                    <a:ln>
                      <a:noFill/>
                    </a:ln>
                    <a:effectLst/>
                  </c15:spPr>
                  <c15:invertIfNegative val="0"/>
                  <c15:bubble3D val="0"/>
                </c15:categoryFilterException>
                <c15:categoryFilterException>
                  <c15:sqref>'H08'!$E$204</c15:sqref>
                  <c15:spPr xmlns:c15="http://schemas.microsoft.com/office/drawing/2012/chart">
                    <a:solidFill>
                      <a:srgbClr val="FFCC66">
                        <a:alpha val="60000"/>
                      </a:srgbClr>
                    </a:solidFill>
                    <a:ln>
                      <a:noFill/>
                    </a:ln>
                    <a:effectLst/>
                  </c15:spPr>
                  <c15:invertIfNegative val="0"/>
                  <c15:bubble3D val="0"/>
                </c15:categoryFilterException>
                <c15:categoryFilterException>
                  <c15:sqref>'H08'!$E$207</c15:sqref>
                  <c15:spPr xmlns:c15="http://schemas.microsoft.com/office/drawing/2012/chart">
                    <a:solidFill>
                      <a:srgbClr val="FFCC66">
                        <a:alpha val="60000"/>
                      </a:srgbClr>
                    </a:solidFill>
                    <a:ln>
                      <a:noFill/>
                    </a:ln>
                    <a:effectLst/>
                  </c15:spPr>
                  <c15:invertIfNegative val="0"/>
                  <c15:bubble3D val="0"/>
                </c15:categoryFilterException>
                <c15:categoryFilterException>
                  <c15:sqref>'H08'!$E$209</c15:sqref>
                  <c15:spPr xmlns:c15="http://schemas.microsoft.com/office/drawing/2012/chart">
                    <a:solidFill>
                      <a:srgbClr val="FFCC66">
                        <a:alpha val="60000"/>
                      </a:srgbClr>
                    </a:solidFill>
                    <a:ln>
                      <a:noFill/>
                    </a:ln>
                    <a:effectLst/>
                  </c15:spPr>
                  <c15:invertIfNegative val="0"/>
                  <c15:bubble3D val="0"/>
                </c15:categoryFilterException>
              </c15:categoryFilterExceptions>
            </c:ext>
            <c:ext xmlns:c16="http://schemas.microsoft.com/office/drawing/2014/chart" uri="{C3380CC4-5D6E-409C-BE32-E72D297353CC}">
              <c16:uniqueId val="{000000C1-EA92-4F17-A340-F1BD73BE390E}"/>
            </c:ext>
          </c:extLst>
        </c:ser>
        <c:ser>
          <c:idx val="2"/>
          <c:order val="2"/>
          <c:tx>
            <c:strRef>
              <c:f>'H08'!$F$118</c:f>
              <c:strCache>
                <c:ptCount val="1"/>
                <c:pt idx="0">
                  <c:v>Sällan</c:v>
                </c:pt>
              </c:strCache>
            </c:strRef>
          </c:tx>
          <c:spPr>
            <a:solidFill>
              <a:srgbClr val="E63900"/>
            </a:solidFill>
            <a:ln>
              <a:noFill/>
            </a:ln>
            <a:effectLst/>
          </c:spPr>
          <c:invertIfNegative val="0"/>
          <c:dPt>
            <c:idx val="1"/>
            <c:invertIfNegative val="0"/>
            <c:bubble3D val="0"/>
            <c:spPr>
              <a:solidFill>
                <a:srgbClr val="E63900">
                  <a:alpha val="60000"/>
                </a:srgbClr>
              </a:solidFill>
              <a:ln>
                <a:noFill/>
              </a:ln>
              <a:effectLst/>
            </c:spPr>
            <c:extLst>
              <c:ext xmlns:c16="http://schemas.microsoft.com/office/drawing/2014/chart" uri="{C3380CC4-5D6E-409C-BE32-E72D297353CC}">
                <c16:uniqueId val="{000000DF-EA92-4F17-A340-F1BD73BE390E}"/>
              </c:ext>
            </c:extLst>
          </c:dPt>
          <c:dPt>
            <c:idx val="4"/>
            <c:invertIfNegative val="0"/>
            <c:bubble3D val="0"/>
            <c:spPr>
              <a:solidFill>
                <a:srgbClr val="E63900">
                  <a:alpha val="60000"/>
                </a:srgbClr>
              </a:solidFill>
              <a:ln>
                <a:noFill/>
              </a:ln>
              <a:effectLst/>
            </c:spPr>
            <c:extLst>
              <c:ext xmlns:c16="http://schemas.microsoft.com/office/drawing/2014/chart" uri="{C3380CC4-5D6E-409C-BE32-E72D297353CC}">
                <c16:uniqueId val="{00000103-EA92-4F17-A340-F1BD73BE390E}"/>
              </c:ext>
            </c:extLst>
          </c:dPt>
          <c:dPt>
            <c:idx val="7"/>
            <c:invertIfNegative val="0"/>
            <c:bubble3D val="0"/>
            <c:spPr>
              <a:solidFill>
                <a:srgbClr val="E63900">
                  <a:alpha val="60000"/>
                </a:srgbClr>
              </a:solidFill>
              <a:ln>
                <a:noFill/>
              </a:ln>
              <a:effectLst/>
            </c:spPr>
            <c:extLst>
              <c:ext xmlns:c16="http://schemas.microsoft.com/office/drawing/2014/chart" uri="{C3380CC4-5D6E-409C-BE32-E72D297353CC}">
                <c16:uniqueId val="{0000011B-EA92-4F17-A340-F1BD73BE390E}"/>
              </c:ext>
            </c:extLst>
          </c:dPt>
          <c:dPt>
            <c:idx val="10"/>
            <c:invertIfNegative val="0"/>
            <c:bubble3D val="0"/>
            <c:spPr>
              <a:solidFill>
                <a:srgbClr val="E63900">
                  <a:alpha val="60000"/>
                </a:srgbClr>
              </a:solidFill>
              <a:ln>
                <a:noFill/>
              </a:ln>
              <a:effectLst/>
            </c:spPr>
            <c:extLst>
              <c:ext xmlns:c16="http://schemas.microsoft.com/office/drawing/2014/chart" uri="{C3380CC4-5D6E-409C-BE32-E72D297353CC}">
                <c16:uniqueId val="{0000011D-EA92-4F17-A340-F1BD73BE390E}"/>
              </c:ext>
            </c:extLst>
          </c:dPt>
          <c:dPt>
            <c:idx val="12"/>
            <c:invertIfNegative val="0"/>
            <c:bubble3D val="0"/>
            <c:spPr>
              <a:solidFill>
                <a:srgbClr val="E63900">
                  <a:alpha val="60000"/>
                </a:srgbClr>
              </a:solidFill>
              <a:ln>
                <a:noFill/>
              </a:ln>
              <a:effectLst/>
            </c:spPr>
            <c:extLst>
              <c:ext xmlns:c16="http://schemas.microsoft.com/office/drawing/2014/chart" uri="{C3380CC4-5D6E-409C-BE32-E72D297353CC}">
                <c16:uniqueId val="{0000011F-EA92-4F17-A340-F1BD73BE390E}"/>
              </c:ext>
            </c:extLst>
          </c:dPt>
          <c:dPt>
            <c:idx val="14"/>
            <c:invertIfNegative val="0"/>
            <c:bubble3D val="0"/>
            <c:spPr>
              <a:solidFill>
                <a:srgbClr val="E63900">
                  <a:alpha val="60000"/>
                </a:srgbClr>
              </a:solidFill>
              <a:ln>
                <a:noFill/>
              </a:ln>
              <a:effectLst/>
            </c:spPr>
            <c:extLst>
              <c:ext xmlns:c16="http://schemas.microsoft.com/office/drawing/2014/chart" uri="{C3380CC4-5D6E-409C-BE32-E72D297353CC}">
                <c16:uniqueId val="{00000121-EA92-4F17-A340-F1BD73BE390E}"/>
              </c:ext>
            </c:extLst>
          </c:dPt>
          <c:dLbls>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xmlns:c15="http://schemas.microsoft.com/office/drawing/2012/chart" uri="{02D57815-91ED-43cb-92C2-25804820EDAC}">
                  <c15:fullRef>
                    <c15:sqref>'H08'!$A$119:$C$218</c15:sqref>
                  </c15:fullRef>
                </c:ext>
              </c:extLst>
              <c:f>('H08'!$A$147:$C$149,'H08'!$A$184:$C$186,'H08'!$A$210:$C$218)</c:f>
              <c:multiLvlStrCache>
                <c:ptCount val="15"/>
                <c:lvl>
                  <c:pt idx="0">
                    <c:v>2026</c:v>
                  </c:pt>
                  <c:pt idx="1">
                    <c:v>2023</c:v>
                  </c:pt>
                  <c:pt idx="3">
                    <c:v>2026</c:v>
                  </c:pt>
                  <c:pt idx="4">
                    <c:v>2023</c:v>
                  </c:pt>
                  <c:pt idx="6">
                    <c:v>2026</c:v>
                  </c:pt>
                  <c:pt idx="7">
                    <c:v>2023</c:v>
                  </c:pt>
                  <c:pt idx="9">
                    <c:v>2026</c:v>
                  </c:pt>
                  <c:pt idx="10">
                    <c:v>2023</c:v>
                  </c:pt>
                  <c:pt idx="11">
                    <c:v>2026</c:v>
                  </c:pt>
                  <c:pt idx="12">
                    <c:v>2023</c:v>
                  </c:pt>
                  <c:pt idx="13">
                    <c:v>2026</c:v>
                  </c:pt>
                  <c:pt idx="14">
                    <c:v>2023</c:v>
                  </c:pt>
                </c:lvl>
                <c:lvl>
                  <c:pt idx="0">
                    <c:v>Totalt</c:v>
                  </c:pt>
                  <c:pt idx="3">
                    <c:v>Totalt</c:v>
                  </c:pt>
                  <c:pt idx="6">
                    <c:v>Totalt</c:v>
                  </c:pt>
                  <c:pt idx="9">
                    <c:v>Tjejer</c:v>
                  </c:pt>
                  <c:pt idx="11">
                    <c:v>Killar</c:v>
                  </c:pt>
                  <c:pt idx="13">
                    <c:v>Totalt</c:v>
                  </c:pt>
                </c:lvl>
                <c:lvl>
                  <c:pt idx="2">
                    <c:v> </c:v>
                  </c:pt>
                  <c:pt idx="5">
                    <c:v> </c:v>
                  </c:pt>
                  <c:pt idx="8">
                    <c:v> </c:v>
                  </c:pt>
                  <c:pt idx="9">
                    <c:v>Örebro län</c:v>
                  </c:pt>
                </c:lvl>
              </c:multiLvlStrCache>
            </c:multiLvlStrRef>
          </c:cat>
          <c:val>
            <c:numRef>
              <c:extLst>
                <c:ext xmlns:c15="http://schemas.microsoft.com/office/drawing/2012/chart" uri="{02D57815-91ED-43cb-92C2-25804820EDAC}">
                  <c15:fullRef>
                    <c15:sqref>'H08'!$F$119:$F$218</c15:sqref>
                  </c15:fullRef>
                </c:ext>
              </c:extLst>
              <c:f>('H08'!$F$147:$F$149,'H08'!$F$184:$F$186,'H08'!$F$210:$F$218)</c:f>
              <c:numCache>
                <c:formatCode>0;;;</c:formatCode>
                <c:ptCount val="15"/>
                <c:pt idx="0">
                  <c:v>3.0303030303030303</c:v>
                </c:pt>
                <c:pt idx="1">
                  <c:v>20</c:v>
                </c:pt>
                <c:pt idx="3">
                  <c:v>22.222222222222221</c:v>
                </c:pt>
                <c:pt idx="4">
                  <c:v>36.956521739130437</c:v>
                </c:pt>
                <c:pt idx="6">
                  <c:v>18.595041322314049</c:v>
                </c:pt>
                <c:pt idx="7">
                  <c:v>22.15909090909091</c:v>
                </c:pt>
                <c:pt idx="9">
                  <c:v>18</c:v>
                </c:pt>
                <c:pt idx="10">
                  <c:v>24.137931034482758</c:v>
                </c:pt>
                <c:pt idx="11">
                  <c:v>16.956521739130434</c:v>
                </c:pt>
                <c:pt idx="12">
                  <c:v>26.347305389221557</c:v>
                </c:pt>
                <c:pt idx="13">
                  <c:v>17.512690355329948</c:v>
                </c:pt>
                <c:pt idx="14">
                  <c:v>25.170068027210885</c:v>
                </c:pt>
              </c:numCache>
            </c:numRef>
          </c:val>
          <c:extLst xmlns:c15="http://schemas.microsoft.com/office/drawing/2012/chart">
            <c:ext xmlns:c15="http://schemas.microsoft.com/office/drawing/2012/chart" uri="{02D57815-91ED-43cb-92C2-25804820EDAC}">
              <c15:categoryFilterExceptions>
                <c15:categoryFilterException>
                  <c15:sqref>'H08'!$F$120</c15:sqref>
                  <c15:spPr xmlns:c15="http://schemas.microsoft.com/office/drawing/2012/chart">
                    <a:solidFill>
                      <a:srgbClr val="E63900">
                        <a:alpha val="60000"/>
                      </a:srgbClr>
                    </a:solidFill>
                    <a:ln>
                      <a:noFill/>
                    </a:ln>
                    <a:effectLst/>
                  </c15:spPr>
                  <c15:invertIfNegative val="0"/>
                  <c15:bubble3D val="0"/>
                </c15:categoryFilterException>
                <c15:categoryFilterException>
                  <c15:sqref>'H08'!$F$122</c15:sqref>
                  <c15:spPr xmlns:c15="http://schemas.microsoft.com/office/drawing/2012/chart">
                    <a:solidFill>
                      <a:srgbClr val="E63900">
                        <a:alpha val="60000"/>
                      </a:srgbClr>
                    </a:solidFill>
                    <a:ln>
                      <a:noFill/>
                    </a:ln>
                    <a:effectLst/>
                  </c15:spPr>
                  <c15:invertIfNegative val="0"/>
                  <c15:bubble3D val="0"/>
                </c15:categoryFilterException>
                <c15:categoryFilterException>
                  <c15:sqref>'H08'!$F$124</c15:sqref>
                  <c15:spPr xmlns:c15="http://schemas.microsoft.com/office/drawing/2012/chart">
                    <a:solidFill>
                      <a:srgbClr val="E63900">
                        <a:alpha val="60000"/>
                      </a:srgbClr>
                    </a:solidFill>
                    <a:ln>
                      <a:noFill/>
                    </a:ln>
                    <a:effectLst/>
                  </c15:spPr>
                  <c15:invertIfNegative val="0"/>
                  <c15:bubble3D val="0"/>
                </c15:categoryFilterException>
                <c15:categoryFilterException>
                  <c15:sqref>'H08'!$F$126</c15:sqref>
                  <c15:spPr xmlns:c15="http://schemas.microsoft.com/office/drawing/2012/chart">
                    <a:solidFill>
                      <a:srgbClr val="E63900">
                        <a:alpha val="60000"/>
                      </a:srgbClr>
                    </a:solidFill>
                    <a:ln>
                      <a:noFill/>
                    </a:ln>
                    <a:effectLst/>
                  </c15:spPr>
                  <c15:invertIfNegative val="0"/>
                  <c15:bubble3D val="0"/>
                </c15:categoryFilterException>
                <c15:categoryFilterException>
                  <c15:sqref>'H08'!$F$128</c15:sqref>
                  <c15:spPr xmlns:c15="http://schemas.microsoft.com/office/drawing/2012/chart">
                    <a:solidFill>
                      <a:srgbClr val="E63900">
                        <a:alpha val="60000"/>
                      </a:srgbClr>
                    </a:solidFill>
                    <a:ln>
                      <a:noFill/>
                    </a:ln>
                    <a:effectLst/>
                  </c15:spPr>
                  <c15:invertIfNegative val="0"/>
                  <c15:bubble3D val="0"/>
                </c15:categoryFilterException>
                <c15:categoryFilterException>
                  <c15:sqref>'H08'!$F$130</c15:sqref>
                  <c15:spPr xmlns:c15="http://schemas.microsoft.com/office/drawing/2012/chart">
                    <a:solidFill>
                      <a:srgbClr val="E63900">
                        <a:alpha val="60000"/>
                      </a:srgbClr>
                    </a:solidFill>
                    <a:ln>
                      <a:noFill/>
                    </a:ln>
                    <a:effectLst/>
                  </c15:spPr>
                  <c15:invertIfNegative val="0"/>
                  <c15:bubble3D val="0"/>
                </c15:categoryFilterException>
                <c15:categoryFilterException>
                  <c15:sqref>'H08'!$F$132</c15:sqref>
                  <c15:spPr xmlns:c15="http://schemas.microsoft.com/office/drawing/2012/chart">
                    <a:solidFill>
                      <a:srgbClr val="E63900">
                        <a:alpha val="60000"/>
                      </a:srgbClr>
                    </a:solidFill>
                    <a:ln>
                      <a:noFill/>
                    </a:ln>
                    <a:effectLst/>
                  </c15:spPr>
                  <c15:invertIfNegative val="0"/>
                  <c15:bubble3D val="0"/>
                </c15:categoryFilterException>
                <c15:categoryFilterException>
                  <c15:sqref>'H08'!$F$134</c15:sqref>
                  <c15:spPr xmlns:c15="http://schemas.microsoft.com/office/drawing/2012/chart">
                    <a:solidFill>
                      <a:srgbClr val="E63900">
                        <a:alpha val="60000"/>
                      </a:srgbClr>
                    </a:solidFill>
                    <a:ln>
                      <a:noFill/>
                    </a:ln>
                    <a:effectLst/>
                  </c15:spPr>
                  <c15:invertIfNegative val="0"/>
                  <c15:bubble3D val="0"/>
                </c15:categoryFilterException>
                <c15:categoryFilterException>
                  <c15:sqref>'H08'!$F$136</c15:sqref>
                  <c15:spPr xmlns:c15="http://schemas.microsoft.com/office/drawing/2012/chart">
                    <a:solidFill>
                      <a:srgbClr val="E63900">
                        <a:alpha val="60000"/>
                      </a:srgbClr>
                    </a:solidFill>
                    <a:ln>
                      <a:noFill/>
                    </a:ln>
                    <a:effectLst/>
                  </c15:spPr>
                  <c15:invertIfNegative val="0"/>
                  <c15:bubble3D val="0"/>
                </c15:categoryFilterException>
                <c15:categoryFilterException>
                  <c15:sqref>'H08'!$F$138</c15:sqref>
                  <c15:spPr xmlns:c15="http://schemas.microsoft.com/office/drawing/2012/chart">
                    <a:solidFill>
                      <a:srgbClr val="E63900">
                        <a:alpha val="60000"/>
                      </a:srgbClr>
                    </a:solidFill>
                    <a:ln>
                      <a:noFill/>
                    </a:ln>
                    <a:effectLst/>
                  </c15:spPr>
                  <c15:invertIfNegative val="0"/>
                  <c15:bubble3D val="0"/>
                </c15:categoryFilterException>
                <c15:categoryFilterException>
                  <c15:sqref>'H08'!$F$140</c15:sqref>
                  <c15:spPr xmlns:c15="http://schemas.microsoft.com/office/drawing/2012/chart">
                    <a:solidFill>
                      <a:srgbClr val="E63900">
                        <a:alpha val="60000"/>
                      </a:srgbClr>
                    </a:solidFill>
                    <a:ln>
                      <a:noFill/>
                    </a:ln>
                    <a:effectLst/>
                  </c15:spPr>
                  <c15:invertIfNegative val="0"/>
                  <c15:bubble3D val="0"/>
                </c15:categoryFilterException>
                <c15:categoryFilterException>
                  <c15:sqref>'H08'!$F$142</c15:sqref>
                  <c15:spPr xmlns:c15="http://schemas.microsoft.com/office/drawing/2012/chart">
                    <a:solidFill>
                      <a:srgbClr val="E63900">
                        <a:alpha val="60000"/>
                      </a:srgbClr>
                    </a:solidFill>
                    <a:ln>
                      <a:noFill/>
                    </a:ln>
                    <a:effectLst/>
                  </c15:spPr>
                  <c15:invertIfNegative val="0"/>
                  <c15:bubble3D val="0"/>
                </c15:categoryFilterException>
                <c15:categoryFilterException>
                  <c15:sqref>'H08'!$F$144</c15:sqref>
                  <c15:spPr xmlns:c15="http://schemas.microsoft.com/office/drawing/2012/chart">
                    <a:solidFill>
                      <a:srgbClr val="E63900">
                        <a:alpha val="60000"/>
                      </a:srgbClr>
                    </a:solidFill>
                    <a:ln>
                      <a:noFill/>
                    </a:ln>
                    <a:effectLst/>
                  </c15:spPr>
                  <c15:invertIfNegative val="0"/>
                  <c15:bubble3D val="0"/>
                </c15:categoryFilterException>
                <c15:categoryFilterException>
                  <c15:sqref>'H08'!$F$146</c15:sqref>
                  <c15:spPr xmlns:c15="http://schemas.microsoft.com/office/drawing/2012/chart">
                    <a:solidFill>
                      <a:srgbClr val="E63900">
                        <a:alpha val="60000"/>
                      </a:srgbClr>
                    </a:solidFill>
                    <a:ln>
                      <a:noFill/>
                    </a:ln>
                    <a:effectLst/>
                  </c15:spPr>
                  <c15:invertIfNegative val="0"/>
                  <c15:bubble3D val="0"/>
                </c15:categoryFilterException>
                <c15:categoryFilterException>
                  <c15:sqref>'H08'!$F$151</c15:sqref>
                  <c15:spPr xmlns:c15="http://schemas.microsoft.com/office/drawing/2012/chart">
                    <a:solidFill>
                      <a:srgbClr val="E63900">
                        <a:alpha val="60000"/>
                      </a:srgbClr>
                    </a:solidFill>
                    <a:ln>
                      <a:noFill/>
                    </a:ln>
                    <a:effectLst/>
                  </c15:spPr>
                  <c15:invertIfNegative val="0"/>
                  <c15:bubble3D val="0"/>
                </c15:categoryFilterException>
                <c15:categoryFilterException>
                  <c15:sqref>'H08'!$F$153</c15:sqref>
                  <c15:spPr xmlns:c15="http://schemas.microsoft.com/office/drawing/2012/chart">
                    <a:solidFill>
                      <a:srgbClr val="E63900">
                        <a:alpha val="60000"/>
                      </a:srgbClr>
                    </a:solidFill>
                    <a:ln>
                      <a:noFill/>
                    </a:ln>
                    <a:effectLst/>
                  </c15:spPr>
                  <c15:invertIfNegative val="0"/>
                  <c15:bubble3D val="0"/>
                </c15:categoryFilterException>
                <c15:categoryFilterException>
                  <c15:sqref>'H08'!$F$155</c15:sqref>
                  <c15:spPr xmlns:c15="http://schemas.microsoft.com/office/drawing/2012/chart">
                    <a:solidFill>
                      <a:srgbClr val="E63900">
                        <a:alpha val="60000"/>
                      </a:srgbClr>
                    </a:solidFill>
                    <a:ln>
                      <a:noFill/>
                    </a:ln>
                    <a:effectLst/>
                  </c15:spPr>
                  <c15:invertIfNegative val="0"/>
                  <c15:bubble3D val="0"/>
                </c15:categoryFilterException>
                <c15:categoryFilterException>
                  <c15:sqref>'H08'!$F$157</c15:sqref>
                  <c15:spPr xmlns:c15="http://schemas.microsoft.com/office/drawing/2012/chart">
                    <a:solidFill>
                      <a:srgbClr val="E63900">
                        <a:alpha val="60000"/>
                      </a:srgbClr>
                    </a:solidFill>
                    <a:ln>
                      <a:noFill/>
                    </a:ln>
                    <a:effectLst/>
                  </c15:spPr>
                  <c15:invertIfNegative val="0"/>
                  <c15:bubble3D val="0"/>
                </c15:categoryFilterException>
                <c15:categoryFilterException>
                  <c15:sqref>'H08'!$F$159</c15:sqref>
                  <c15:spPr xmlns:c15="http://schemas.microsoft.com/office/drawing/2012/chart">
                    <a:solidFill>
                      <a:srgbClr val="E63900">
                        <a:alpha val="60000"/>
                      </a:srgbClr>
                    </a:solidFill>
                    <a:ln>
                      <a:noFill/>
                    </a:ln>
                    <a:effectLst/>
                  </c15:spPr>
                  <c15:invertIfNegative val="0"/>
                  <c15:bubble3D val="0"/>
                </c15:categoryFilterException>
                <c15:categoryFilterException>
                  <c15:sqref>'H08'!$F$161</c15:sqref>
                  <c15:spPr xmlns:c15="http://schemas.microsoft.com/office/drawing/2012/chart">
                    <a:solidFill>
                      <a:srgbClr val="E63900">
                        <a:alpha val="60000"/>
                      </a:srgbClr>
                    </a:solidFill>
                    <a:ln>
                      <a:noFill/>
                    </a:ln>
                    <a:effectLst/>
                  </c15:spPr>
                  <c15:invertIfNegative val="0"/>
                  <c15:bubble3D val="0"/>
                </c15:categoryFilterException>
                <c15:categoryFilterException>
                  <c15:sqref>'H08'!$F$163</c15:sqref>
                  <c15:spPr xmlns:c15="http://schemas.microsoft.com/office/drawing/2012/chart">
                    <a:solidFill>
                      <a:srgbClr val="E63900">
                        <a:alpha val="60000"/>
                      </a:srgbClr>
                    </a:solidFill>
                    <a:ln>
                      <a:noFill/>
                    </a:ln>
                    <a:effectLst/>
                  </c15:spPr>
                  <c15:invertIfNegative val="0"/>
                  <c15:bubble3D val="0"/>
                </c15:categoryFilterException>
                <c15:categoryFilterException>
                  <c15:sqref>'H08'!$F$165</c15:sqref>
                  <c15:spPr xmlns:c15="http://schemas.microsoft.com/office/drawing/2012/chart">
                    <a:solidFill>
                      <a:srgbClr val="E63900">
                        <a:alpha val="60000"/>
                      </a:srgbClr>
                    </a:solidFill>
                    <a:ln>
                      <a:noFill/>
                    </a:ln>
                    <a:effectLst/>
                  </c15:spPr>
                  <c15:invertIfNegative val="0"/>
                  <c15:bubble3D val="0"/>
                </c15:categoryFilterException>
                <c15:categoryFilterException>
                  <c15:sqref>'H08'!$F$167</c15:sqref>
                  <c15:spPr xmlns:c15="http://schemas.microsoft.com/office/drawing/2012/chart">
                    <a:solidFill>
                      <a:srgbClr val="E63900">
                        <a:alpha val="60000"/>
                      </a:srgbClr>
                    </a:solidFill>
                    <a:ln>
                      <a:noFill/>
                    </a:ln>
                    <a:effectLst/>
                  </c15:spPr>
                  <c15:invertIfNegative val="0"/>
                  <c15:bubble3D val="0"/>
                </c15:categoryFilterException>
                <c15:categoryFilterException>
                  <c15:sqref>'H08'!$F$169</c15:sqref>
                  <c15:spPr xmlns:c15="http://schemas.microsoft.com/office/drawing/2012/chart">
                    <a:solidFill>
                      <a:srgbClr val="E63900">
                        <a:alpha val="60000"/>
                      </a:srgbClr>
                    </a:solidFill>
                    <a:ln>
                      <a:noFill/>
                    </a:ln>
                    <a:effectLst/>
                  </c15:spPr>
                  <c15:invertIfNegative val="0"/>
                  <c15:bubble3D val="0"/>
                </c15:categoryFilterException>
                <c15:categoryFilterException>
                  <c15:sqref>'H08'!$F$171</c15:sqref>
                  <c15:spPr xmlns:c15="http://schemas.microsoft.com/office/drawing/2012/chart">
                    <a:solidFill>
                      <a:srgbClr val="E63900">
                        <a:alpha val="60000"/>
                      </a:srgbClr>
                    </a:solidFill>
                    <a:ln>
                      <a:noFill/>
                    </a:ln>
                    <a:effectLst/>
                  </c15:spPr>
                  <c15:invertIfNegative val="0"/>
                  <c15:bubble3D val="0"/>
                </c15:categoryFilterException>
                <c15:categoryFilterException>
                  <c15:sqref>'H08'!$F$173</c15:sqref>
                  <c15:spPr xmlns:c15="http://schemas.microsoft.com/office/drawing/2012/chart">
                    <a:solidFill>
                      <a:srgbClr val="E63900">
                        <a:alpha val="60000"/>
                      </a:srgbClr>
                    </a:solidFill>
                    <a:ln>
                      <a:noFill/>
                    </a:ln>
                    <a:effectLst/>
                  </c15:spPr>
                  <c15:invertIfNegative val="0"/>
                  <c15:bubble3D val="0"/>
                </c15:categoryFilterException>
                <c15:categoryFilterException>
                  <c15:sqref>'H08'!$F$175</c15:sqref>
                  <c15:spPr xmlns:c15="http://schemas.microsoft.com/office/drawing/2012/chart">
                    <a:solidFill>
                      <a:srgbClr val="E63900">
                        <a:alpha val="60000"/>
                      </a:srgbClr>
                    </a:solidFill>
                    <a:ln>
                      <a:noFill/>
                    </a:ln>
                    <a:effectLst/>
                  </c15:spPr>
                  <c15:invertIfNegative val="0"/>
                  <c15:bubble3D val="0"/>
                </c15:categoryFilterException>
                <c15:categoryFilterException>
                  <c15:sqref>'H08'!$F$177</c15:sqref>
                  <c15:spPr xmlns:c15="http://schemas.microsoft.com/office/drawing/2012/chart">
                    <a:solidFill>
                      <a:srgbClr val="E63900">
                        <a:alpha val="60000"/>
                      </a:srgbClr>
                    </a:solidFill>
                    <a:ln>
                      <a:noFill/>
                    </a:ln>
                    <a:effectLst/>
                  </c15:spPr>
                  <c15:invertIfNegative val="0"/>
                  <c15:bubble3D val="0"/>
                </c15:categoryFilterException>
                <c15:categoryFilterException>
                  <c15:sqref>'H08'!$F$179</c15:sqref>
                  <c15:spPr xmlns:c15="http://schemas.microsoft.com/office/drawing/2012/chart">
                    <a:solidFill>
                      <a:srgbClr val="E63900">
                        <a:alpha val="60000"/>
                      </a:srgbClr>
                    </a:solidFill>
                    <a:ln>
                      <a:noFill/>
                    </a:ln>
                    <a:effectLst/>
                  </c15:spPr>
                  <c15:invertIfNegative val="0"/>
                  <c15:bubble3D val="0"/>
                </c15:categoryFilterException>
                <c15:categoryFilterException>
                  <c15:sqref>'H08'!$F$181</c15:sqref>
                  <c15:spPr xmlns:c15="http://schemas.microsoft.com/office/drawing/2012/chart">
                    <a:solidFill>
                      <a:srgbClr val="E63900">
                        <a:alpha val="60000"/>
                      </a:srgbClr>
                    </a:solidFill>
                    <a:ln>
                      <a:noFill/>
                    </a:ln>
                    <a:effectLst/>
                  </c15:spPr>
                  <c15:invertIfNegative val="0"/>
                  <c15:bubble3D val="0"/>
                </c15:categoryFilterException>
                <c15:categoryFilterException>
                  <c15:sqref>'H08'!$F$183</c15:sqref>
                  <c15:spPr xmlns:c15="http://schemas.microsoft.com/office/drawing/2012/chart">
                    <a:solidFill>
                      <a:srgbClr val="E63900">
                        <a:alpha val="60000"/>
                      </a:srgbClr>
                    </a:solidFill>
                    <a:ln>
                      <a:noFill/>
                    </a:ln>
                    <a:effectLst/>
                  </c15:spPr>
                  <c15:invertIfNegative val="0"/>
                  <c15:bubble3D val="0"/>
                </c15:categoryFilterException>
                <c15:categoryFilterException>
                  <c15:sqref>'H08'!$F$188</c15:sqref>
                  <c15:spPr xmlns:c15="http://schemas.microsoft.com/office/drawing/2012/chart">
                    <a:solidFill>
                      <a:srgbClr val="E63900">
                        <a:alpha val="60000"/>
                      </a:srgbClr>
                    </a:solidFill>
                    <a:ln>
                      <a:noFill/>
                    </a:ln>
                    <a:effectLst/>
                  </c15:spPr>
                  <c15:invertIfNegative val="0"/>
                  <c15:bubble3D val="0"/>
                </c15:categoryFilterException>
                <c15:categoryFilterException>
                  <c15:sqref>'H08'!$F$190</c15:sqref>
                  <c15:spPr xmlns:c15="http://schemas.microsoft.com/office/drawing/2012/chart">
                    <a:solidFill>
                      <a:srgbClr val="E63900">
                        <a:alpha val="60000"/>
                      </a:srgbClr>
                    </a:solidFill>
                    <a:ln>
                      <a:noFill/>
                    </a:ln>
                    <a:effectLst/>
                  </c15:spPr>
                  <c15:invertIfNegative val="0"/>
                  <c15:bubble3D val="0"/>
                </c15:categoryFilterException>
                <c15:categoryFilterException>
                  <c15:sqref>'H08'!$F$192</c15:sqref>
                  <c15:spPr xmlns:c15="http://schemas.microsoft.com/office/drawing/2012/chart">
                    <a:solidFill>
                      <a:srgbClr val="E63900">
                        <a:alpha val="60000"/>
                      </a:srgbClr>
                    </a:solidFill>
                    <a:ln>
                      <a:noFill/>
                    </a:ln>
                    <a:effectLst/>
                  </c15:spPr>
                  <c15:invertIfNegative val="0"/>
                  <c15:bubble3D val="0"/>
                </c15:categoryFilterException>
                <c15:categoryFilterException>
                  <c15:sqref>'H08'!$F$194</c15:sqref>
                  <c15:spPr xmlns:c15="http://schemas.microsoft.com/office/drawing/2012/chart">
                    <a:solidFill>
                      <a:srgbClr val="E63900">
                        <a:alpha val="60000"/>
                      </a:srgbClr>
                    </a:solidFill>
                    <a:ln>
                      <a:noFill/>
                    </a:ln>
                    <a:effectLst/>
                  </c15:spPr>
                  <c15:invertIfNegative val="0"/>
                  <c15:bubble3D val="0"/>
                </c15:categoryFilterException>
                <c15:categoryFilterException>
                  <c15:sqref>'H08'!$F$196</c15:sqref>
                  <c15:spPr xmlns:c15="http://schemas.microsoft.com/office/drawing/2012/chart">
                    <a:solidFill>
                      <a:srgbClr val="E63900">
                        <a:alpha val="60000"/>
                      </a:srgbClr>
                    </a:solidFill>
                    <a:ln>
                      <a:noFill/>
                    </a:ln>
                    <a:effectLst/>
                  </c15:spPr>
                  <c15:invertIfNegative val="0"/>
                  <c15:bubble3D val="0"/>
                </c15:categoryFilterException>
                <c15:categoryFilterException>
                  <c15:sqref>'H08'!$F$198</c15:sqref>
                  <c15:spPr xmlns:c15="http://schemas.microsoft.com/office/drawing/2012/chart">
                    <a:solidFill>
                      <a:srgbClr val="E63900">
                        <a:alpha val="60000"/>
                      </a:srgbClr>
                    </a:solidFill>
                    <a:ln>
                      <a:noFill/>
                    </a:ln>
                    <a:effectLst/>
                  </c15:spPr>
                  <c15:invertIfNegative val="0"/>
                  <c15:bubble3D val="0"/>
                </c15:categoryFilterException>
                <c15:categoryFilterException>
                  <c15:sqref>'H08'!$F$200</c15:sqref>
                  <c15:spPr xmlns:c15="http://schemas.microsoft.com/office/drawing/2012/chart">
                    <a:solidFill>
                      <a:srgbClr val="E63900">
                        <a:alpha val="60000"/>
                      </a:srgbClr>
                    </a:solidFill>
                    <a:ln>
                      <a:noFill/>
                    </a:ln>
                    <a:effectLst/>
                  </c15:spPr>
                  <c15:invertIfNegative val="0"/>
                  <c15:bubble3D val="0"/>
                </c15:categoryFilterException>
                <c15:categoryFilterException>
                  <c15:sqref>'H08'!$F$202</c15:sqref>
                  <c15:spPr xmlns:c15="http://schemas.microsoft.com/office/drawing/2012/chart">
                    <a:solidFill>
                      <a:srgbClr val="E63900">
                        <a:alpha val="60000"/>
                      </a:srgbClr>
                    </a:solidFill>
                    <a:ln>
                      <a:noFill/>
                    </a:ln>
                    <a:effectLst/>
                  </c15:spPr>
                  <c15:invertIfNegative val="0"/>
                  <c15:bubble3D val="0"/>
                </c15:categoryFilterException>
                <c15:categoryFilterException>
                  <c15:sqref>'H08'!$F$204</c15:sqref>
                  <c15:spPr xmlns:c15="http://schemas.microsoft.com/office/drawing/2012/chart">
                    <a:solidFill>
                      <a:srgbClr val="E63900">
                        <a:alpha val="60000"/>
                      </a:srgbClr>
                    </a:solidFill>
                    <a:ln>
                      <a:noFill/>
                    </a:ln>
                    <a:effectLst/>
                  </c15:spPr>
                  <c15:invertIfNegative val="0"/>
                  <c15:bubble3D val="0"/>
                </c15:categoryFilterException>
                <c15:categoryFilterException>
                  <c15:sqref>'H08'!$F$207</c15:sqref>
                  <c15:spPr xmlns:c15="http://schemas.microsoft.com/office/drawing/2012/chart">
                    <a:solidFill>
                      <a:srgbClr val="E63900">
                        <a:alpha val="60000"/>
                      </a:srgbClr>
                    </a:solidFill>
                    <a:ln>
                      <a:noFill/>
                    </a:ln>
                    <a:effectLst/>
                  </c15:spPr>
                  <c15:invertIfNegative val="0"/>
                  <c15:bubble3D val="0"/>
                </c15:categoryFilterException>
                <c15:categoryFilterException>
                  <c15:sqref>'H08'!$F$209</c15:sqref>
                  <c15:spPr xmlns:c15="http://schemas.microsoft.com/office/drawing/2012/chart">
                    <a:solidFill>
                      <a:srgbClr val="E63900">
                        <a:alpha val="60000"/>
                      </a:srgbClr>
                    </a:solidFill>
                    <a:ln>
                      <a:noFill/>
                    </a:ln>
                    <a:effectLst/>
                  </c15:spPr>
                  <c15:invertIfNegative val="0"/>
                  <c15:bubble3D val="0"/>
                </c15:categoryFilterException>
              </c15:categoryFilterExceptions>
            </c:ext>
            <c:ext xmlns:c16="http://schemas.microsoft.com/office/drawing/2014/chart" uri="{C3380CC4-5D6E-409C-BE32-E72D297353CC}">
              <c16:uniqueId val="{00000122-EA92-4F17-A340-F1BD73BE390E}"/>
            </c:ext>
          </c:extLst>
        </c:ser>
        <c:dLbls>
          <c:showLegendKey val="0"/>
          <c:showVal val="1"/>
          <c:showCatName val="0"/>
          <c:showSerName val="0"/>
          <c:showPercent val="0"/>
          <c:showBubbleSize val="0"/>
        </c:dLbls>
        <c:gapWidth val="25"/>
        <c:overlap val="100"/>
        <c:axId val="1073906592"/>
        <c:axId val="1073899376"/>
        <c:extLst/>
      </c:barChart>
      <c:catAx>
        <c:axId val="1073906592"/>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073899376"/>
        <c:crosses val="autoZero"/>
        <c:auto val="1"/>
        <c:lblAlgn val="ctr"/>
        <c:lblOffset val="100"/>
        <c:noMultiLvlLbl val="0"/>
      </c:catAx>
      <c:valAx>
        <c:axId val="1073899376"/>
        <c:scaling>
          <c:orientation val="minMax"/>
          <c:max val="100"/>
          <c:min val="0"/>
        </c:scaling>
        <c:delete val="0"/>
        <c:axPos val="b"/>
        <c:title>
          <c:tx>
            <c:rich>
              <a:bodyPr rot="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sv-SE" sz="1100"/>
                  <a:t>Andel i procent</a:t>
                </a:r>
              </a:p>
            </c:rich>
          </c:tx>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073906592"/>
        <c:crosses val="max"/>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000">
          <a:solidFill>
            <a:sysClr val="windowText" lastClr="000000"/>
          </a:solidFill>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'H09'!$A$2</c:f>
          <c:strCache>
            <c:ptCount val="1"/>
            <c:pt idx="0">
              <c:v>Är du glad?</c:v>
            </c:pt>
          </c:strCache>
        </c:strRef>
      </c:tx>
      <c:overlay val="0"/>
      <c:spPr>
        <a:noFill/>
        <a:ln>
          <a:noFill/>
        </a:ln>
        <a:effectLst/>
      </c:spPr>
      <c:txPr>
        <a:bodyPr rot="0" spcFirstLastPara="1" vertOverflow="ellipsis" vert="horz" wrap="square" anchor="ctr" anchorCtr="1"/>
        <a:lstStyle/>
        <a:p>
          <a:pPr>
            <a:defRPr sz="16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sv-SE"/>
        </a:p>
      </c:txPr>
    </c:title>
    <c:autoTitleDeleted val="0"/>
    <c:plotArea>
      <c:layout/>
      <c:barChart>
        <c:barDir val="bar"/>
        <c:grouping val="stacked"/>
        <c:varyColors val="0"/>
        <c:ser>
          <c:idx val="0"/>
          <c:order val="0"/>
          <c:tx>
            <c:strRef>
              <c:f>'H09'!$C$37</c:f>
              <c:strCache>
                <c:ptCount val="1"/>
                <c:pt idx="0">
                  <c:v>Ofta</c:v>
                </c:pt>
              </c:strCache>
            </c:strRef>
          </c:tx>
          <c:spPr>
            <a:solidFill>
              <a:srgbClr val="008B39"/>
            </a:solidFill>
            <a:ln>
              <a:noFill/>
            </a:ln>
            <a:effectLst/>
          </c:spPr>
          <c:invertIfNegative val="0"/>
          <c:dPt>
            <c:idx val="0"/>
            <c:invertIfNegative val="0"/>
            <c:bubble3D val="0"/>
            <c:spPr>
              <a:solidFill>
                <a:srgbClr val="008B39"/>
              </a:solidFill>
              <a:ln>
                <a:noFill/>
              </a:ln>
              <a:effectLst/>
            </c:spPr>
            <c:extLst>
              <c:ext xmlns:c16="http://schemas.microsoft.com/office/drawing/2014/chart" uri="{C3380CC4-5D6E-409C-BE32-E72D297353CC}">
                <c16:uniqueId val="{00000001-0CD6-4088-94B3-43E655FEEE2F}"/>
              </c:ext>
            </c:extLst>
          </c:dPt>
          <c:dPt>
            <c:idx val="1"/>
            <c:invertIfNegative val="0"/>
            <c:bubble3D val="0"/>
            <c:spPr>
              <a:solidFill>
                <a:srgbClr val="008B39">
                  <a:alpha val="60000"/>
                </a:srgbClr>
              </a:solidFill>
              <a:ln>
                <a:noFill/>
              </a:ln>
              <a:effectLst/>
            </c:spPr>
            <c:extLst>
              <c:ext xmlns:c16="http://schemas.microsoft.com/office/drawing/2014/chart" uri="{C3380CC4-5D6E-409C-BE32-E72D297353CC}">
                <c16:uniqueId val="{00000003-0CD6-4088-94B3-43E655FEEE2F}"/>
              </c:ext>
            </c:extLst>
          </c:dPt>
          <c:dPt>
            <c:idx val="3"/>
            <c:invertIfNegative val="0"/>
            <c:bubble3D val="0"/>
            <c:spPr>
              <a:solidFill>
                <a:srgbClr val="008B39"/>
              </a:solidFill>
              <a:ln>
                <a:noFill/>
              </a:ln>
              <a:effectLst/>
            </c:spPr>
            <c:extLst>
              <c:ext xmlns:c16="http://schemas.microsoft.com/office/drawing/2014/chart" uri="{C3380CC4-5D6E-409C-BE32-E72D297353CC}">
                <c16:uniqueId val="{00000005-0CD6-4088-94B3-43E655FEEE2F}"/>
              </c:ext>
            </c:extLst>
          </c:dPt>
          <c:dPt>
            <c:idx val="4"/>
            <c:invertIfNegative val="0"/>
            <c:bubble3D val="0"/>
            <c:spPr>
              <a:solidFill>
                <a:srgbClr val="008B39">
                  <a:alpha val="60000"/>
                </a:srgbClr>
              </a:solidFill>
              <a:ln>
                <a:noFill/>
              </a:ln>
              <a:effectLst/>
            </c:spPr>
            <c:extLst>
              <c:ext xmlns:c16="http://schemas.microsoft.com/office/drawing/2014/chart" uri="{C3380CC4-5D6E-409C-BE32-E72D297353CC}">
                <c16:uniqueId val="{00000007-0CD6-4088-94B3-43E655FEEE2F}"/>
              </c:ext>
            </c:extLst>
          </c:dPt>
          <c:dPt>
            <c:idx val="7"/>
            <c:invertIfNegative val="0"/>
            <c:bubble3D val="0"/>
            <c:spPr>
              <a:solidFill>
                <a:srgbClr val="008B39">
                  <a:alpha val="50000"/>
                </a:srgbClr>
              </a:solidFill>
              <a:ln>
                <a:noFill/>
              </a:ln>
              <a:effectLst/>
            </c:spPr>
            <c:extLst>
              <c:ext xmlns:c16="http://schemas.microsoft.com/office/drawing/2014/chart" uri="{C3380CC4-5D6E-409C-BE32-E72D297353CC}">
                <c16:uniqueId val="{00000009-0CD6-4088-94B3-43E655FEEE2F}"/>
              </c:ext>
            </c:extLst>
          </c:dPt>
          <c:dLbls>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'H09'!$A$38:$B$45</c:f>
              <c:multiLvlStrCache>
                <c:ptCount val="8"/>
                <c:lvl>
                  <c:pt idx="0">
                    <c:v>2026</c:v>
                  </c:pt>
                  <c:pt idx="1">
                    <c:v>2023</c:v>
                  </c:pt>
                  <c:pt idx="3">
                    <c:v>2026</c:v>
                  </c:pt>
                  <c:pt idx="4">
                    <c:v>2023</c:v>
                  </c:pt>
                  <c:pt idx="6">
                    <c:v>2026</c:v>
                  </c:pt>
                  <c:pt idx="7">
                    <c:v>2023</c:v>
                  </c:pt>
                </c:lvl>
                <c:lvl>
                  <c:pt idx="0">
                    <c:v>Tjejer</c:v>
                  </c:pt>
                  <c:pt idx="2">
                    <c:v> </c:v>
                  </c:pt>
                  <c:pt idx="3">
                    <c:v>Killar</c:v>
                  </c:pt>
                  <c:pt idx="5">
                    <c:v> </c:v>
                  </c:pt>
                  <c:pt idx="6">
                    <c:v>Totalt</c:v>
                  </c:pt>
                </c:lvl>
              </c:multiLvlStrCache>
            </c:multiLvlStrRef>
          </c:cat>
          <c:val>
            <c:numRef>
              <c:f>'H09'!$C$38:$C$45</c:f>
              <c:numCache>
                <c:formatCode>0;;;</c:formatCode>
                <c:ptCount val="8"/>
                <c:pt idx="0">
                  <c:v>57.89473684210526</c:v>
                </c:pt>
                <c:pt idx="1">
                  <c:v>59.82905982905983</c:v>
                </c:pt>
                <c:pt idx="3">
                  <c:v>59.071729957805907</c:v>
                </c:pt>
                <c:pt idx="4">
                  <c:v>59.064327485380119</c:v>
                </c:pt>
                <c:pt idx="6">
                  <c:v>58.955223880597018</c:v>
                </c:pt>
                <c:pt idx="7">
                  <c:v>58.528428093645488</c:v>
                </c:pt>
              </c:numCache>
            </c:numRef>
          </c:val>
          <c:extLst>
            <c:ext xmlns:c16="http://schemas.microsoft.com/office/drawing/2014/chart" uri="{C3380CC4-5D6E-409C-BE32-E72D297353CC}">
              <c16:uniqueId val="{0000000A-0CD6-4088-94B3-43E655FEEE2F}"/>
            </c:ext>
          </c:extLst>
        </c:ser>
        <c:ser>
          <c:idx val="1"/>
          <c:order val="1"/>
          <c:tx>
            <c:strRef>
              <c:f>'H09'!$D$37</c:f>
              <c:strCache>
                <c:ptCount val="1"/>
                <c:pt idx="0">
                  <c:v>Ibland</c:v>
                </c:pt>
              </c:strCache>
            </c:strRef>
          </c:tx>
          <c:spPr>
            <a:solidFill>
              <a:srgbClr val="FFCC66"/>
            </a:solidFill>
            <a:ln>
              <a:noFill/>
            </a:ln>
            <a:effectLst/>
          </c:spPr>
          <c:invertIfNegative val="0"/>
          <c:dPt>
            <c:idx val="0"/>
            <c:invertIfNegative val="0"/>
            <c:bubble3D val="0"/>
            <c:spPr>
              <a:solidFill>
                <a:srgbClr val="FFCC66"/>
              </a:solidFill>
              <a:ln>
                <a:noFill/>
              </a:ln>
              <a:effectLst/>
            </c:spPr>
            <c:extLst>
              <c:ext xmlns:c16="http://schemas.microsoft.com/office/drawing/2014/chart" uri="{C3380CC4-5D6E-409C-BE32-E72D297353CC}">
                <c16:uniqueId val="{0000000C-0CD6-4088-94B3-43E655FEEE2F}"/>
              </c:ext>
            </c:extLst>
          </c:dPt>
          <c:dPt>
            <c:idx val="1"/>
            <c:invertIfNegative val="0"/>
            <c:bubble3D val="0"/>
            <c:spPr>
              <a:solidFill>
                <a:srgbClr val="FFCC66">
                  <a:alpha val="60000"/>
                </a:srgbClr>
              </a:solidFill>
              <a:ln>
                <a:noFill/>
              </a:ln>
              <a:effectLst/>
            </c:spPr>
            <c:extLst>
              <c:ext xmlns:c16="http://schemas.microsoft.com/office/drawing/2014/chart" uri="{C3380CC4-5D6E-409C-BE32-E72D297353CC}">
                <c16:uniqueId val="{0000000E-0CD6-4088-94B3-43E655FEEE2F}"/>
              </c:ext>
            </c:extLst>
          </c:dPt>
          <c:dPt>
            <c:idx val="3"/>
            <c:invertIfNegative val="0"/>
            <c:bubble3D val="0"/>
            <c:spPr>
              <a:solidFill>
                <a:srgbClr val="FFCC66"/>
              </a:solidFill>
              <a:ln>
                <a:noFill/>
              </a:ln>
              <a:effectLst/>
            </c:spPr>
            <c:extLst>
              <c:ext xmlns:c16="http://schemas.microsoft.com/office/drawing/2014/chart" uri="{C3380CC4-5D6E-409C-BE32-E72D297353CC}">
                <c16:uniqueId val="{00000010-0CD6-4088-94B3-43E655FEEE2F}"/>
              </c:ext>
            </c:extLst>
          </c:dPt>
          <c:dPt>
            <c:idx val="4"/>
            <c:invertIfNegative val="0"/>
            <c:bubble3D val="0"/>
            <c:spPr>
              <a:solidFill>
                <a:srgbClr val="FFCC66">
                  <a:alpha val="60000"/>
                </a:srgbClr>
              </a:solidFill>
              <a:ln>
                <a:noFill/>
              </a:ln>
              <a:effectLst/>
            </c:spPr>
            <c:extLst>
              <c:ext xmlns:c16="http://schemas.microsoft.com/office/drawing/2014/chart" uri="{C3380CC4-5D6E-409C-BE32-E72D297353CC}">
                <c16:uniqueId val="{00000012-0CD6-4088-94B3-43E655FEEE2F}"/>
              </c:ext>
            </c:extLst>
          </c:dPt>
          <c:dPt>
            <c:idx val="7"/>
            <c:invertIfNegative val="0"/>
            <c:bubble3D val="0"/>
            <c:spPr>
              <a:solidFill>
                <a:srgbClr val="FFCC66">
                  <a:alpha val="50000"/>
                </a:srgbClr>
              </a:solidFill>
              <a:ln>
                <a:noFill/>
              </a:ln>
              <a:effectLst/>
            </c:spPr>
            <c:extLst>
              <c:ext xmlns:c16="http://schemas.microsoft.com/office/drawing/2014/chart" uri="{C3380CC4-5D6E-409C-BE32-E72D297353CC}">
                <c16:uniqueId val="{00000014-0CD6-4088-94B3-43E655FEEE2F}"/>
              </c:ext>
            </c:extLst>
          </c:dPt>
          <c:dLbls>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'H09'!$A$38:$B$45</c:f>
              <c:multiLvlStrCache>
                <c:ptCount val="8"/>
                <c:lvl>
                  <c:pt idx="0">
                    <c:v>2026</c:v>
                  </c:pt>
                  <c:pt idx="1">
                    <c:v>2023</c:v>
                  </c:pt>
                  <c:pt idx="3">
                    <c:v>2026</c:v>
                  </c:pt>
                  <c:pt idx="4">
                    <c:v>2023</c:v>
                  </c:pt>
                  <c:pt idx="6">
                    <c:v>2026</c:v>
                  </c:pt>
                  <c:pt idx="7">
                    <c:v>2023</c:v>
                  </c:pt>
                </c:lvl>
                <c:lvl>
                  <c:pt idx="0">
                    <c:v>Tjejer</c:v>
                  </c:pt>
                  <c:pt idx="2">
                    <c:v> </c:v>
                  </c:pt>
                  <c:pt idx="3">
                    <c:v>Killar</c:v>
                  </c:pt>
                  <c:pt idx="5">
                    <c:v> </c:v>
                  </c:pt>
                  <c:pt idx="6">
                    <c:v>Totalt</c:v>
                  </c:pt>
                </c:lvl>
              </c:multiLvlStrCache>
            </c:multiLvlStrRef>
          </c:cat>
          <c:val>
            <c:numRef>
              <c:f>'H09'!$D$38:$D$45</c:f>
              <c:numCache>
                <c:formatCode>0;;;</c:formatCode>
                <c:ptCount val="8"/>
                <c:pt idx="0">
                  <c:v>28.94736842105263</c:v>
                </c:pt>
                <c:pt idx="1">
                  <c:v>28.205128205128204</c:v>
                </c:pt>
                <c:pt idx="3">
                  <c:v>29.11392405063291</c:v>
                </c:pt>
                <c:pt idx="4">
                  <c:v>30.4093567251462</c:v>
                </c:pt>
                <c:pt idx="6">
                  <c:v>28.855721393034827</c:v>
                </c:pt>
                <c:pt idx="7">
                  <c:v>29.431438127090303</c:v>
                </c:pt>
              </c:numCache>
            </c:numRef>
          </c:val>
          <c:extLst>
            <c:ext xmlns:c16="http://schemas.microsoft.com/office/drawing/2014/chart" uri="{C3380CC4-5D6E-409C-BE32-E72D297353CC}">
              <c16:uniqueId val="{00000015-0CD6-4088-94B3-43E655FEEE2F}"/>
            </c:ext>
          </c:extLst>
        </c:ser>
        <c:ser>
          <c:idx val="2"/>
          <c:order val="2"/>
          <c:tx>
            <c:strRef>
              <c:f>'H09'!$E$37</c:f>
              <c:strCache>
                <c:ptCount val="1"/>
                <c:pt idx="0">
                  <c:v>Sällan</c:v>
                </c:pt>
              </c:strCache>
            </c:strRef>
          </c:tx>
          <c:spPr>
            <a:solidFill>
              <a:srgbClr val="E63900"/>
            </a:solidFill>
            <a:ln>
              <a:noFill/>
            </a:ln>
            <a:effectLst/>
          </c:spPr>
          <c:invertIfNegative val="0"/>
          <c:dPt>
            <c:idx val="0"/>
            <c:invertIfNegative val="0"/>
            <c:bubble3D val="0"/>
            <c:spPr>
              <a:solidFill>
                <a:srgbClr val="E63900"/>
              </a:solidFill>
              <a:ln>
                <a:noFill/>
              </a:ln>
              <a:effectLst/>
            </c:spPr>
            <c:extLst>
              <c:ext xmlns:c16="http://schemas.microsoft.com/office/drawing/2014/chart" uri="{C3380CC4-5D6E-409C-BE32-E72D297353CC}">
                <c16:uniqueId val="{00000017-0CD6-4088-94B3-43E655FEEE2F}"/>
              </c:ext>
            </c:extLst>
          </c:dPt>
          <c:dPt>
            <c:idx val="1"/>
            <c:invertIfNegative val="0"/>
            <c:bubble3D val="0"/>
            <c:spPr>
              <a:solidFill>
                <a:srgbClr val="E63900">
                  <a:alpha val="60000"/>
                </a:srgbClr>
              </a:solidFill>
              <a:ln>
                <a:noFill/>
              </a:ln>
              <a:effectLst/>
            </c:spPr>
            <c:extLst>
              <c:ext xmlns:c16="http://schemas.microsoft.com/office/drawing/2014/chart" uri="{C3380CC4-5D6E-409C-BE32-E72D297353CC}">
                <c16:uniqueId val="{00000019-0CD6-4088-94B3-43E655FEEE2F}"/>
              </c:ext>
            </c:extLst>
          </c:dPt>
          <c:dPt>
            <c:idx val="3"/>
            <c:invertIfNegative val="0"/>
            <c:bubble3D val="0"/>
            <c:spPr>
              <a:solidFill>
                <a:srgbClr val="E63900"/>
              </a:solidFill>
              <a:ln>
                <a:noFill/>
              </a:ln>
              <a:effectLst/>
            </c:spPr>
            <c:extLst>
              <c:ext xmlns:c16="http://schemas.microsoft.com/office/drawing/2014/chart" uri="{C3380CC4-5D6E-409C-BE32-E72D297353CC}">
                <c16:uniqueId val="{0000001B-0CD6-4088-94B3-43E655FEEE2F}"/>
              </c:ext>
            </c:extLst>
          </c:dPt>
          <c:dPt>
            <c:idx val="4"/>
            <c:invertIfNegative val="0"/>
            <c:bubble3D val="0"/>
            <c:spPr>
              <a:solidFill>
                <a:srgbClr val="E63900">
                  <a:alpha val="60000"/>
                </a:srgbClr>
              </a:solidFill>
              <a:ln>
                <a:noFill/>
              </a:ln>
              <a:effectLst/>
            </c:spPr>
            <c:extLst>
              <c:ext xmlns:c16="http://schemas.microsoft.com/office/drawing/2014/chart" uri="{C3380CC4-5D6E-409C-BE32-E72D297353CC}">
                <c16:uniqueId val="{0000001D-0CD6-4088-94B3-43E655FEEE2F}"/>
              </c:ext>
            </c:extLst>
          </c:dPt>
          <c:dPt>
            <c:idx val="7"/>
            <c:invertIfNegative val="0"/>
            <c:bubble3D val="0"/>
            <c:spPr>
              <a:solidFill>
                <a:srgbClr val="E63900">
                  <a:alpha val="50000"/>
                </a:srgbClr>
              </a:solidFill>
              <a:ln>
                <a:noFill/>
              </a:ln>
              <a:effectLst/>
            </c:spPr>
            <c:extLst>
              <c:ext xmlns:c16="http://schemas.microsoft.com/office/drawing/2014/chart" uri="{C3380CC4-5D6E-409C-BE32-E72D297353CC}">
                <c16:uniqueId val="{0000001F-0CD6-4088-94B3-43E655FEEE2F}"/>
              </c:ext>
            </c:extLst>
          </c:dPt>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'H09'!$A$38:$B$45</c:f>
              <c:multiLvlStrCache>
                <c:ptCount val="8"/>
                <c:lvl>
                  <c:pt idx="0">
                    <c:v>2026</c:v>
                  </c:pt>
                  <c:pt idx="1">
                    <c:v>2023</c:v>
                  </c:pt>
                  <c:pt idx="3">
                    <c:v>2026</c:v>
                  </c:pt>
                  <c:pt idx="4">
                    <c:v>2023</c:v>
                  </c:pt>
                  <c:pt idx="6">
                    <c:v>2026</c:v>
                  </c:pt>
                  <c:pt idx="7">
                    <c:v>2023</c:v>
                  </c:pt>
                </c:lvl>
                <c:lvl>
                  <c:pt idx="0">
                    <c:v>Tjejer</c:v>
                  </c:pt>
                  <c:pt idx="2">
                    <c:v> </c:v>
                  </c:pt>
                  <c:pt idx="3">
                    <c:v>Killar</c:v>
                  </c:pt>
                  <c:pt idx="5">
                    <c:v> </c:v>
                  </c:pt>
                  <c:pt idx="6">
                    <c:v>Totalt</c:v>
                  </c:pt>
                </c:lvl>
              </c:multiLvlStrCache>
            </c:multiLvlStrRef>
          </c:cat>
          <c:val>
            <c:numRef>
              <c:f>'H09'!$E$38:$E$45</c:f>
              <c:numCache>
                <c:formatCode>0;;;</c:formatCode>
                <c:ptCount val="8"/>
                <c:pt idx="0">
                  <c:v>13.157894736842104</c:v>
                </c:pt>
                <c:pt idx="1">
                  <c:v>11.965811965811966</c:v>
                </c:pt>
                <c:pt idx="3">
                  <c:v>11.814345991561181</c:v>
                </c:pt>
                <c:pt idx="4">
                  <c:v>10.526315789473685</c:v>
                </c:pt>
                <c:pt idx="6">
                  <c:v>12.189054726368159</c:v>
                </c:pt>
                <c:pt idx="7">
                  <c:v>12.040133779264215</c:v>
                </c:pt>
              </c:numCache>
            </c:numRef>
          </c:val>
          <c:extLst xmlns:c15="http://schemas.microsoft.com/office/drawing/2012/chart">
            <c:ext xmlns:c16="http://schemas.microsoft.com/office/drawing/2014/chart" uri="{C3380CC4-5D6E-409C-BE32-E72D297353CC}">
              <c16:uniqueId val="{00000020-0CD6-4088-94B3-43E655FEEE2F}"/>
            </c:ext>
          </c:extLst>
        </c:ser>
        <c:dLbls>
          <c:dLblPos val="inBase"/>
          <c:showLegendKey val="0"/>
          <c:showVal val="1"/>
          <c:showCatName val="0"/>
          <c:showSerName val="0"/>
          <c:showPercent val="0"/>
          <c:showBubbleSize val="0"/>
        </c:dLbls>
        <c:gapWidth val="25"/>
        <c:overlap val="100"/>
        <c:axId val="1073906592"/>
        <c:axId val="1073899376"/>
        <c:extLst/>
      </c:barChart>
      <c:catAx>
        <c:axId val="1073906592"/>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073899376"/>
        <c:crosses val="autoZero"/>
        <c:auto val="1"/>
        <c:lblAlgn val="ctr"/>
        <c:lblOffset val="100"/>
        <c:noMultiLvlLbl val="0"/>
      </c:catAx>
      <c:valAx>
        <c:axId val="1073899376"/>
        <c:scaling>
          <c:orientation val="minMax"/>
          <c:max val="100"/>
          <c:min val="0"/>
        </c:scaling>
        <c:delete val="0"/>
        <c:axPos val="b"/>
        <c:title>
          <c:tx>
            <c:rich>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sv-SE"/>
                  <a:t>Andel i procent</a:t>
                </a:r>
              </a:p>
            </c:rich>
          </c:tx>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073906592"/>
        <c:crosses val="max"/>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200">
          <a:solidFill>
            <a:sysClr val="windowText" lastClr="000000"/>
          </a:solidFill>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'H09'!$A$51</c:f>
          <c:strCache>
            <c:ptCount val="1"/>
            <c:pt idx="0">
              <c:v>Är du glad?</c:v>
            </c:pt>
          </c:strCache>
        </c:strRef>
      </c:tx>
      <c:overlay val="0"/>
      <c:spPr>
        <a:noFill/>
        <a:ln>
          <a:noFill/>
        </a:ln>
        <a:effectLst/>
      </c:spPr>
      <c:txPr>
        <a:bodyPr rot="0" spcFirstLastPara="1" vertOverflow="ellipsis" vert="horz" wrap="square" anchor="ctr" anchorCtr="1"/>
        <a:lstStyle/>
        <a:p>
          <a:pPr>
            <a:defRPr sz="16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sv-SE"/>
        </a:p>
      </c:txPr>
    </c:title>
    <c:autoTitleDeleted val="0"/>
    <c:plotArea>
      <c:layout>
        <c:manualLayout>
          <c:layoutTarget val="inner"/>
          <c:xMode val="edge"/>
          <c:yMode val="edge"/>
          <c:x val="0.16657627944764605"/>
          <c:y val="9.7365257885068168E-2"/>
          <c:w val="0.80891562270300321"/>
          <c:h val="0.78984434959811578"/>
        </c:manualLayout>
      </c:layout>
      <c:barChart>
        <c:barDir val="bar"/>
        <c:grouping val="stacked"/>
        <c:varyColors val="0"/>
        <c:ser>
          <c:idx val="0"/>
          <c:order val="0"/>
          <c:tx>
            <c:strRef>
              <c:f>'H09'!$D$118</c:f>
              <c:strCache>
                <c:ptCount val="1"/>
                <c:pt idx="0">
                  <c:v>Ofta</c:v>
                </c:pt>
              </c:strCache>
            </c:strRef>
          </c:tx>
          <c:spPr>
            <a:solidFill>
              <a:srgbClr val="008B39"/>
            </a:solidFill>
            <a:ln>
              <a:noFill/>
            </a:ln>
            <a:effectLst/>
          </c:spPr>
          <c:invertIfNegative val="0"/>
          <c:dPt>
            <c:idx val="1"/>
            <c:invertIfNegative val="0"/>
            <c:bubble3D val="0"/>
            <c:spPr>
              <a:solidFill>
                <a:srgbClr val="008B39">
                  <a:alpha val="60000"/>
                </a:srgbClr>
              </a:solidFill>
              <a:ln>
                <a:noFill/>
              </a:ln>
              <a:effectLst/>
            </c:spPr>
            <c:extLst>
              <c:ext xmlns:c16="http://schemas.microsoft.com/office/drawing/2014/chart" uri="{C3380CC4-5D6E-409C-BE32-E72D297353CC}">
                <c16:uniqueId val="{0000001D-4030-4CEE-BA3F-7E5AD969DB64}"/>
              </c:ext>
            </c:extLst>
          </c:dPt>
          <c:dPt>
            <c:idx val="4"/>
            <c:invertIfNegative val="0"/>
            <c:bubble3D val="0"/>
            <c:spPr>
              <a:solidFill>
                <a:srgbClr val="008B39">
                  <a:alpha val="60000"/>
                </a:srgbClr>
              </a:solidFill>
              <a:ln>
                <a:noFill/>
              </a:ln>
              <a:effectLst/>
            </c:spPr>
            <c:extLst>
              <c:ext xmlns:c16="http://schemas.microsoft.com/office/drawing/2014/chart" uri="{C3380CC4-5D6E-409C-BE32-E72D297353CC}">
                <c16:uniqueId val="{00000041-4030-4CEE-BA3F-7E5AD969DB64}"/>
              </c:ext>
            </c:extLst>
          </c:dPt>
          <c:dPt>
            <c:idx val="7"/>
            <c:invertIfNegative val="0"/>
            <c:bubble3D val="0"/>
            <c:spPr>
              <a:solidFill>
                <a:srgbClr val="008B39">
                  <a:alpha val="60000"/>
                </a:srgbClr>
              </a:solidFill>
              <a:ln>
                <a:noFill/>
              </a:ln>
              <a:effectLst/>
            </c:spPr>
            <c:extLst>
              <c:ext xmlns:c16="http://schemas.microsoft.com/office/drawing/2014/chart" uri="{C3380CC4-5D6E-409C-BE32-E72D297353CC}">
                <c16:uniqueId val="{00000059-4030-4CEE-BA3F-7E5AD969DB64}"/>
              </c:ext>
            </c:extLst>
          </c:dPt>
          <c:dPt>
            <c:idx val="10"/>
            <c:invertIfNegative val="0"/>
            <c:bubble3D val="0"/>
            <c:spPr>
              <a:solidFill>
                <a:srgbClr val="008B39">
                  <a:alpha val="60000"/>
                </a:srgbClr>
              </a:solidFill>
              <a:ln>
                <a:noFill/>
              </a:ln>
              <a:effectLst/>
            </c:spPr>
            <c:extLst>
              <c:ext xmlns:c16="http://schemas.microsoft.com/office/drawing/2014/chart" uri="{C3380CC4-5D6E-409C-BE32-E72D297353CC}">
                <c16:uniqueId val="{0000005B-4030-4CEE-BA3F-7E5AD969DB64}"/>
              </c:ext>
            </c:extLst>
          </c:dPt>
          <c:dPt>
            <c:idx val="12"/>
            <c:invertIfNegative val="0"/>
            <c:bubble3D val="0"/>
            <c:spPr>
              <a:solidFill>
                <a:srgbClr val="008B39">
                  <a:alpha val="60000"/>
                </a:srgbClr>
              </a:solidFill>
              <a:ln>
                <a:noFill/>
              </a:ln>
              <a:effectLst/>
            </c:spPr>
            <c:extLst>
              <c:ext xmlns:c16="http://schemas.microsoft.com/office/drawing/2014/chart" uri="{C3380CC4-5D6E-409C-BE32-E72D297353CC}">
                <c16:uniqueId val="{0000005D-4030-4CEE-BA3F-7E5AD969DB64}"/>
              </c:ext>
            </c:extLst>
          </c:dPt>
          <c:dPt>
            <c:idx val="14"/>
            <c:invertIfNegative val="0"/>
            <c:bubble3D val="0"/>
            <c:spPr>
              <a:solidFill>
                <a:srgbClr val="008B39">
                  <a:alpha val="60000"/>
                </a:srgbClr>
              </a:solidFill>
              <a:ln>
                <a:noFill/>
              </a:ln>
              <a:effectLst/>
            </c:spPr>
            <c:extLst>
              <c:ext xmlns:c16="http://schemas.microsoft.com/office/drawing/2014/chart" uri="{C3380CC4-5D6E-409C-BE32-E72D297353CC}">
                <c16:uniqueId val="{0000005F-4030-4CEE-BA3F-7E5AD969DB64}"/>
              </c:ext>
            </c:extLst>
          </c:dPt>
          <c:dLbls>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xmlns:c15="http://schemas.microsoft.com/office/drawing/2012/chart" uri="{02D57815-91ED-43cb-92C2-25804820EDAC}">
                  <c15:fullRef>
                    <c15:sqref>'H09'!$A$119:$C$218</c15:sqref>
                  </c15:fullRef>
                </c:ext>
              </c:extLst>
              <c:f>('H09'!$A$147:$C$149,'H09'!$A$184:$C$186,'H09'!$A$210:$C$218)</c:f>
              <c:multiLvlStrCache>
                <c:ptCount val="15"/>
                <c:lvl>
                  <c:pt idx="0">
                    <c:v>2026</c:v>
                  </c:pt>
                  <c:pt idx="1">
                    <c:v>2023</c:v>
                  </c:pt>
                  <c:pt idx="3">
                    <c:v>2026</c:v>
                  </c:pt>
                  <c:pt idx="4">
                    <c:v>2023</c:v>
                  </c:pt>
                  <c:pt idx="6">
                    <c:v>2026</c:v>
                  </c:pt>
                  <c:pt idx="7">
                    <c:v>2023</c:v>
                  </c:pt>
                  <c:pt idx="9">
                    <c:v>2026</c:v>
                  </c:pt>
                  <c:pt idx="10">
                    <c:v>2023</c:v>
                  </c:pt>
                  <c:pt idx="11">
                    <c:v>2026</c:v>
                  </c:pt>
                  <c:pt idx="12">
                    <c:v>2023</c:v>
                  </c:pt>
                  <c:pt idx="13">
                    <c:v>2026</c:v>
                  </c:pt>
                  <c:pt idx="14">
                    <c:v>2023</c:v>
                  </c:pt>
                </c:lvl>
                <c:lvl>
                  <c:pt idx="0">
                    <c:v>Totalt</c:v>
                  </c:pt>
                  <c:pt idx="3">
                    <c:v>Totalt</c:v>
                  </c:pt>
                  <c:pt idx="6">
                    <c:v>Totalt</c:v>
                  </c:pt>
                  <c:pt idx="9">
                    <c:v>Tjejer</c:v>
                  </c:pt>
                  <c:pt idx="11">
                    <c:v>Killar</c:v>
                  </c:pt>
                  <c:pt idx="13">
                    <c:v>Totalt</c:v>
                  </c:pt>
                </c:lvl>
                <c:lvl>
                  <c:pt idx="2">
                    <c:v> </c:v>
                  </c:pt>
                  <c:pt idx="5">
                    <c:v> </c:v>
                  </c:pt>
                  <c:pt idx="8">
                    <c:v> </c:v>
                  </c:pt>
                  <c:pt idx="9">
                    <c:v>Örebro län</c:v>
                  </c:pt>
                </c:lvl>
              </c:multiLvlStrCache>
            </c:multiLvlStrRef>
          </c:cat>
          <c:val>
            <c:numRef>
              <c:extLst>
                <c:ext xmlns:c15="http://schemas.microsoft.com/office/drawing/2012/chart" uri="{02D57815-91ED-43cb-92C2-25804820EDAC}">
                  <c15:fullRef>
                    <c15:sqref>'H09'!$D$119:$D$218</c15:sqref>
                  </c15:fullRef>
                </c:ext>
              </c:extLst>
              <c:f>('H09'!$D$147:$D$149,'H09'!$D$184:$D$186,'H09'!$D$210:$D$218)</c:f>
              <c:numCache>
                <c:formatCode>0;;;</c:formatCode>
                <c:ptCount val="15"/>
                <c:pt idx="0">
                  <c:v>67.741935483870961</c:v>
                </c:pt>
                <c:pt idx="1">
                  <c:v>65.517241379310349</c:v>
                </c:pt>
                <c:pt idx="3">
                  <c:v>50</c:v>
                </c:pt>
                <c:pt idx="4">
                  <c:v>61.702127659574465</c:v>
                </c:pt>
                <c:pt idx="6">
                  <c:v>60.4</c:v>
                </c:pt>
                <c:pt idx="7">
                  <c:v>55.248618784530386</c:v>
                </c:pt>
                <c:pt idx="9">
                  <c:v>57.89473684210526</c:v>
                </c:pt>
                <c:pt idx="10">
                  <c:v>59.82905982905983</c:v>
                </c:pt>
                <c:pt idx="11">
                  <c:v>59.071729957805907</c:v>
                </c:pt>
                <c:pt idx="12">
                  <c:v>59.064327485380119</c:v>
                </c:pt>
                <c:pt idx="13">
                  <c:v>58.955223880597018</c:v>
                </c:pt>
                <c:pt idx="14">
                  <c:v>58.528428093645488</c:v>
                </c:pt>
              </c:numCache>
            </c:numRef>
          </c:val>
          <c:extLst>
            <c:ext xmlns:c15="http://schemas.microsoft.com/office/drawing/2012/chart" uri="{02D57815-91ED-43cb-92C2-25804820EDAC}">
              <c15:categoryFilterExceptions>
                <c15:categoryFilterException>
                  <c15:sqref>'H09'!$D$120</c15:sqref>
                  <c15:spPr xmlns:c15="http://schemas.microsoft.com/office/drawing/2012/chart">
                    <a:solidFill>
                      <a:srgbClr val="008B39">
                        <a:alpha val="60000"/>
                      </a:srgbClr>
                    </a:solidFill>
                    <a:ln>
                      <a:noFill/>
                    </a:ln>
                    <a:effectLst/>
                  </c15:spPr>
                  <c15:invertIfNegative val="0"/>
                  <c15:bubble3D val="0"/>
                </c15:categoryFilterException>
                <c15:categoryFilterException>
                  <c15:sqref>'H09'!$D$122</c15:sqref>
                  <c15:spPr xmlns:c15="http://schemas.microsoft.com/office/drawing/2012/chart">
                    <a:solidFill>
                      <a:srgbClr val="008B39">
                        <a:alpha val="60000"/>
                      </a:srgbClr>
                    </a:solidFill>
                    <a:ln>
                      <a:noFill/>
                    </a:ln>
                    <a:effectLst/>
                  </c15:spPr>
                  <c15:invertIfNegative val="0"/>
                  <c15:bubble3D val="0"/>
                </c15:categoryFilterException>
                <c15:categoryFilterException>
                  <c15:sqref>'H09'!$D$124</c15:sqref>
                  <c15:spPr xmlns:c15="http://schemas.microsoft.com/office/drawing/2012/chart">
                    <a:solidFill>
                      <a:srgbClr val="008B39">
                        <a:alpha val="60000"/>
                      </a:srgbClr>
                    </a:solidFill>
                    <a:ln>
                      <a:noFill/>
                    </a:ln>
                    <a:effectLst/>
                  </c15:spPr>
                  <c15:invertIfNegative val="0"/>
                  <c15:bubble3D val="0"/>
                </c15:categoryFilterException>
                <c15:categoryFilterException>
                  <c15:sqref>'H09'!$D$126</c15:sqref>
                  <c15:spPr xmlns:c15="http://schemas.microsoft.com/office/drawing/2012/chart">
                    <a:solidFill>
                      <a:srgbClr val="008B39">
                        <a:alpha val="60000"/>
                      </a:srgbClr>
                    </a:solidFill>
                    <a:ln>
                      <a:noFill/>
                    </a:ln>
                    <a:effectLst/>
                  </c15:spPr>
                  <c15:invertIfNegative val="0"/>
                  <c15:bubble3D val="0"/>
                </c15:categoryFilterException>
                <c15:categoryFilterException>
                  <c15:sqref>'H09'!$D$128</c15:sqref>
                  <c15:spPr xmlns:c15="http://schemas.microsoft.com/office/drawing/2012/chart">
                    <a:solidFill>
                      <a:srgbClr val="008B39">
                        <a:alpha val="60000"/>
                      </a:srgbClr>
                    </a:solidFill>
                    <a:ln>
                      <a:noFill/>
                    </a:ln>
                    <a:effectLst/>
                  </c15:spPr>
                  <c15:invertIfNegative val="0"/>
                  <c15:bubble3D val="0"/>
                </c15:categoryFilterException>
                <c15:categoryFilterException>
                  <c15:sqref>'H09'!$D$130</c15:sqref>
                  <c15:spPr xmlns:c15="http://schemas.microsoft.com/office/drawing/2012/chart">
                    <a:solidFill>
                      <a:srgbClr val="008B39">
                        <a:alpha val="60000"/>
                      </a:srgbClr>
                    </a:solidFill>
                    <a:ln>
                      <a:noFill/>
                    </a:ln>
                    <a:effectLst/>
                  </c15:spPr>
                  <c15:invertIfNegative val="0"/>
                  <c15:bubble3D val="0"/>
                </c15:categoryFilterException>
                <c15:categoryFilterException>
                  <c15:sqref>'H09'!$D$132</c15:sqref>
                  <c15:spPr xmlns:c15="http://schemas.microsoft.com/office/drawing/2012/chart">
                    <a:solidFill>
                      <a:srgbClr val="008B39">
                        <a:alpha val="60000"/>
                      </a:srgbClr>
                    </a:solidFill>
                    <a:ln>
                      <a:noFill/>
                    </a:ln>
                    <a:effectLst/>
                  </c15:spPr>
                  <c15:invertIfNegative val="0"/>
                  <c15:bubble3D val="0"/>
                </c15:categoryFilterException>
                <c15:categoryFilterException>
                  <c15:sqref>'H09'!$D$134</c15:sqref>
                  <c15:spPr xmlns:c15="http://schemas.microsoft.com/office/drawing/2012/chart">
                    <a:solidFill>
                      <a:srgbClr val="008B39">
                        <a:alpha val="60000"/>
                      </a:srgbClr>
                    </a:solidFill>
                    <a:ln>
                      <a:noFill/>
                    </a:ln>
                    <a:effectLst/>
                  </c15:spPr>
                  <c15:invertIfNegative val="0"/>
                  <c15:bubble3D val="0"/>
                </c15:categoryFilterException>
                <c15:categoryFilterException>
                  <c15:sqref>'H09'!$D$136</c15:sqref>
                  <c15:spPr xmlns:c15="http://schemas.microsoft.com/office/drawing/2012/chart">
                    <a:solidFill>
                      <a:srgbClr val="008B39">
                        <a:alpha val="60000"/>
                      </a:srgbClr>
                    </a:solidFill>
                    <a:ln>
                      <a:noFill/>
                    </a:ln>
                    <a:effectLst/>
                  </c15:spPr>
                  <c15:invertIfNegative val="0"/>
                  <c15:bubble3D val="0"/>
                </c15:categoryFilterException>
                <c15:categoryFilterException>
                  <c15:sqref>'H09'!$D$138</c15:sqref>
                  <c15:spPr xmlns:c15="http://schemas.microsoft.com/office/drawing/2012/chart">
                    <a:solidFill>
                      <a:srgbClr val="008B39">
                        <a:alpha val="60000"/>
                      </a:srgbClr>
                    </a:solidFill>
                    <a:ln>
                      <a:noFill/>
                    </a:ln>
                    <a:effectLst/>
                  </c15:spPr>
                  <c15:invertIfNegative val="0"/>
                  <c15:bubble3D val="0"/>
                </c15:categoryFilterException>
                <c15:categoryFilterException>
                  <c15:sqref>'H09'!$D$140</c15:sqref>
                  <c15:spPr xmlns:c15="http://schemas.microsoft.com/office/drawing/2012/chart">
                    <a:solidFill>
                      <a:srgbClr val="008B39">
                        <a:alpha val="60000"/>
                      </a:srgbClr>
                    </a:solidFill>
                    <a:ln>
                      <a:noFill/>
                    </a:ln>
                    <a:effectLst/>
                  </c15:spPr>
                  <c15:invertIfNegative val="0"/>
                  <c15:bubble3D val="0"/>
                </c15:categoryFilterException>
                <c15:categoryFilterException>
                  <c15:sqref>'H09'!$D$142</c15:sqref>
                  <c15:spPr xmlns:c15="http://schemas.microsoft.com/office/drawing/2012/chart">
                    <a:solidFill>
                      <a:srgbClr val="008B39">
                        <a:alpha val="60000"/>
                      </a:srgbClr>
                    </a:solidFill>
                    <a:ln>
                      <a:noFill/>
                    </a:ln>
                    <a:effectLst/>
                  </c15:spPr>
                  <c15:invertIfNegative val="0"/>
                  <c15:bubble3D val="0"/>
                </c15:categoryFilterException>
                <c15:categoryFilterException>
                  <c15:sqref>'H09'!$D$144</c15:sqref>
                  <c15:spPr xmlns:c15="http://schemas.microsoft.com/office/drawing/2012/chart">
                    <a:solidFill>
                      <a:srgbClr val="008B39">
                        <a:alpha val="60000"/>
                      </a:srgbClr>
                    </a:solidFill>
                    <a:ln>
                      <a:noFill/>
                    </a:ln>
                    <a:effectLst/>
                  </c15:spPr>
                  <c15:invertIfNegative val="0"/>
                  <c15:bubble3D val="0"/>
                </c15:categoryFilterException>
                <c15:categoryFilterException>
                  <c15:sqref>'H09'!$D$146</c15:sqref>
                  <c15:spPr xmlns:c15="http://schemas.microsoft.com/office/drawing/2012/chart">
                    <a:solidFill>
                      <a:srgbClr val="008B39">
                        <a:alpha val="60000"/>
                      </a:srgbClr>
                    </a:solidFill>
                    <a:ln>
                      <a:noFill/>
                    </a:ln>
                    <a:effectLst/>
                  </c15:spPr>
                  <c15:invertIfNegative val="0"/>
                  <c15:bubble3D val="0"/>
                </c15:categoryFilterException>
                <c15:categoryFilterException>
                  <c15:sqref>'H09'!$D$151</c15:sqref>
                  <c15:spPr xmlns:c15="http://schemas.microsoft.com/office/drawing/2012/chart">
                    <a:solidFill>
                      <a:srgbClr val="008B39">
                        <a:alpha val="60000"/>
                      </a:srgbClr>
                    </a:solidFill>
                    <a:ln>
                      <a:noFill/>
                    </a:ln>
                    <a:effectLst/>
                  </c15:spPr>
                  <c15:invertIfNegative val="0"/>
                  <c15:bubble3D val="0"/>
                </c15:categoryFilterException>
                <c15:categoryFilterException>
                  <c15:sqref>'H09'!$D$153</c15:sqref>
                  <c15:spPr xmlns:c15="http://schemas.microsoft.com/office/drawing/2012/chart">
                    <a:solidFill>
                      <a:srgbClr val="008B39">
                        <a:alpha val="60000"/>
                      </a:srgbClr>
                    </a:solidFill>
                    <a:ln>
                      <a:noFill/>
                    </a:ln>
                    <a:effectLst/>
                  </c15:spPr>
                  <c15:invertIfNegative val="0"/>
                  <c15:bubble3D val="0"/>
                </c15:categoryFilterException>
                <c15:categoryFilterException>
                  <c15:sqref>'H09'!$D$155</c15:sqref>
                  <c15:spPr xmlns:c15="http://schemas.microsoft.com/office/drawing/2012/chart">
                    <a:solidFill>
                      <a:srgbClr val="008B39">
                        <a:alpha val="60000"/>
                      </a:srgbClr>
                    </a:solidFill>
                    <a:ln>
                      <a:noFill/>
                    </a:ln>
                    <a:effectLst/>
                  </c15:spPr>
                  <c15:invertIfNegative val="0"/>
                  <c15:bubble3D val="0"/>
                </c15:categoryFilterException>
                <c15:categoryFilterException>
                  <c15:sqref>'H09'!$D$157</c15:sqref>
                  <c15:spPr xmlns:c15="http://schemas.microsoft.com/office/drawing/2012/chart">
                    <a:solidFill>
                      <a:srgbClr val="008B39">
                        <a:alpha val="60000"/>
                      </a:srgbClr>
                    </a:solidFill>
                    <a:ln>
                      <a:noFill/>
                    </a:ln>
                    <a:effectLst/>
                  </c15:spPr>
                  <c15:invertIfNegative val="0"/>
                  <c15:bubble3D val="0"/>
                </c15:categoryFilterException>
                <c15:categoryFilterException>
                  <c15:sqref>'H09'!$D$159</c15:sqref>
                  <c15:spPr xmlns:c15="http://schemas.microsoft.com/office/drawing/2012/chart">
                    <a:solidFill>
                      <a:srgbClr val="008B39">
                        <a:alpha val="60000"/>
                      </a:srgbClr>
                    </a:solidFill>
                    <a:ln>
                      <a:noFill/>
                    </a:ln>
                    <a:effectLst/>
                  </c15:spPr>
                  <c15:invertIfNegative val="0"/>
                  <c15:bubble3D val="0"/>
                </c15:categoryFilterException>
                <c15:categoryFilterException>
                  <c15:sqref>'H09'!$D$161</c15:sqref>
                  <c15:spPr xmlns:c15="http://schemas.microsoft.com/office/drawing/2012/chart">
                    <a:solidFill>
                      <a:srgbClr val="008B39">
                        <a:alpha val="60000"/>
                      </a:srgbClr>
                    </a:solidFill>
                    <a:ln>
                      <a:noFill/>
                    </a:ln>
                    <a:effectLst/>
                  </c15:spPr>
                  <c15:invertIfNegative val="0"/>
                  <c15:bubble3D val="0"/>
                </c15:categoryFilterException>
                <c15:categoryFilterException>
                  <c15:sqref>'H09'!$D$163</c15:sqref>
                  <c15:spPr xmlns:c15="http://schemas.microsoft.com/office/drawing/2012/chart">
                    <a:solidFill>
                      <a:srgbClr val="008B39">
                        <a:alpha val="60000"/>
                      </a:srgbClr>
                    </a:solidFill>
                    <a:ln>
                      <a:noFill/>
                    </a:ln>
                    <a:effectLst/>
                  </c15:spPr>
                  <c15:invertIfNegative val="0"/>
                  <c15:bubble3D val="0"/>
                </c15:categoryFilterException>
                <c15:categoryFilterException>
                  <c15:sqref>'H09'!$D$165</c15:sqref>
                  <c15:spPr xmlns:c15="http://schemas.microsoft.com/office/drawing/2012/chart">
                    <a:solidFill>
                      <a:srgbClr val="008B39">
                        <a:alpha val="60000"/>
                      </a:srgbClr>
                    </a:solidFill>
                    <a:ln>
                      <a:noFill/>
                    </a:ln>
                    <a:effectLst/>
                  </c15:spPr>
                  <c15:invertIfNegative val="0"/>
                  <c15:bubble3D val="0"/>
                </c15:categoryFilterException>
                <c15:categoryFilterException>
                  <c15:sqref>'H09'!$D$167</c15:sqref>
                  <c15:spPr xmlns:c15="http://schemas.microsoft.com/office/drawing/2012/chart">
                    <a:solidFill>
                      <a:srgbClr val="008B39">
                        <a:alpha val="60000"/>
                      </a:srgbClr>
                    </a:solidFill>
                    <a:ln>
                      <a:noFill/>
                    </a:ln>
                    <a:effectLst/>
                  </c15:spPr>
                  <c15:invertIfNegative val="0"/>
                  <c15:bubble3D val="0"/>
                </c15:categoryFilterException>
                <c15:categoryFilterException>
                  <c15:sqref>'H09'!$D$169</c15:sqref>
                  <c15:spPr xmlns:c15="http://schemas.microsoft.com/office/drawing/2012/chart">
                    <a:solidFill>
                      <a:srgbClr val="008B39">
                        <a:alpha val="60000"/>
                      </a:srgbClr>
                    </a:solidFill>
                    <a:ln>
                      <a:noFill/>
                    </a:ln>
                    <a:effectLst/>
                  </c15:spPr>
                  <c15:invertIfNegative val="0"/>
                  <c15:bubble3D val="0"/>
                </c15:categoryFilterException>
                <c15:categoryFilterException>
                  <c15:sqref>'H09'!$D$171</c15:sqref>
                  <c15:spPr xmlns:c15="http://schemas.microsoft.com/office/drawing/2012/chart">
                    <a:solidFill>
                      <a:srgbClr val="008B39">
                        <a:alpha val="60000"/>
                      </a:srgbClr>
                    </a:solidFill>
                    <a:ln>
                      <a:noFill/>
                    </a:ln>
                    <a:effectLst/>
                  </c15:spPr>
                  <c15:invertIfNegative val="0"/>
                  <c15:bubble3D val="0"/>
                </c15:categoryFilterException>
                <c15:categoryFilterException>
                  <c15:sqref>'H09'!$D$173</c15:sqref>
                  <c15:spPr xmlns:c15="http://schemas.microsoft.com/office/drawing/2012/chart">
                    <a:solidFill>
                      <a:srgbClr val="008B39">
                        <a:alpha val="60000"/>
                      </a:srgbClr>
                    </a:solidFill>
                    <a:ln>
                      <a:noFill/>
                    </a:ln>
                    <a:effectLst/>
                  </c15:spPr>
                  <c15:invertIfNegative val="0"/>
                  <c15:bubble3D val="0"/>
                </c15:categoryFilterException>
                <c15:categoryFilterException>
                  <c15:sqref>'H09'!$D$175</c15:sqref>
                  <c15:spPr xmlns:c15="http://schemas.microsoft.com/office/drawing/2012/chart">
                    <a:solidFill>
                      <a:srgbClr val="008B39">
                        <a:alpha val="60000"/>
                      </a:srgbClr>
                    </a:solidFill>
                    <a:ln>
                      <a:noFill/>
                    </a:ln>
                    <a:effectLst/>
                  </c15:spPr>
                  <c15:invertIfNegative val="0"/>
                  <c15:bubble3D val="0"/>
                </c15:categoryFilterException>
                <c15:categoryFilterException>
                  <c15:sqref>'H09'!$D$177</c15:sqref>
                  <c15:spPr xmlns:c15="http://schemas.microsoft.com/office/drawing/2012/chart">
                    <a:solidFill>
                      <a:srgbClr val="008B39">
                        <a:alpha val="60000"/>
                      </a:srgbClr>
                    </a:solidFill>
                    <a:ln>
                      <a:noFill/>
                    </a:ln>
                    <a:effectLst/>
                  </c15:spPr>
                  <c15:invertIfNegative val="0"/>
                  <c15:bubble3D val="0"/>
                </c15:categoryFilterException>
                <c15:categoryFilterException>
                  <c15:sqref>'H09'!$D$179</c15:sqref>
                  <c15:spPr xmlns:c15="http://schemas.microsoft.com/office/drawing/2012/chart">
                    <a:solidFill>
                      <a:srgbClr val="008B39">
                        <a:alpha val="60000"/>
                      </a:srgbClr>
                    </a:solidFill>
                    <a:ln>
                      <a:noFill/>
                    </a:ln>
                    <a:effectLst/>
                  </c15:spPr>
                  <c15:invertIfNegative val="0"/>
                  <c15:bubble3D val="0"/>
                </c15:categoryFilterException>
                <c15:categoryFilterException>
                  <c15:sqref>'H09'!$D$181</c15:sqref>
                  <c15:spPr xmlns:c15="http://schemas.microsoft.com/office/drawing/2012/chart">
                    <a:solidFill>
                      <a:srgbClr val="008B39">
                        <a:alpha val="60000"/>
                      </a:srgbClr>
                    </a:solidFill>
                    <a:ln>
                      <a:noFill/>
                    </a:ln>
                    <a:effectLst/>
                  </c15:spPr>
                  <c15:invertIfNegative val="0"/>
                  <c15:bubble3D val="0"/>
                </c15:categoryFilterException>
                <c15:categoryFilterException>
                  <c15:sqref>'H09'!$D$183</c15:sqref>
                  <c15:spPr xmlns:c15="http://schemas.microsoft.com/office/drawing/2012/chart">
                    <a:solidFill>
                      <a:srgbClr val="008B39">
                        <a:alpha val="60000"/>
                      </a:srgbClr>
                    </a:solidFill>
                    <a:ln>
                      <a:noFill/>
                    </a:ln>
                    <a:effectLst/>
                  </c15:spPr>
                  <c15:invertIfNegative val="0"/>
                  <c15:bubble3D val="0"/>
                </c15:categoryFilterException>
                <c15:categoryFilterException>
                  <c15:sqref>'H09'!$D$188</c15:sqref>
                  <c15:spPr xmlns:c15="http://schemas.microsoft.com/office/drawing/2012/chart">
                    <a:solidFill>
                      <a:srgbClr val="008B39">
                        <a:alpha val="60000"/>
                      </a:srgbClr>
                    </a:solidFill>
                    <a:ln>
                      <a:noFill/>
                    </a:ln>
                    <a:effectLst/>
                  </c15:spPr>
                  <c15:invertIfNegative val="0"/>
                  <c15:bubble3D val="0"/>
                </c15:categoryFilterException>
                <c15:categoryFilterException>
                  <c15:sqref>'H09'!$D$190</c15:sqref>
                  <c15:spPr xmlns:c15="http://schemas.microsoft.com/office/drawing/2012/chart">
                    <a:solidFill>
                      <a:srgbClr val="008B39">
                        <a:alpha val="60000"/>
                      </a:srgbClr>
                    </a:solidFill>
                    <a:ln>
                      <a:noFill/>
                    </a:ln>
                    <a:effectLst/>
                  </c15:spPr>
                  <c15:invertIfNegative val="0"/>
                  <c15:bubble3D val="0"/>
                </c15:categoryFilterException>
                <c15:categoryFilterException>
                  <c15:sqref>'H09'!$D$192</c15:sqref>
                  <c15:spPr xmlns:c15="http://schemas.microsoft.com/office/drawing/2012/chart">
                    <a:solidFill>
                      <a:srgbClr val="008B39">
                        <a:alpha val="60000"/>
                      </a:srgbClr>
                    </a:solidFill>
                    <a:ln>
                      <a:noFill/>
                    </a:ln>
                    <a:effectLst/>
                  </c15:spPr>
                  <c15:invertIfNegative val="0"/>
                  <c15:bubble3D val="0"/>
                </c15:categoryFilterException>
                <c15:categoryFilterException>
                  <c15:sqref>'H09'!$D$194</c15:sqref>
                  <c15:spPr xmlns:c15="http://schemas.microsoft.com/office/drawing/2012/chart">
                    <a:solidFill>
                      <a:srgbClr val="008B39">
                        <a:alpha val="60000"/>
                      </a:srgbClr>
                    </a:solidFill>
                    <a:ln>
                      <a:noFill/>
                    </a:ln>
                    <a:effectLst/>
                  </c15:spPr>
                  <c15:invertIfNegative val="0"/>
                  <c15:bubble3D val="0"/>
                </c15:categoryFilterException>
                <c15:categoryFilterException>
                  <c15:sqref>'H09'!$D$196</c15:sqref>
                  <c15:spPr xmlns:c15="http://schemas.microsoft.com/office/drawing/2012/chart">
                    <a:solidFill>
                      <a:srgbClr val="008B39">
                        <a:alpha val="60000"/>
                      </a:srgbClr>
                    </a:solidFill>
                    <a:ln>
                      <a:noFill/>
                    </a:ln>
                    <a:effectLst/>
                  </c15:spPr>
                  <c15:invertIfNegative val="0"/>
                  <c15:bubble3D val="0"/>
                </c15:categoryFilterException>
                <c15:categoryFilterException>
                  <c15:sqref>'H09'!$D$198</c15:sqref>
                  <c15:spPr xmlns:c15="http://schemas.microsoft.com/office/drawing/2012/chart">
                    <a:solidFill>
                      <a:srgbClr val="008B39">
                        <a:alpha val="60000"/>
                      </a:srgbClr>
                    </a:solidFill>
                    <a:ln>
                      <a:noFill/>
                    </a:ln>
                    <a:effectLst/>
                  </c15:spPr>
                  <c15:invertIfNegative val="0"/>
                  <c15:bubble3D val="0"/>
                </c15:categoryFilterException>
                <c15:categoryFilterException>
                  <c15:sqref>'H09'!$D$200</c15:sqref>
                  <c15:spPr xmlns:c15="http://schemas.microsoft.com/office/drawing/2012/chart">
                    <a:solidFill>
                      <a:srgbClr val="008B39">
                        <a:alpha val="60000"/>
                      </a:srgbClr>
                    </a:solidFill>
                    <a:ln>
                      <a:noFill/>
                    </a:ln>
                    <a:effectLst/>
                  </c15:spPr>
                  <c15:invertIfNegative val="0"/>
                  <c15:bubble3D val="0"/>
                </c15:categoryFilterException>
                <c15:categoryFilterException>
                  <c15:sqref>'H09'!$D$202</c15:sqref>
                  <c15:spPr xmlns:c15="http://schemas.microsoft.com/office/drawing/2012/chart">
                    <a:solidFill>
                      <a:srgbClr val="008B39">
                        <a:alpha val="60000"/>
                      </a:srgbClr>
                    </a:solidFill>
                    <a:ln>
                      <a:noFill/>
                    </a:ln>
                    <a:effectLst/>
                  </c15:spPr>
                  <c15:invertIfNegative val="0"/>
                  <c15:bubble3D val="0"/>
                </c15:categoryFilterException>
                <c15:categoryFilterException>
                  <c15:sqref>'H09'!$D$204</c15:sqref>
                  <c15:spPr xmlns:c15="http://schemas.microsoft.com/office/drawing/2012/chart">
                    <a:solidFill>
                      <a:srgbClr val="008B39">
                        <a:alpha val="60000"/>
                      </a:srgbClr>
                    </a:solidFill>
                    <a:ln>
                      <a:noFill/>
                    </a:ln>
                    <a:effectLst/>
                  </c15:spPr>
                  <c15:invertIfNegative val="0"/>
                  <c15:bubble3D val="0"/>
                </c15:categoryFilterException>
                <c15:categoryFilterException>
                  <c15:sqref>'H09'!$D$207</c15:sqref>
                  <c15:spPr xmlns:c15="http://schemas.microsoft.com/office/drawing/2012/chart">
                    <a:solidFill>
                      <a:srgbClr val="008B39">
                        <a:alpha val="60000"/>
                      </a:srgbClr>
                    </a:solidFill>
                    <a:ln>
                      <a:noFill/>
                    </a:ln>
                    <a:effectLst/>
                  </c15:spPr>
                  <c15:invertIfNegative val="0"/>
                  <c15:bubble3D val="0"/>
                </c15:categoryFilterException>
                <c15:categoryFilterException>
                  <c15:sqref>'H09'!$D$209</c15:sqref>
                  <c15:spPr xmlns:c15="http://schemas.microsoft.com/office/drawing/2012/chart">
                    <a:solidFill>
                      <a:srgbClr val="008B39">
                        <a:alpha val="60000"/>
                      </a:srgbClr>
                    </a:solidFill>
                    <a:ln>
                      <a:noFill/>
                    </a:ln>
                    <a:effectLst/>
                  </c15:spPr>
                  <c15:invertIfNegative val="0"/>
                  <c15:bubble3D val="0"/>
                </c15:categoryFilterException>
              </c15:categoryFilterExceptions>
            </c:ext>
            <c:ext xmlns:c16="http://schemas.microsoft.com/office/drawing/2014/chart" uri="{C3380CC4-5D6E-409C-BE32-E72D297353CC}">
              <c16:uniqueId val="{00000060-4030-4CEE-BA3F-7E5AD969DB64}"/>
            </c:ext>
          </c:extLst>
        </c:ser>
        <c:ser>
          <c:idx val="1"/>
          <c:order val="1"/>
          <c:tx>
            <c:strRef>
              <c:f>'H09'!$E$118</c:f>
              <c:strCache>
                <c:ptCount val="1"/>
                <c:pt idx="0">
                  <c:v>Ibland</c:v>
                </c:pt>
              </c:strCache>
            </c:strRef>
          </c:tx>
          <c:spPr>
            <a:solidFill>
              <a:srgbClr val="FFCC66"/>
            </a:solidFill>
            <a:ln>
              <a:noFill/>
            </a:ln>
            <a:effectLst/>
          </c:spPr>
          <c:invertIfNegative val="0"/>
          <c:dPt>
            <c:idx val="1"/>
            <c:invertIfNegative val="0"/>
            <c:bubble3D val="0"/>
            <c:spPr>
              <a:solidFill>
                <a:srgbClr val="FFCC66">
                  <a:alpha val="60000"/>
                </a:srgbClr>
              </a:solidFill>
              <a:ln>
                <a:noFill/>
              </a:ln>
              <a:effectLst/>
            </c:spPr>
            <c:extLst>
              <c:ext xmlns:c16="http://schemas.microsoft.com/office/drawing/2014/chart" uri="{C3380CC4-5D6E-409C-BE32-E72D297353CC}">
                <c16:uniqueId val="{0000007E-4030-4CEE-BA3F-7E5AD969DB64}"/>
              </c:ext>
            </c:extLst>
          </c:dPt>
          <c:dPt>
            <c:idx val="4"/>
            <c:invertIfNegative val="0"/>
            <c:bubble3D val="0"/>
            <c:spPr>
              <a:solidFill>
                <a:srgbClr val="FFCC66">
                  <a:alpha val="60000"/>
                </a:srgbClr>
              </a:solidFill>
              <a:ln>
                <a:noFill/>
              </a:ln>
              <a:effectLst/>
            </c:spPr>
            <c:extLst>
              <c:ext xmlns:c16="http://schemas.microsoft.com/office/drawing/2014/chart" uri="{C3380CC4-5D6E-409C-BE32-E72D297353CC}">
                <c16:uniqueId val="{000000A2-4030-4CEE-BA3F-7E5AD969DB64}"/>
              </c:ext>
            </c:extLst>
          </c:dPt>
          <c:dPt>
            <c:idx val="7"/>
            <c:invertIfNegative val="0"/>
            <c:bubble3D val="0"/>
            <c:spPr>
              <a:solidFill>
                <a:srgbClr val="FFCC66">
                  <a:alpha val="60000"/>
                </a:srgbClr>
              </a:solidFill>
              <a:ln>
                <a:noFill/>
              </a:ln>
              <a:effectLst/>
            </c:spPr>
            <c:extLst>
              <c:ext xmlns:c16="http://schemas.microsoft.com/office/drawing/2014/chart" uri="{C3380CC4-5D6E-409C-BE32-E72D297353CC}">
                <c16:uniqueId val="{000000BA-4030-4CEE-BA3F-7E5AD969DB64}"/>
              </c:ext>
            </c:extLst>
          </c:dPt>
          <c:dPt>
            <c:idx val="10"/>
            <c:invertIfNegative val="0"/>
            <c:bubble3D val="0"/>
            <c:spPr>
              <a:solidFill>
                <a:srgbClr val="FFCC66">
                  <a:alpha val="60000"/>
                </a:srgbClr>
              </a:solidFill>
              <a:ln>
                <a:noFill/>
              </a:ln>
              <a:effectLst/>
            </c:spPr>
            <c:extLst>
              <c:ext xmlns:c16="http://schemas.microsoft.com/office/drawing/2014/chart" uri="{C3380CC4-5D6E-409C-BE32-E72D297353CC}">
                <c16:uniqueId val="{000000BC-4030-4CEE-BA3F-7E5AD969DB64}"/>
              </c:ext>
            </c:extLst>
          </c:dPt>
          <c:dPt>
            <c:idx val="12"/>
            <c:invertIfNegative val="0"/>
            <c:bubble3D val="0"/>
            <c:spPr>
              <a:solidFill>
                <a:srgbClr val="FFCC66">
                  <a:alpha val="60000"/>
                </a:srgbClr>
              </a:solidFill>
              <a:ln>
                <a:noFill/>
              </a:ln>
              <a:effectLst/>
            </c:spPr>
            <c:extLst>
              <c:ext xmlns:c16="http://schemas.microsoft.com/office/drawing/2014/chart" uri="{C3380CC4-5D6E-409C-BE32-E72D297353CC}">
                <c16:uniqueId val="{000000BE-4030-4CEE-BA3F-7E5AD969DB64}"/>
              </c:ext>
            </c:extLst>
          </c:dPt>
          <c:dPt>
            <c:idx val="14"/>
            <c:invertIfNegative val="0"/>
            <c:bubble3D val="0"/>
            <c:spPr>
              <a:solidFill>
                <a:srgbClr val="FFCC66">
                  <a:alpha val="60000"/>
                </a:srgbClr>
              </a:solidFill>
              <a:ln>
                <a:noFill/>
              </a:ln>
              <a:effectLst/>
            </c:spPr>
            <c:extLst>
              <c:ext xmlns:c16="http://schemas.microsoft.com/office/drawing/2014/chart" uri="{C3380CC4-5D6E-409C-BE32-E72D297353CC}">
                <c16:uniqueId val="{000000C0-4030-4CEE-BA3F-7E5AD969DB64}"/>
              </c:ext>
            </c:extLst>
          </c:dPt>
          <c:dLbls>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xmlns:c15="http://schemas.microsoft.com/office/drawing/2012/chart" uri="{02D57815-91ED-43cb-92C2-25804820EDAC}">
                  <c15:fullRef>
                    <c15:sqref>'H09'!$A$119:$C$218</c15:sqref>
                  </c15:fullRef>
                </c:ext>
              </c:extLst>
              <c:f>('H09'!$A$147:$C$149,'H09'!$A$184:$C$186,'H09'!$A$210:$C$218)</c:f>
              <c:multiLvlStrCache>
                <c:ptCount val="15"/>
                <c:lvl>
                  <c:pt idx="0">
                    <c:v>2026</c:v>
                  </c:pt>
                  <c:pt idx="1">
                    <c:v>2023</c:v>
                  </c:pt>
                  <c:pt idx="3">
                    <c:v>2026</c:v>
                  </c:pt>
                  <c:pt idx="4">
                    <c:v>2023</c:v>
                  </c:pt>
                  <c:pt idx="6">
                    <c:v>2026</c:v>
                  </c:pt>
                  <c:pt idx="7">
                    <c:v>2023</c:v>
                  </c:pt>
                  <c:pt idx="9">
                    <c:v>2026</c:v>
                  </c:pt>
                  <c:pt idx="10">
                    <c:v>2023</c:v>
                  </c:pt>
                  <c:pt idx="11">
                    <c:v>2026</c:v>
                  </c:pt>
                  <c:pt idx="12">
                    <c:v>2023</c:v>
                  </c:pt>
                  <c:pt idx="13">
                    <c:v>2026</c:v>
                  </c:pt>
                  <c:pt idx="14">
                    <c:v>2023</c:v>
                  </c:pt>
                </c:lvl>
                <c:lvl>
                  <c:pt idx="0">
                    <c:v>Totalt</c:v>
                  </c:pt>
                  <c:pt idx="3">
                    <c:v>Totalt</c:v>
                  </c:pt>
                  <c:pt idx="6">
                    <c:v>Totalt</c:v>
                  </c:pt>
                  <c:pt idx="9">
                    <c:v>Tjejer</c:v>
                  </c:pt>
                  <c:pt idx="11">
                    <c:v>Killar</c:v>
                  </c:pt>
                  <c:pt idx="13">
                    <c:v>Totalt</c:v>
                  </c:pt>
                </c:lvl>
                <c:lvl>
                  <c:pt idx="2">
                    <c:v> </c:v>
                  </c:pt>
                  <c:pt idx="5">
                    <c:v> </c:v>
                  </c:pt>
                  <c:pt idx="8">
                    <c:v> </c:v>
                  </c:pt>
                  <c:pt idx="9">
                    <c:v>Örebro län</c:v>
                  </c:pt>
                </c:lvl>
              </c:multiLvlStrCache>
            </c:multiLvlStrRef>
          </c:cat>
          <c:val>
            <c:numRef>
              <c:extLst>
                <c:ext xmlns:c15="http://schemas.microsoft.com/office/drawing/2012/chart" uri="{02D57815-91ED-43cb-92C2-25804820EDAC}">
                  <c15:fullRef>
                    <c15:sqref>'H09'!$E$119:$E$218</c15:sqref>
                  </c15:fullRef>
                </c:ext>
              </c:extLst>
              <c:f>('H09'!$E$147:$E$149,'H09'!$E$184:$E$186,'H09'!$E$210:$E$218)</c:f>
              <c:numCache>
                <c:formatCode>0;;;</c:formatCode>
                <c:ptCount val="15"/>
                <c:pt idx="0">
                  <c:v>22.580645161290324</c:v>
                </c:pt>
                <c:pt idx="1">
                  <c:v>27.586206896551722</c:v>
                </c:pt>
                <c:pt idx="3">
                  <c:v>31.818181818181817</c:v>
                </c:pt>
                <c:pt idx="4">
                  <c:v>23.404255319148938</c:v>
                </c:pt>
                <c:pt idx="6">
                  <c:v>28</c:v>
                </c:pt>
                <c:pt idx="7">
                  <c:v>32.044198895027627</c:v>
                </c:pt>
                <c:pt idx="9">
                  <c:v>28.94736842105263</c:v>
                </c:pt>
                <c:pt idx="10">
                  <c:v>28.205128205128204</c:v>
                </c:pt>
                <c:pt idx="11">
                  <c:v>29.11392405063291</c:v>
                </c:pt>
                <c:pt idx="12">
                  <c:v>30.4093567251462</c:v>
                </c:pt>
                <c:pt idx="13">
                  <c:v>28.855721393034827</c:v>
                </c:pt>
                <c:pt idx="14">
                  <c:v>29.431438127090303</c:v>
                </c:pt>
              </c:numCache>
            </c:numRef>
          </c:val>
          <c:extLst>
            <c:ext xmlns:c15="http://schemas.microsoft.com/office/drawing/2012/chart" uri="{02D57815-91ED-43cb-92C2-25804820EDAC}">
              <c15:categoryFilterExceptions>
                <c15:categoryFilterException>
                  <c15:sqref>'H09'!$E$120</c15:sqref>
                  <c15:spPr xmlns:c15="http://schemas.microsoft.com/office/drawing/2012/chart">
                    <a:solidFill>
                      <a:srgbClr val="FFCC66">
                        <a:alpha val="60000"/>
                      </a:srgbClr>
                    </a:solidFill>
                    <a:ln>
                      <a:noFill/>
                    </a:ln>
                    <a:effectLst/>
                  </c15:spPr>
                  <c15:invertIfNegative val="0"/>
                  <c15:bubble3D val="0"/>
                </c15:categoryFilterException>
                <c15:categoryFilterException>
                  <c15:sqref>'H09'!$E$122</c15:sqref>
                  <c15:spPr xmlns:c15="http://schemas.microsoft.com/office/drawing/2012/chart">
                    <a:solidFill>
                      <a:srgbClr val="FFCC66">
                        <a:alpha val="60000"/>
                      </a:srgbClr>
                    </a:solidFill>
                    <a:ln>
                      <a:noFill/>
                    </a:ln>
                    <a:effectLst/>
                  </c15:spPr>
                  <c15:invertIfNegative val="0"/>
                  <c15:bubble3D val="0"/>
                </c15:categoryFilterException>
                <c15:categoryFilterException>
                  <c15:sqref>'H09'!$E$124</c15:sqref>
                  <c15:spPr xmlns:c15="http://schemas.microsoft.com/office/drawing/2012/chart">
                    <a:solidFill>
                      <a:srgbClr val="FFCC66">
                        <a:alpha val="60000"/>
                      </a:srgbClr>
                    </a:solidFill>
                    <a:ln>
                      <a:noFill/>
                    </a:ln>
                    <a:effectLst/>
                  </c15:spPr>
                  <c15:invertIfNegative val="0"/>
                  <c15:bubble3D val="0"/>
                </c15:categoryFilterException>
                <c15:categoryFilterException>
                  <c15:sqref>'H09'!$E$126</c15:sqref>
                  <c15:spPr xmlns:c15="http://schemas.microsoft.com/office/drawing/2012/chart">
                    <a:solidFill>
                      <a:srgbClr val="FFCC66">
                        <a:alpha val="60000"/>
                      </a:srgbClr>
                    </a:solidFill>
                    <a:ln>
                      <a:noFill/>
                    </a:ln>
                    <a:effectLst/>
                  </c15:spPr>
                  <c15:invertIfNegative val="0"/>
                  <c15:bubble3D val="0"/>
                </c15:categoryFilterException>
                <c15:categoryFilterException>
                  <c15:sqref>'H09'!$E$128</c15:sqref>
                  <c15:spPr xmlns:c15="http://schemas.microsoft.com/office/drawing/2012/chart">
                    <a:solidFill>
                      <a:srgbClr val="FFCC66">
                        <a:alpha val="60000"/>
                      </a:srgbClr>
                    </a:solidFill>
                    <a:ln>
                      <a:noFill/>
                    </a:ln>
                    <a:effectLst/>
                  </c15:spPr>
                  <c15:invertIfNegative val="0"/>
                  <c15:bubble3D val="0"/>
                </c15:categoryFilterException>
                <c15:categoryFilterException>
                  <c15:sqref>'H09'!$E$130</c15:sqref>
                  <c15:spPr xmlns:c15="http://schemas.microsoft.com/office/drawing/2012/chart">
                    <a:solidFill>
                      <a:srgbClr val="FFCC66">
                        <a:alpha val="60000"/>
                      </a:srgbClr>
                    </a:solidFill>
                    <a:ln>
                      <a:noFill/>
                    </a:ln>
                    <a:effectLst/>
                  </c15:spPr>
                  <c15:invertIfNegative val="0"/>
                  <c15:bubble3D val="0"/>
                </c15:categoryFilterException>
                <c15:categoryFilterException>
                  <c15:sqref>'H09'!$E$132</c15:sqref>
                  <c15:spPr xmlns:c15="http://schemas.microsoft.com/office/drawing/2012/chart">
                    <a:solidFill>
                      <a:srgbClr val="FFCC66">
                        <a:alpha val="60000"/>
                      </a:srgbClr>
                    </a:solidFill>
                    <a:ln>
                      <a:noFill/>
                    </a:ln>
                    <a:effectLst/>
                  </c15:spPr>
                  <c15:invertIfNegative val="0"/>
                  <c15:bubble3D val="0"/>
                </c15:categoryFilterException>
                <c15:categoryFilterException>
                  <c15:sqref>'H09'!$E$134</c15:sqref>
                  <c15:spPr xmlns:c15="http://schemas.microsoft.com/office/drawing/2012/chart">
                    <a:solidFill>
                      <a:srgbClr val="FFCC66">
                        <a:alpha val="60000"/>
                      </a:srgbClr>
                    </a:solidFill>
                    <a:ln>
                      <a:noFill/>
                    </a:ln>
                    <a:effectLst/>
                  </c15:spPr>
                  <c15:invertIfNegative val="0"/>
                  <c15:bubble3D val="0"/>
                </c15:categoryFilterException>
                <c15:categoryFilterException>
                  <c15:sqref>'H09'!$E$136</c15:sqref>
                  <c15:spPr xmlns:c15="http://schemas.microsoft.com/office/drawing/2012/chart">
                    <a:solidFill>
                      <a:srgbClr val="FFCC66">
                        <a:alpha val="60000"/>
                      </a:srgbClr>
                    </a:solidFill>
                    <a:ln>
                      <a:noFill/>
                    </a:ln>
                    <a:effectLst/>
                  </c15:spPr>
                  <c15:invertIfNegative val="0"/>
                  <c15:bubble3D val="0"/>
                </c15:categoryFilterException>
                <c15:categoryFilterException>
                  <c15:sqref>'H09'!$E$138</c15:sqref>
                  <c15:spPr xmlns:c15="http://schemas.microsoft.com/office/drawing/2012/chart">
                    <a:solidFill>
                      <a:srgbClr val="FFCC66">
                        <a:alpha val="60000"/>
                      </a:srgbClr>
                    </a:solidFill>
                    <a:ln>
                      <a:noFill/>
                    </a:ln>
                    <a:effectLst/>
                  </c15:spPr>
                  <c15:invertIfNegative val="0"/>
                  <c15:bubble3D val="0"/>
                </c15:categoryFilterException>
                <c15:categoryFilterException>
                  <c15:sqref>'H09'!$E$140</c15:sqref>
                  <c15:spPr xmlns:c15="http://schemas.microsoft.com/office/drawing/2012/chart">
                    <a:solidFill>
                      <a:srgbClr val="FFCC66">
                        <a:alpha val="60000"/>
                      </a:srgbClr>
                    </a:solidFill>
                    <a:ln>
                      <a:noFill/>
                    </a:ln>
                    <a:effectLst/>
                  </c15:spPr>
                  <c15:invertIfNegative val="0"/>
                  <c15:bubble3D val="0"/>
                </c15:categoryFilterException>
                <c15:categoryFilterException>
                  <c15:sqref>'H09'!$E$142</c15:sqref>
                  <c15:spPr xmlns:c15="http://schemas.microsoft.com/office/drawing/2012/chart">
                    <a:solidFill>
                      <a:srgbClr val="FFCC66">
                        <a:alpha val="60000"/>
                      </a:srgbClr>
                    </a:solidFill>
                    <a:ln>
                      <a:noFill/>
                    </a:ln>
                    <a:effectLst/>
                  </c15:spPr>
                  <c15:invertIfNegative val="0"/>
                  <c15:bubble3D val="0"/>
                </c15:categoryFilterException>
                <c15:categoryFilterException>
                  <c15:sqref>'H09'!$E$144</c15:sqref>
                  <c15:spPr xmlns:c15="http://schemas.microsoft.com/office/drawing/2012/chart">
                    <a:solidFill>
                      <a:srgbClr val="FFCC66">
                        <a:alpha val="60000"/>
                      </a:srgbClr>
                    </a:solidFill>
                    <a:ln>
                      <a:noFill/>
                    </a:ln>
                    <a:effectLst/>
                  </c15:spPr>
                  <c15:invertIfNegative val="0"/>
                  <c15:bubble3D val="0"/>
                </c15:categoryFilterException>
                <c15:categoryFilterException>
                  <c15:sqref>'H09'!$E$146</c15:sqref>
                  <c15:spPr xmlns:c15="http://schemas.microsoft.com/office/drawing/2012/chart">
                    <a:solidFill>
                      <a:srgbClr val="FFCC66">
                        <a:alpha val="60000"/>
                      </a:srgbClr>
                    </a:solidFill>
                    <a:ln>
                      <a:noFill/>
                    </a:ln>
                    <a:effectLst/>
                  </c15:spPr>
                  <c15:invertIfNegative val="0"/>
                  <c15:bubble3D val="0"/>
                </c15:categoryFilterException>
                <c15:categoryFilterException>
                  <c15:sqref>'H09'!$E$151</c15:sqref>
                  <c15:spPr xmlns:c15="http://schemas.microsoft.com/office/drawing/2012/chart">
                    <a:solidFill>
                      <a:srgbClr val="FFCC66">
                        <a:alpha val="60000"/>
                      </a:srgbClr>
                    </a:solidFill>
                    <a:ln>
                      <a:noFill/>
                    </a:ln>
                    <a:effectLst/>
                  </c15:spPr>
                  <c15:invertIfNegative val="0"/>
                  <c15:bubble3D val="0"/>
                </c15:categoryFilterException>
                <c15:categoryFilterException>
                  <c15:sqref>'H09'!$E$153</c15:sqref>
                  <c15:spPr xmlns:c15="http://schemas.microsoft.com/office/drawing/2012/chart">
                    <a:solidFill>
                      <a:srgbClr val="FFCC66">
                        <a:alpha val="60000"/>
                      </a:srgbClr>
                    </a:solidFill>
                    <a:ln>
                      <a:noFill/>
                    </a:ln>
                    <a:effectLst/>
                  </c15:spPr>
                  <c15:invertIfNegative val="0"/>
                  <c15:bubble3D val="0"/>
                </c15:categoryFilterException>
                <c15:categoryFilterException>
                  <c15:sqref>'H09'!$E$155</c15:sqref>
                  <c15:spPr xmlns:c15="http://schemas.microsoft.com/office/drawing/2012/chart">
                    <a:solidFill>
                      <a:srgbClr val="FFCC66">
                        <a:alpha val="60000"/>
                      </a:srgbClr>
                    </a:solidFill>
                    <a:ln>
                      <a:noFill/>
                    </a:ln>
                    <a:effectLst/>
                  </c15:spPr>
                  <c15:invertIfNegative val="0"/>
                  <c15:bubble3D val="0"/>
                </c15:categoryFilterException>
                <c15:categoryFilterException>
                  <c15:sqref>'H09'!$E$157</c15:sqref>
                  <c15:spPr xmlns:c15="http://schemas.microsoft.com/office/drawing/2012/chart">
                    <a:solidFill>
                      <a:srgbClr val="FFCC66">
                        <a:alpha val="60000"/>
                      </a:srgbClr>
                    </a:solidFill>
                    <a:ln>
                      <a:noFill/>
                    </a:ln>
                    <a:effectLst/>
                  </c15:spPr>
                  <c15:invertIfNegative val="0"/>
                  <c15:bubble3D val="0"/>
                </c15:categoryFilterException>
                <c15:categoryFilterException>
                  <c15:sqref>'H09'!$E$159</c15:sqref>
                  <c15:spPr xmlns:c15="http://schemas.microsoft.com/office/drawing/2012/chart">
                    <a:solidFill>
                      <a:srgbClr val="FFCC66">
                        <a:alpha val="60000"/>
                      </a:srgbClr>
                    </a:solidFill>
                    <a:ln>
                      <a:noFill/>
                    </a:ln>
                    <a:effectLst/>
                  </c15:spPr>
                  <c15:invertIfNegative val="0"/>
                  <c15:bubble3D val="0"/>
                </c15:categoryFilterException>
                <c15:categoryFilterException>
                  <c15:sqref>'H09'!$E$161</c15:sqref>
                  <c15:spPr xmlns:c15="http://schemas.microsoft.com/office/drawing/2012/chart">
                    <a:solidFill>
                      <a:srgbClr val="FFCC66">
                        <a:alpha val="60000"/>
                      </a:srgbClr>
                    </a:solidFill>
                    <a:ln>
                      <a:noFill/>
                    </a:ln>
                    <a:effectLst/>
                  </c15:spPr>
                  <c15:invertIfNegative val="0"/>
                  <c15:bubble3D val="0"/>
                </c15:categoryFilterException>
                <c15:categoryFilterException>
                  <c15:sqref>'H09'!$E$163</c15:sqref>
                  <c15:spPr xmlns:c15="http://schemas.microsoft.com/office/drawing/2012/chart">
                    <a:solidFill>
                      <a:srgbClr val="FFCC66">
                        <a:alpha val="60000"/>
                      </a:srgbClr>
                    </a:solidFill>
                    <a:ln>
                      <a:noFill/>
                    </a:ln>
                    <a:effectLst/>
                  </c15:spPr>
                  <c15:invertIfNegative val="0"/>
                  <c15:bubble3D val="0"/>
                </c15:categoryFilterException>
                <c15:categoryFilterException>
                  <c15:sqref>'H09'!$E$165</c15:sqref>
                  <c15:spPr xmlns:c15="http://schemas.microsoft.com/office/drawing/2012/chart">
                    <a:solidFill>
                      <a:srgbClr val="FFCC66">
                        <a:alpha val="60000"/>
                      </a:srgbClr>
                    </a:solidFill>
                    <a:ln>
                      <a:noFill/>
                    </a:ln>
                    <a:effectLst/>
                  </c15:spPr>
                  <c15:invertIfNegative val="0"/>
                  <c15:bubble3D val="0"/>
                </c15:categoryFilterException>
                <c15:categoryFilterException>
                  <c15:sqref>'H09'!$E$167</c15:sqref>
                  <c15:spPr xmlns:c15="http://schemas.microsoft.com/office/drawing/2012/chart">
                    <a:solidFill>
                      <a:srgbClr val="FFCC66">
                        <a:alpha val="60000"/>
                      </a:srgbClr>
                    </a:solidFill>
                    <a:ln>
                      <a:noFill/>
                    </a:ln>
                    <a:effectLst/>
                  </c15:spPr>
                  <c15:invertIfNegative val="0"/>
                  <c15:bubble3D val="0"/>
                </c15:categoryFilterException>
                <c15:categoryFilterException>
                  <c15:sqref>'H09'!$E$169</c15:sqref>
                  <c15:spPr xmlns:c15="http://schemas.microsoft.com/office/drawing/2012/chart">
                    <a:solidFill>
                      <a:srgbClr val="FFCC66">
                        <a:alpha val="60000"/>
                      </a:srgbClr>
                    </a:solidFill>
                    <a:ln>
                      <a:noFill/>
                    </a:ln>
                    <a:effectLst/>
                  </c15:spPr>
                  <c15:invertIfNegative val="0"/>
                  <c15:bubble3D val="0"/>
                </c15:categoryFilterException>
                <c15:categoryFilterException>
                  <c15:sqref>'H09'!$E$171</c15:sqref>
                  <c15:spPr xmlns:c15="http://schemas.microsoft.com/office/drawing/2012/chart">
                    <a:solidFill>
                      <a:srgbClr val="FFCC66">
                        <a:alpha val="60000"/>
                      </a:srgbClr>
                    </a:solidFill>
                    <a:ln>
                      <a:noFill/>
                    </a:ln>
                    <a:effectLst/>
                  </c15:spPr>
                  <c15:invertIfNegative val="0"/>
                  <c15:bubble3D val="0"/>
                </c15:categoryFilterException>
                <c15:categoryFilterException>
                  <c15:sqref>'H09'!$E$173</c15:sqref>
                  <c15:spPr xmlns:c15="http://schemas.microsoft.com/office/drawing/2012/chart">
                    <a:solidFill>
                      <a:srgbClr val="FFCC66">
                        <a:alpha val="60000"/>
                      </a:srgbClr>
                    </a:solidFill>
                    <a:ln>
                      <a:noFill/>
                    </a:ln>
                    <a:effectLst/>
                  </c15:spPr>
                  <c15:invertIfNegative val="0"/>
                  <c15:bubble3D val="0"/>
                </c15:categoryFilterException>
                <c15:categoryFilterException>
                  <c15:sqref>'H09'!$E$175</c15:sqref>
                  <c15:spPr xmlns:c15="http://schemas.microsoft.com/office/drawing/2012/chart">
                    <a:solidFill>
                      <a:srgbClr val="FFCC66">
                        <a:alpha val="60000"/>
                      </a:srgbClr>
                    </a:solidFill>
                    <a:ln>
                      <a:noFill/>
                    </a:ln>
                    <a:effectLst/>
                  </c15:spPr>
                  <c15:invertIfNegative val="0"/>
                  <c15:bubble3D val="0"/>
                </c15:categoryFilterException>
                <c15:categoryFilterException>
                  <c15:sqref>'H09'!$E$177</c15:sqref>
                  <c15:spPr xmlns:c15="http://schemas.microsoft.com/office/drawing/2012/chart">
                    <a:solidFill>
                      <a:srgbClr val="FFCC66">
                        <a:alpha val="60000"/>
                      </a:srgbClr>
                    </a:solidFill>
                    <a:ln>
                      <a:noFill/>
                    </a:ln>
                    <a:effectLst/>
                  </c15:spPr>
                  <c15:invertIfNegative val="0"/>
                  <c15:bubble3D val="0"/>
                </c15:categoryFilterException>
                <c15:categoryFilterException>
                  <c15:sqref>'H09'!$E$179</c15:sqref>
                  <c15:spPr xmlns:c15="http://schemas.microsoft.com/office/drawing/2012/chart">
                    <a:solidFill>
                      <a:srgbClr val="FFCC66">
                        <a:alpha val="60000"/>
                      </a:srgbClr>
                    </a:solidFill>
                    <a:ln>
                      <a:noFill/>
                    </a:ln>
                    <a:effectLst/>
                  </c15:spPr>
                  <c15:invertIfNegative val="0"/>
                  <c15:bubble3D val="0"/>
                </c15:categoryFilterException>
                <c15:categoryFilterException>
                  <c15:sqref>'H09'!$E$181</c15:sqref>
                  <c15:spPr xmlns:c15="http://schemas.microsoft.com/office/drawing/2012/chart">
                    <a:solidFill>
                      <a:srgbClr val="FFCC66">
                        <a:alpha val="60000"/>
                      </a:srgbClr>
                    </a:solidFill>
                    <a:ln>
                      <a:noFill/>
                    </a:ln>
                    <a:effectLst/>
                  </c15:spPr>
                  <c15:invertIfNegative val="0"/>
                  <c15:bubble3D val="0"/>
                </c15:categoryFilterException>
                <c15:categoryFilterException>
                  <c15:sqref>'H09'!$E$183</c15:sqref>
                  <c15:spPr xmlns:c15="http://schemas.microsoft.com/office/drawing/2012/chart">
                    <a:solidFill>
                      <a:srgbClr val="FFCC66">
                        <a:alpha val="60000"/>
                      </a:srgbClr>
                    </a:solidFill>
                    <a:ln>
                      <a:noFill/>
                    </a:ln>
                    <a:effectLst/>
                  </c15:spPr>
                  <c15:invertIfNegative val="0"/>
                  <c15:bubble3D val="0"/>
                </c15:categoryFilterException>
                <c15:categoryFilterException>
                  <c15:sqref>'H09'!$E$188</c15:sqref>
                  <c15:spPr xmlns:c15="http://schemas.microsoft.com/office/drawing/2012/chart">
                    <a:solidFill>
                      <a:srgbClr val="FFCC66">
                        <a:alpha val="60000"/>
                      </a:srgbClr>
                    </a:solidFill>
                    <a:ln>
                      <a:noFill/>
                    </a:ln>
                    <a:effectLst/>
                  </c15:spPr>
                  <c15:invertIfNegative val="0"/>
                  <c15:bubble3D val="0"/>
                </c15:categoryFilterException>
                <c15:categoryFilterException>
                  <c15:sqref>'H09'!$E$190</c15:sqref>
                  <c15:spPr xmlns:c15="http://schemas.microsoft.com/office/drawing/2012/chart">
                    <a:solidFill>
                      <a:srgbClr val="FFCC66">
                        <a:alpha val="60000"/>
                      </a:srgbClr>
                    </a:solidFill>
                    <a:ln>
                      <a:noFill/>
                    </a:ln>
                    <a:effectLst/>
                  </c15:spPr>
                  <c15:invertIfNegative val="0"/>
                  <c15:bubble3D val="0"/>
                </c15:categoryFilterException>
                <c15:categoryFilterException>
                  <c15:sqref>'H09'!$E$192</c15:sqref>
                  <c15:spPr xmlns:c15="http://schemas.microsoft.com/office/drawing/2012/chart">
                    <a:solidFill>
                      <a:srgbClr val="FFCC66">
                        <a:alpha val="60000"/>
                      </a:srgbClr>
                    </a:solidFill>
                    <a:ln>
                      <a:noFill/>
                    </a:ln>
                    <a:effectLst/>
                  </c15:spPr>
                  <c15:invertIfNegative val="0"/>
                  <c15:bubble3D val="0"/>
                </c15:categoryFilterException>
                <c15:categoryFilterException>
                  <c15:sqref>'H09'!$E$194</c15:sqref>
                  <c15:spPr xmlns:c15="http://schemas.microsoft.com/office/drawing/2012/chart">
                    <a:solidFill>
                      <a:srgbClr val="FFCC66">
                        <a:alpha val="60000"/>
                      </a:srgbClr>
                    </a:solidFill>
                    <a:ln>
                      <a:noFill/>
                    </a:ln>
                    <a:effectLst/>
                  </c15:spPr>
                  <c15:invertIfNegative val="0"/>
                  <c15:bubble3D val="0"/>
                </c15:categoryFilterException>
                <c15:categoryFilterException>
                  <c15:sqref>'H09'!$E$196</c15:sqref>
                  <c15:spPr xmlns:c15="http://schemas.microsoft.com/office/drawing/2012/chart">
                    <a:solidFill>
                      <a:srgbClr val="FFCC66">
                        <a:alpha val="60000"/>
                      </a:srgbClr>
                    </a:solidFill>
                    <a:ln>
                      <a:noFill/>
                    </a:ln>
                    <a:effectLst/>
                  </c15:spPr>
                  <c15:invertIfNegative val="0"/>
                  <c15:bubble3D val="0"/>
                </c15:categoryFilterException>
                <c15:categoryFilterException>
                  <c15:sqref>'H09'!$E$198</c15:sqref>
                  <c15:spPr xmlns:c15="http://schemas.microsoft.com/office/drawing/2012/chart">
                    <a:solidFill>
                      <a:srgbClr val="FFCC66">
                        <a:alpha val="60000"/>
                      </a:srgbClr>
                    </a:solidFill>
                    <a:ln>
                      <a:noFill/>
                    </a:ln>
                    <a:effectLst/>
                  </c15:spPr>
                  <c15:invertIfNegative val="0"/>
                  <c15:bubble3D val="0"/>
                </c15:categoryFilterException>
                <c15:categoryFilterException>
                  <c15:sqref>'H09'!$E$200</c15:sqref>
                  <c15:spPr xmlns:c15="http://schemas.microsoft.com/office/drawing/2012/chart">
                    <a:solidFill>
                      <a:srgbClr val="FFCC66">
                        <a:alpha val="60000"/>
                      </a:srgbClr>
                    </a:solidFill>
                    <a:ln>
                      <a:noFill/>
                    </a:ln>
                    <a:effectLst/>
                  </c15:spPr>
                  <c15:invertIfNegative val="0"/>
                  <c15:bubble3D val="0"/>
                </c15:categoryFilterException>
                <c15:categoryFilterException>
                  <c15:sqref>'H09'!$E$202</c15:sqref>
                  <c15:spPr xmlns:c15="http://schemas.microsoft.com/office/drawing/2012/chart">
                    <a:solidFill>
                      <a:srgbClr val="FFCC66">
                        <a:alpha val="60000"/>
                      </a:srgbClr>
                    </a:solidFill>
                    <a:ln>
                      <a:noFill/>
                    </a:ln>
                    <a:effectLst/>
                  </c15:spPr>
                  <c15:invertIfNegative val="0"/>
                  <c15:bubble3D val="0"/>
                </c15:categoryFilterException>
                <c15:categoryFilterException>
                  <c15:sqref>'H09'!$E$204</c15:sqref>
                  <c15:spPr xmlns:c15="http://schemas.microsoft.com/office/drawing/2012/chart">
                    <a:solidFill>
                      <a:srgbClr val="FFCC66">
                        <a:alpha val="60000"/>
                      </a:srgbClr>
                    </a:solidFill>
                    <a:ln>
                      <a:noFill/>
                    </a:ln>
                    <a:effectLst/>
                  </c15:spPr>
                  <c15:invertIfNegative val="0"/>
                  <c15:bubble3D val="0"/>
                </c15:categoryFilterException>
                <c15:categoryFilterException>
                  <c15:sqref>'H09'!$E$207</c15:sqref>
                  <c15:spPr xmlns:c15="http://schemas.microsoft.com/office/drawing/2012/chart">
                    <a:solidFill>
                      <a:srgbClr val="FFCC66">
                        <a:alpha val="60000"/>
                      </a:srgbClr>
                    </a:solidFill>
                    <a:ln>
                      <a:noFill/>
                    </a:ln>
                    <a:effectLst/>
                  </c15:spPr>
                  <c15:invertIfNegative val="0"/>
                  <c15:bubble3D val="0"/>
                </c15:categoryFilterException>
                <c15:categoryFilterException>
                  <c15:sqref>'H09'!$E$209</c15:sqref>
                  <c15:spPr xmlns:c15="http://schemas.microsoft.com/office/drawing/2012/chart">
                    <a:solidFill>
                      <a:srgbClr val="FFCC66">
                        <a:alpha val="60000"/>
                      </a:srgbClr>
                    </a:solidFill>
                    <a:ln>
                      <a:noFill/>
                    </a:ln>
                    <a:effectLst/>
                  </c15:spPr>
                  <c15:invertIfNegative val="0"/>
                  <c15:bubble3D val="0"/>
                </c15:categoryFilterException>
              </c15:categoryFilterExceptions>
            </c:ext>
            <c:ext xmlns:c16="http://schemas.microsoft.com/office/drawing/2014/chart" uri="{C3380CC4-5D6E-409C-BE32-E72D297353CC}">
              <c16:uniqueId val="{000000C1-4030-4CEE-BA3F-7E5AD969DB64}"/>
            </c:ext>
          </c:extLst>
        </c:ser>
        <c:ser>
          <c:idx val="2"/>
          <c:order val="2"/>
          <c:tx>
            <c:strRef>
              <c:f>'H09'!$F$118</c:f>
              <c:strCache>
                <c:ptCount val="1"/>
                <c:pt idx="0">
                  <c:v>Sällan</c:v>
                </c:pt>
              </c:strCache>
            </c:strRef>
          </c:tx>
          <c:spPr>
            <a:solidFill>
              <a:srgbClr val="E63900"/>
            </a:solidFill>
            <a:ln>
              <a:noFill/>
            </a:ln>
            <a:effectLst/>
          </c:spPr>
          <c:invertIfNegative val="0"/>
          <c:dPt>
            <c:idx val="1"/>
            <c:invertIfNegative val="0"/>
            <c:bubble3D val="0"/>
            <c:spPr>
              <a:solidFill>
                <a:srgbClr val="E63900">
                  <a:alpha val="60000"/>
                </a:srgbClr>
              </a:solidFill>
              <a:ln>
                <a:noFill/>
              </a:ln>
              <a:effectLst/>
            </c:spPr>
            <c:extLst>
              <c:ext xmlns:c16="http://schemas.microsoft.com/office/drawing/2014/chart" uri="{C3380CC4-5D6E-409C-BE32-E72D297353CC}">
                <c16:uniqueId val="{000000DF-4030-4CEE-BA3F-7E5AD969DB64}"/>
              </c:ext>
            </c:extLst>
          </c:dPt>
          <c:dPt>
            <c:idx val="4"/>
            <c:invertIfNegative val="0"/>
            <c:bubble3D val="0"/>
            <c:spPr>
              <a:solidFill>
                <a:srgbClr val="E63900">
                  <a:alpha val="60000"/>
                </a:srgbClr>
              </a:solidFill>
              <a:ln>
                <a:noFill/>
              </a:ln>
              <a:effectLst/>
            </c:spPr>
            <c:extLst>
              <c:ext xmlns:c16="http://schemas.microsoft.com/office/drawing/2014/chart" uri="{C3380CC4-5D6E-409C-BE32-E72D297353CC}">
                <c16:uniqueId val="{00000103-4030-4CEE-BA3F-7E5AD969DB64}"/>
              </c:ext>
            </c:extLst>
          </c:dPt>
          <c:dPt>
            <c:idx val="7"/>
            <c:invertIfNegative val="0"/>
            <c:bubble3D val="0"/>
            <c:spPr>
              <a:solidFill>
                <a:srgbClr val="E63900">
                  <a:alpha val="60000"/>
                </a:srgbClr>
              </a:solidFill>
              <a:ln>
                <a:noFill/>
              </a:ln>
              <a:effectLst/>
            </c:spPr>
            <c:extLst>
              <c:ext xmlns:c16="http://schemas.microsoft.com/office/drawing/2014/chart" uri="{C3380CC4-5D6E-409C-BE32-E72D297353CC}">
                <c16:uniqueId val="{0000011B-4030-4CEE-BA3F-7E5AD969DB64}"/>
              </c:ext>
            </c:extLst>
          </c:dPt>
          <c:dPt>
            <c:idx val="10"/>
            <c:invertIfNegative val="0"/>
            <c:bubble3D val="0"/>
            <c:spPr>
              <a:solidFill>
                <a:srgbClr val="E63900">
                  <a:alpha val="60000"/>
                </a:srgbClr>
              </a:solidFill>
              <a:ln>
                <a:noFill/>
              </a:ln>
              <a:effectLst/>
            </c:spPr>
            <c:extLst>
              <c:ext xmlns:c16="http://schemas.microsoft.com/office/drawing/2014/chart" uri="{C3380CC4-5D6E-409C-BE32-E72D297353CC}">
                <c16:uniqueId val="{0000011D-4030-4CEE-BA3F-7E5AD969DB64}"/>
              </c:ext>
            </c:extLst>
          </c:dPt>
          <c:dPt>
            <c:idx val="12"/>
            <c:invertIfNegative val="0"/>
            <c:bubble3D val="0"/>
            <c:spPr>
              <a:solidFill>
                <a:srgbClr val="E63900">
                  <a:alpha val="60000"/>
                </a:srgbClr>
              </a:solidFill>
              <a:ln>
                <a:noFill/>
              </a:ln>
              <a:effectLst/>
            </c:spPr>
            <c:extLst>
              <c:ext xmlns:c16="http://schemas.microsoft.com/office/drawing/2014/chart" uri="{C3380CC4-5D6E-409C-BE32-E72D297353CC}">
                <c16:uniqueId val="{0000011F-4030-4CEE-BA3F-7E5AD969DB64}"/>
              </c:ext>
            </c:extLst>
          </c:dPt>
          <c:dPt>
            <c:idx val="14"/>
            <c:invertIfNegative val="0"/>
            <c:bubble3D val="0"/>
            <c:spPr>
              <a:solidFill>
                <a:srgbClr val="E63900">
                  <a:alpha val="60000"/>
                </a:srgbClr>
              </a:solidFill>
              <a:ln>
                <a:noFill/>
              </a:ln>
              <a:effectLst/>
            </c:spPr>
            <c:extLst>
              <c:ext xmlns:c16="http://schemas.microsoft.com/office/drawing/2014/chart" uri="{C3380CC4-5D6E-409C-BE32-E72D297353CC}">
                <c16:uniqueId val="{00000121-4030-4CEE-BA3F-7E5AD969DB64}"/>
              </c:ext>
            </c:extLst>
          </c:dPt>
          <c:dLbls>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xmlns:c15="http://schemas.microsoft.com/office/drawing/2012/chart" uri="{02D57815-91ED-43cb-92C2-25804820EDAC}">
                  <c15:fullRef>
                    <c15:sqref>'H09'!$A$119:$C$218</c15:sqref>
                  </c15:fullRef>
                </c:ext>
              </c:extLst>
              <c:f>('H09'!$A$147:$C$149,'H09'!$A$184:$C$186,'H09'!$A$210:$C$218)</c:f>
              <c:multiLvlStrCache>
                <c:ptCount val="15"/>
                <c:lvl>
                  <c:pt idx="0">
                    <c:v>2026</c:v>
                  </c:pt>
                  <c:pt idx="1">
                    <c:v>2023</c:v>
                  </c:pt>
                  <c:pt idx="3">
                    <c:v>2026</c:v>
                  </c:pt>
                  <c:pt idx="4">
                    <c:v>2023</c:v>
                  </c:pt>
                  <c:pt idx="6">
                    <c:v>2026</c:v>
                  </c:pt>
                  <c:pt idx="7">
                    <c:v>2023</c:v>
                  </c:pt>
                  <c:pt idx="9">
                    <c:v>2026</c:v>
                  </c:pt>
                  <c:pt idx="10">
                    <c:v>2023</c:v>
                  </c:pt>
                  <c:pt idx="11">
                    <c:v>2026</c:v>
                  </c:pt>
                  <c:pt idx="12">
                    <c:v>2023</c:v>
                  </c:pt>
                  <c:pt idx="13">
                    <c:v>2026</c:v>
                  </c:pt>
                  <c:pt idx="14">
                    <c:v>2023</c:v>
                  </c:pt>
                </c:lvl>
                <c:lvl>
                  <c:pt idx="0">
                    <c:v>Totalt</c:v>
                  </c:pt>
                  <c:pt idx="3">
                    <c:v>Totalt</c:v>
                  </c:pt>
                  <c:pt idx="6">
                    <c:v>Totalt</c:v>
                  </c:pt>
                  <c:pt idx="9">
                    <c:v>Tjejer</c:v>
                  </c:pt>
                  <c:pt idx="11">
                    <c:v>Killar</c:v>
                  </c:pt>
                  <c:pt idx="13">
                    <c:v>Totalt</c:v>
                  </c:pt>
                </c:lvl>
                <c:lvl>
                  <c:pt idx="2">
                    <c:v> </c:v>
                  </c:pt>
                  <c:pt idx="5">
                    <c:v> </c:v>
                  </c:pt>
                  <c:pt idx="8">
                    <c:v> </c:v>
                  </c:pt>
                  <c:pt idx="9">
                    <c:v>Örebro län</c:v>
                  </c:pt>
                </c:lvl>
              </c:multiLvlStrCache>
            </c:multiLvlStrRef>
          </c:cat>
          <c:val>
            <c:numRef>
              <c:extLst>
                <c:ext xmlns:c15="http://schemas.microsoft.com/office/drawing/2012/chart" uri="{02D57815-91ED-43cb-92C2-25804820EDAC}">
                  <c15:fullRef>
                    <c15:sqref>'H09'!$F$119:$F$218</c15:sqref>
                  </c15:fullRef>
                </c:ext>
              </c:extLst>
              <c:f>('H09'!$F$147:$F$149,'H09'!$F$184:$F$186,'H09'!$F$210:$F$218)</c:f>
              <c:numCache>
                <c:formatCode>0;;;</c:formatCode>
                <c:ptCount val="15"/>
                <c:pt idx="0">
                  <c:v>9.67741935483871</c:v>
                </c:pt>
                <c:pt idx="1">
                  <c:v>6.8965517241379306</c:v>
                </c:pt>
                <c:pt idx="3">
                  <c:v>18.181818181818183</c:v>
                </c:pt>
                <c:pt idx="4">
                  <c:v>14.893617021276595</c:v>
                </c:pt>
                <c:pt idx="6">
                  <c:v>11.6</c:v>
                </c:pt>
                <c:pt idx="7">
                  <c:v>12.707182320441989</c:v>
                </c:pt>
                <c:pt idx="9">
                  <c:v>13.157894736842104</c:v>
                </c:pt>
                <c:pt idx="10">
                  <c:v>11.965811965811966</c:v>
                </c:pt>
                <c:pt idx="11">
                  <c:v>11.814345991561181</c:v>
                </c:pt>
                <c:pt idx="12">
                  <c:v>10.526315789473685</c:v>
                </c:pt>
                <c:pt idx="13">
                  <c:v>12.189054726368159</c:v>
                </c:pt>
                <c:pt idx="14">
                  <c:v>12.040133779264215</c:v>
                </c:pt>
              </c:numCache>
            </c:numRef>
          </c:val>
          <c:extLst xmlns:c15="http://schemas.microsoft.com/office/drawing/2012/chart">
            <c:ext xmlns:c15="http://schemas.microsoft.com/office/drawing/2012/chart" uri="{02D57815-91ED-43cb-92C2-25804820EDAC}">
              <c15:categoryFilterExceptions>
                <c15:categoryFilterException>
                  <c15:sqref>'H09'!$F$120</c15:sqref>
                  <c15:spPr xmlns:c15="http://schemas.microsoft.com/office/drawing/2012/chart">
                    <a:solidFill>
                      <a:srgbClr val="E63900">
                        <a:alpha val="60000"/>
                      </a:srgbClr>
                    </a:solidFill>
                    <a:ln>
                      <a:noFill/>
                    </a:ln>
                    <a:effectLst/>
                  </c15:spPr>
                  <c15:invertIfNegative val="0"/>
                  <c15:bubble3D val="0"/>
                </c15:categoryFilterException>
                <c15:categoryFilterException>
                  <c15:sqref>'H09'!$F$122</c15:sqref>
                  <c15:spPr xmlns:c15="http://schemas.microsoft.com/office/drawing/2012/chart">
                    <a:solidFill>
                      <a:srgbClr val="E63900">
                        <a:alpha val="60000"/>
                      </a:srgbClr>
                    </a:solidFill>
                    <a:ln>
                      <a:noFill/>
                    </a:ln>
                    <a:effectLst/>
                  </c15:spPr>
                  <c15:invertIfNegative val="0"/>
                  <c15:bubble3D val="0"/>
                </c15:categoryFilterException>
                <c15:categoryFilterException>
                  <c15:sqref>'H09'!$F$124</c15:sqref>
                  <c15:spPr xmlns:c15="http://schemas.microsoft.com/office/drawing/2012/chart">
                    <a:solidFill>
                      <a:srgbClr val="E63900">
                        <a:alpha val="60000"/>
                      </a:srgbClr>
                    </a:solidFill>
                    <a:ln>
                      <a:noFill/>
                    </a:ln>
                    <a:effectLst/>
                  </c15:spPr>
                  <c15:invertIfNegative val="0"/>
                  <c15:bubble3D val="0"/>
                </c15:categoryFilterException>
                <c15:categoryFilterException>
                  <c15:sqref>'H09'!$F$126</c15:sqref>
                  <c15:spPr xmlns:c15="http://schemas.microsoft.com/office/drawing/2012/chart">
                    <a:solidFill>
                      <a:srgbClr val="E63900">
                        <a:alpha val="60000"/>
                      </a:srgbClr>
                    </a:solidFill>
                    <a:ln>
                      <a:noFill/>
                    </a:ln>
                    <a:effectLst/>
                  </c15:spPr>
                  <c15:invertIfNegative val="0"/>
                  <c15:bubble3D val="0"/>
                </c15:categoryFilterException>
                <c15:categoryFilterException>
                  <c15:sqref>'H09'!$F$128</c15:sqref>
                  <c15:spPr xmlns:c15="http://schemas.microsoft.com/office/drawing/2012/chart">
                    <a:solidFill>
                      <a:srgbClr val="E63900">
                        <a:alpha val="60000"/>
                      </a:srgbClr>
                    </a:solidFill>
                    <a:ln>
                      <a:noFill/>
                    </a:ln>
                    <a:effectLst/>
                  </c15:spPr>
                  <c15:invertIfNegative val="0"/>
                  <c15:bubble3D val="0"/>
                </c15:categoryFilterException>
                <c15:categoryFilterException>
                  <c15:sqref>'H09'!$F$130</c15:sqref>
                  <c15:spPr xmlns:c15="http://schemas.microsoft.com/office/drawing/2012/chart">
                    <a:solidFill>
                      <a:srgbClr val="E63900">
                        <a:alpha val="60000"/>
                      </a:srgbClr>
                    </a:solidFill>
                    <a:ln>
                      <a:noFill/>
                    </a:ln>
                    <a:effectLst/>
                  </c15:spPr>
                  <c15:invertIfNegative val="0"/>
                  <c15:bubble3D val="0"/>
                </c15:categoryFilterException>
                <c15:categoryFilterException>
                  <c15:sqref>'H09'!$F$132</c15:sqref>
                  <c15:spPr xmlns:c15="http://schemas.microsoft.com/office/drawing/2012/chart">
                    <a:solidFill>
                      <a:srgbClr val="E63900">
                        <a:alpha val="60000"/>
                      </a:srgbClr>
                    </a:solidFill>
                    <a:ln>
                      <a:noFill/>
                    </a:ln>
                    <a:effectLst/>
                  </c15:spPr>
                  <c15:invertIfNegative val="0"/>
                  <c15:bubble3D val="0"/>
                </c15:categoryFilterException>
                <c15:categoryFilterException>
                  <c15:sqref>'H09'!$F$134</c15:sqref>
                  <c15:spPr xmlns:c15="http://schemas.microsoft.com/office/drawing/2012/chart">
                    <a:solidFill>
                      <a:srgbClr val="E63900">
                        <a:alpha val="60000"/>
                      </a:srgbClr>
                    </a:solidFill>
                    <a:ln>
                      <a:noFill/>
                    </a:ln>
                    <a:effectLst/>
                  </c15:spPr>
                  <c15:invertIfNegative val="0"/>
                  <c15:bubble3D val="0"/>
                </c15:categoryFilterException>
                <c15:categoryFilterException>
                  <c15:sqref>'H09'!$F$136</c15:sqref>
                  <c15:spPr xmlns:c15="http://schemas.microsoft.com/office/drawing/2012/chart">
                    <a:solidFill>
                      <a:srgbClr val="E63900">
                        <a:alpha val="60000"/>
                      </a:srgbClr>
                    </a:solidFill>
                    <a:ln>
                      <a:noFill/>
                    </a:ln>
                    <a:effectLst/>
                  </c15:spPr>
                  <c15:invertIfNegative val="0"/>
                  <c15:bubble3D val="0"/>
                </c15:categoryFilterException>
                <c15:categoryFilterException>
                  <c15:sqref>'H09'!$F$138</c15:sqref>
                  <c15:spPr xmlns:c15="http://schemas.microsoft.com/office/drawing/2012/chart">
                    <a:solidFill>
                      <a:srgbClr val="E63900">
                        <a:alpha val="60000"/>
                      </a:srgbClr>
                    </a:solidFill>
                    <a:ln>
                      <a:noFill/>
                    </a:ln>
                    <a:effectLst/>
                  </c15:spPr>
                  <c15:invertIfNegative val="0"/>
                  <c15:bubble3D val="0"/>
                </c15:categoryFilterException>
                <c15:categoryFilterException>
                  <c15:sqref>'H09'!$F$140</c15:sqref>
                  <c15:spPr xmlns:c15="http://schemas.microsoft.com/office/drawing/2012/chart">
                    <a:solidFill>
                      <a:srgbClr val="E63900">
                        <a:alpha val="60000"/>
                      </a:srgbClr>
                    </a:solidFill>
                    <a:ln>
                      <a:noFill/>
                    </a:ln>
                    <a:effectLst/>
                  </c15:spPr>
                  <c15:invertIfNegative val="0"/>
                  <c15:bubble3D val="0"/>
                </c15:categoryFilterException>
                <c15:categoryFilterException>
                  <c15:sqref>'H09'!$F$142</c15:sqref>
                  <c15:spPr xmlns:c15="http://schemas.microsoft.com/office/drawing/2012/chart">
                    <a:solidFill>
                      <a:srgbClr val="E63900">
                        <a:alpha val="60000"/>
                      </a:srgbClr>
                    </a:solidFill>
                    <a:ln>
                      <a:noFill/>
                    </a:ln>
                    <a:effectLst/>
                  </c15:spPr>
                  <c15:invertIfNegative val="0"/>
                  <c15:bubble3D val="0"/>
                </c15:categoryFilterException>
                <c15:categoryFilterException>
                  <c15:sqref>'H09'!$F$144</c15:sqref>
                  <c15:spPr xmlns:c15="http://schemas.microsoft.com/office/drawing/2012/chart">
                    <a:solidFill>
                      <a:srgbClr val="E63900">
                        <a:alpha val="60000"/>
                      </a:srgbClr>
                    </a:solidFill>
                    <a:ln>
                      <a:noFill/>
                    </a:ln>
                    <a:effectLst/>
                  </c15:spPr>
                  <c15:invertIfNegative val="0"/>
                  <c15:bubble3D val="0"/>
                </c15:categoryFilterException>
                <c15:categoryFilterException>
                  <c15:sqref>'H09'!$F$146</c15:sqref>
                  <c15:spPr xmlns:c15="http://schemas.microsoft.com/office/drawing/2012/chart">
                    <a:solidFill>
                      <a:srgbClr val="E63900">
                        <a:alpha val="60000"/>
                      </a:srgbClr>
                    </a:solidFill>
                    <a:ln>
                      <a:noFill/>
                    </a:ln>
                    <a:effectLst/>
                  </c15:spPr>
                  <c15:invertIfNegative val="0"/>
                  <c15:bubble3D val="0"/>
                </c15:categoryFilterException>
                <c15:categoryFilterException>
                  <c15:sqref>'H09'!$F$151</c15:sqref>
                  <c15:spPr xmlns:c15="http://schemas.microsoft.com/office/drawing/2012/chart">
                    <a:solidFill>
                      <a:srgbClr val="E63900">
                        <a:alpha val="60000"/>
                      </a:srgbClr>
                    </a:solidFill>
                    <a:ln>
                      <a:noFill/>
                    </a:ln>
                    <a:effectLst/>
                  </c15:spPr>
                  <c15:invertIfNegative val="0"/>
                  <c15:bubble3D val="0"/>
                </c15:categoryFilterException>
                <c15:categoryFilterException>
                  <c15:sqref>'H09'!$F$153</c15:sqref>
                  <c15:spPr xmlns:c15="http://schemas.microsoft.com/office/drawing/2012/chart">
                    <a:solidFill>
                      <a:srgbClr val="E63900">
                        <a:alpha val="60000"/>
                      </a:srgbClr>
                    </a:solidFill>
                    <a:ln>
                      <a:noFill/>
                    </a:ln>
                    <a:effectLst/>
                  </c15:spPr>
                  <c15:invertIfNegative val="0"/>
                  <c15:bubble3D val="0"/>
                </c15:categoryFilterException>
                <c15:categoryFilterException>
                  <c15:sqref>'H09'!$F$155</c15:sqref>
                  <c15:spPr xmlns:c15="http://schemas.microsoft.com/office/drawing/2012/chart">
                    <a:solidFill>
                      <a:srgbClr val="E63900">
                        <a:alpha val="60000"/>
                      </a:srgbClr>
                    </a:solidFill>
                    <a:ln>
                      <a:noFill/>
                    </a:ln>
                    <a:effectLst/>
                  </c15:spPr>
                  <c15:invertIfNegative val="0"/>
                  <c15:bubble3D val="0"/>
                </c15:categoryFilterException>
                <c15:categoryFilterException>
                  <c15:sqref>'H09'!$F$157</c15:sqref>
                  <c15:spPr xmlns:c15="http://schemas.microsoft.com/office/drawing/2012/chart">
                    <a:solidFill>
                      <a:srgbClr val="E63900">
                        <a:alpha val="60000"/>
                      </a:srgbClr>
                    </a:solidFill>
                    <a:ln>
                      <a:noFill/>
                    </a:ln>
                    <a:effectLst/>
                  </c15:spPr>
                  <c15:invertIfNegative val="0"/>
                  <c15:bubble3D val="0"/>
                </c15:categoryFilterException>
                <c15:categoryFilterException>
                  <c15:sqref>'H09'!$F$159</c15:sqref>
                  <c15:spPr xmlns:c15="http://schemas.microsoft.com/office/drawing/2012/chart">
                    <a:solidFill>
                      <a:srgbClr val="E63900">
                        <a:alpha val="60000"/>
                      </a:srgbClr>
                    </a:solidFill>
                    <a:ln>
                      <a:noFill/>
                    </a:ln>
                    <a:effectLst/>
                  </c15:spPr>
                  <c15:invertIfNegative val="0"/>
                  <c15:bubble3D val="0"/>
                </c15:categoryFilterException>
                <c15:categoryFilterException>
                  <c15:sqref>'H09'!$F$161</c15:sqref>
                  <c15:spPr xmlns:c15="http://schemas.microsoft.com/office/drawing/2012/chart">
                    <a:solidFill>
                      <a:srgbClr val="E63900">
                        <a:alpha val="60000"/>
                      </a:srgbClr>
                    </a:solidFill>
                    <a:ln>
                      <a:noFill/>
                    </a:ln>
                    <a:effectLst/>
                  </c15:spPr>
                  <c15:invertIfNegative val="0"/>
                  <c15:bubble3D val="0"/>
                </c15:categoryFilterException>
                <c15:categoryFilterException>
                  <c15:sqref>'H09'!$F$163</c15:sqref>
                  <c15:spPr xmlns:c15="http://schemas.microsoft.com/office/drawing/2012/chart">
                    <a:solidFill>
                      <a:srgbClr val="E63900">
                        <a:alpha val="60000"/>
                      </a:srgbClr>
                    </a:solidFill>
                    <a:ln>
                      <a:noFill/>
                    </a:ln>
                    <a:effectLst/>
                  </c15:spPr>
                  <c15:invertIfNegative val="0"/>
                  <c15:bubble3D val="0"/>
                </c15:categoryFilterException>
                <c15:categoryFilterException>
                  <c15:sqref>'H09'!$F$165</c15:sqref>
                  <c15:spPr xmlns:c15="http://schemas.microsoft.com/office/drawing/2012/chart">
                    <a:solidFill>
                      <a:srgbClr val="E63900">
                        <a:alpha val="60000"/>
                      </a:srgbClr>
                    </a:solidFill>
                    <a:ln>
                      <a:noFill/>
                    </a:ln>
                    <a:effectLst/>
                  </c15:spPr>
                  <c15:invertIfNegative val="0"/>
                  <c15:bubble3D val="0"/>
                </c15:categoryFilterException>
                <c15:categoryFilterException>
                  <c15:sqref>'H09'!$F$167</c15:sqref>
                  <c15:spPr xmlns:c15="http://schemas.microsoft.com/office/drawing/2012/chart">
                    <a:solidFill>
                      <a:srgbClr val="E63900">
                        <a:alpha val="60000"/>
                      </a:srgbClr>
                    </a:solidFill>
                    <a:ln>
                      <a:noFill/>
                    </a:ln>
                    <a:effectLst/>
                  </c15:spPr>
                  <c15:invertIfNegative val="0"/>
                  <c15:bubble3D val="0"/>
                </c15:categoryFilterException>
                <c15:categoryFilterException>
                  <c15:sqref>'H09'!$F$169</c15:sqref>
                  <c15:spPr xmlns:c15="http://schemas.microsoft.com/office/drawing/2012/chart">
                    <a:solidFill>
                      <a:srgbClr val="E63900">
                        <a:alpha val="60000"/>
                      </a:srgbClr>
                    </a:solidFill>
                    <a:ln>
                      <a:noFill/>
                    </a:ln>
                    <a:effectLst/>
                  </c15:spPr>
                  <c15:invertIfNegative val="0"/>
                  <c15:bubble3D val="0"/>
                </c15:categoryFilterException>
                <c15:categoryFilterException>
                  <c15:sqref>'H09'!$F$171</c15:sqref>
                  <c15:spPr xmlns:c15="http://schemas.microsoft.com/office/drawing/2012/chart">
                    <a:solidFill>
                      <a:srgbClr val="E63900">
                        <a:alpha val="60000"/>
                      </a:srgbClr>
                    </a:solidFill>
                    <a:ln>
                      <a:noFill/>
                    </a:ln>
                    <a:effectLst/>
                  </c15:spPr>
                  <c15:invertIfNegative val="0"/>
                  <c15:bubble3D val="0"/>
                </c15:categoryFilterException>
                <c15:categoryFilterException>
                  <c15:sqref>'H09'!$F$173</c15:sqref>
                  <c15:spPr xmlns:c15="http://schemas.microsoft.com/office/drawing/2012/chart">
                    <a:solidFill>
                      <a:srgbClr val="E63900">
                        <a:alpha val="60000"/>
                      </a:srgbClr>
                    </a:solidFill>
                    <a:ln>
                      <a:noFill/>
                    </a:ln>
                    <a:effectLst/>
                  </c15:spPr>
                  <c15:invertIfNegative val="0"/>
                  <c15:bubble3D val="0"/>
                </c15:categoryFilterException>
                <c15:categoryFilterException>
                  <c15:sqref>'H09'!$F$175</c15:sqref>
                  <c15:spPr xmlns:c15="http://schemas.microsoft.com/office/drawing/2012/chart">
                    <a:solidFill>
                      <a:srgbClr val="E63900">
                        <a:alpha val="60000"/>
                      </a:srgbClr>
                    </a:solidFill>
                    <a:ln>
                      <a:noFill/>
                    </a:ln>
                    <a:effectLst/>
                  </c15:spPr>
                  <c15:invertIfNegative val="0"/>
                  <c15:bubble3D val="0"/>
                </c15:categoryFilterException>
                <c15:categoryFilterException>
                  <c15:sqref>'H09'!$F$177</c15:sqref>
                  <c15:spPr xmlns:c15="http://schemas.microsoft.com/office/drawing/2012/chart">
                    <a:solidFill>
                      <a:srgbClr val="E63900">
                        <a:alpha val="60000"/>
                      </a:srgbClr>
                    </a:solidFill>
                    <a:ln>
                      <a:noFill/>
                    </a:ln>
                    <a:effectLst/>
                  </c15:spPr>
                  <c15:invertIfNegative val="0"/>
                  <c15:bubble3D val="0"/>
                </c15:categoryFilterException>
                <c15:categoryFilterException>
                  <c15:sqref>'H09'!$F$179</c15:sqref>
                  <c15:spPr xmlns:c15="http://schemas.microsoft.com/office/drawing/2012/chart">
                    <a:solidFill>
                      <a:srgbClr val="E63900">
                        <a:alpha val="60000"/>
                      </a:srgbClr>
                    </a:solidFill>
                    <a:ln>
                      <a:noFill/>
                    </a:ln>
                    <a:effectLst/>
                  </c15:spPr>
                  <c15:invertIfNegative val="0"/>
                  <c15:bubble3D val="0"/>
                </c15:categoryFilterException>
                <c15:categoryFilterException>
                  <c15:sqref>'H09'!$F$181</c15:sqref>
                  <c15:spPr xmlns:c15="http://schemas.microsoft.com/office/drawing/2012/chart">
                    <a:solidFill>
                      <a:srgbClr val="E63900">
                        <a:alpha val="60000"/>
                      </a:srgbClr>
                    </a:solidFill>
                    <a:ln>
                      <a:noFill/>
                    </a:ln>
                    <a:effectLst/>
                  </c15:spPr>
                  <c15:invertIfNegative val="0"/>
                  <c15:bubble3D val="0"/>
                </c15:categoryFilterException>
                <c15:categoryFilterException>
                  <c15:sqref>'H09'!$F$183</c15:sqref>
                  <c15:spPr xmlns:c15="http://schemas.microsoft.com/office/drawing/2012/chart">
                    <a:solidFill>
                      <a:srgbClr val="E63900">
                        <a:alpha val="60000"/>
                      </a:srgbClr>
                    </a:solidFill>
                    <a:ln>
                      <a:noFill/>
                    </a:ln>
                    <a:effectLst/>
                  </c15:spPr>
                  <c15:invertIfNegative val="0"/>
                  <c15:bubble3D val="0"/>
                </c15:categoryFilterException>
                <c15:categoryFilterException>
                  <c15:sqref>'H09'!$F$188</c15:sqref>
                  <c15:spPr xmlns:c15="http://schemas.microsoft.com/office/drawing/2012/chart">
                    <a:solidFill>
                      <a:srgbClr val="E63900">
                        <a:alpha val="60000"/>
                      </a:srgbClr>
                    </a:solidFill>
                    <a:ln>
                      <a:noFill/>
                    </a:ln>
                    <a:effectLst/>
                  </c15:spPr>
                  <c15:invertIfNegative val="0"/>
                  <c15:bubble3D val="0"/>
                </c15:categoryFilterException>
                <c15:categoryFilterException>
                  <c15:sqref>'H09'!$F$190</c15:sqref>
                  <c15:spPr xmlns:c15="http://schemas.microsoft.com/office/drawing/2012/chart">
                    <a:solidFill>
                      <a:srgbClr val="E63900">
                        <a:alpha val="60000"/>
                      </a:srgbClr>
                    </a:solidFill>
                    <a:ln>
                      <a:noFill/>
                    </a:ln>
                    <a:effectLst/>
                  </c15:spPr>
                  <c15:invertIfNegative val="0"/>
                  <c15:bubble3D val="0"/>
                </c15:categoryFilterException>
                <c15:categoryFilterException>
                  <c15:sqref>'H09'!$F$192</c15:sqref>
                  <c15:spPr xmlns:c15="http://schemas.microsoft.com/office/drawing/2012/chart">
                    <a:solidFill>
                      <a:srgbClr val="E63900">
                        <a:alpha val="60000"/>
                      </a:srgbClr>
                    </a:solidFill>
                    <a:ln>
                      <a:noFill/>
                    </a:ln>
                    <a:effectLst/>
                  </c15:spPr>
                  <c15:invertIfNegative val="0"/>
                  <c15:bubble3D val="0"/>
                </c15:categoryFilterException>
                <c15:categoryFilterException>
                  <c15:sqref>'H09'!$F$194</c15:sqref>
                  <c15:spPr xmlns:c15="http://schemas.microsoft.com/office/drawing/2012/chart">
                    <a:solidFill>
                      <a:srgbClr val="E63900">
                        <a:alpha val="60000"/>
                      </a:srgbClr>
                    </a:solidFill>
                    <a:ln>
                      <a:noFill/>
                    </a:ln>
                    <a:effectLst/>
                  </c15:spPr>
                  <c15:invertIfNegative val="0"/>
                  <c15:bubble3D val="0"/>
                </c15:categoryFilterException>
                <c15:categoryFilterException>
                  <c15:sqref>'H09'!$F$196</c15:sqref>
                  <c15:spPr xmlns:c15="http://schemas.microsoft.com/office/drawing/2012/chart">
                    <a:solidFill>
                      <a:srgbClr val="E63900">
                        <a:alpha val="60000"/>
                      </a:srgbClr>
                    </a:solidFill>
                    <a:ln>
                      <a:noFill/>
                    </a:ln>
                    <a:effectLst/>
                  </c15:spPr>
                  <c15:invertIfNegative val="0"/>
                  <c15:bubble3D val="0"/>
                </c15:categoryFilterException>
                <c15:categoryFilterException>
                  <c15:sqref>'H09'!$F$198</c15:sqref>
                  <c15:spPr xmlns:c15="http://schemas.microsoft.com/office/drawing/2012/chart">
                    <a:solidFill>
                      <a:srgbClr val="E63900">
                        <a:alpha val="60000"/>
                      </a:srgbClr>
                    </a:solidFill>
                    <a:ln>
                      <a:noFill/>
                    </a:ln>
                    <a:effectLst/>
                  </c15:spPr>
                  <c15:invertIfNegative val="0"/>
                  <c15:bubble3D val="0"/>
                </c15:categoryFilterException>
                <c15:categoryFilterException>
                  <c15:sqref>'H09'!$F$200</c15:sqref>
                  <c15:spPr xmlns:c15="http://schemas.microsoft.com/office/drawing/2012/chart">
                    <a:solidFill>
                      <a:srgbClr val="E63900">
                        <a:alpha val="60000"/>
                      </a:srgbClr>
                    </a:solidFill>
                    <a:ln>
                      <a:noFill/>
                    </a:ln>
                    <a:effectLst/>
                  </c15:spPr>
                  <c15:invertIfNegative val="0"/>
                  <c15:bubble3D val="0"/>
                </c15:categoryFilterException>
                <c15:categoryFilterException>
                  <c15:sqref>'H09'!$F$202</c15:sqref>
                  <c15:spPr xmlns:c15="http://schemas.microsoft.com/office/drawing/2012/chart">
                    <a:solidFill>
                      <a:srgbClr val="E63900">
                        <a:alpha val="60000"/>
                      </a:srgbClr>
                    </a:solidFill>
                    <a:ln>
                      <a:noFill/>
                    </a:ln>
                    <a:effectLst/>
                  </c15:spPr>
                  <c15:invertIfNegative val="0"/>
                  <c15:bubble3D val="0"/>
                </c15:categoryFilterException>
                <c15:categoryFilterException>
                  <c15:sqref>'H09'!$F$204</c15:sqref>
                  <c15:spPr xmlns:c15="http://schemas.microsoft.com/office/drawing/2012/chart">
                    <a:solidFill>
                      <a:srgbClr val="E63900">
                        <a:alpha val="60000"/>
                      </a:srgbClr>
                    </a:solidFill>
                    <a:ln>
                      <a:noFill/>
                    </a:ln>
                    <a:effectLst/>
                  </c15:spPr>
                  <c15:invertIfNegative val="0"/>
                  <c15:bubble3D val="0"/>
                </c15:categoryFilterException>
                <c15:categoryFilterException>
                  <c15:sqref>'H09'!$F$207</c15:sqref>
                  <c15:spPr xmlns:c15="http://schemas.microsoft.com/office/drawing/2012/chart">
                    <a:solidFill>
                      <a:srgbClr val="E63900">
                        <a:alpha val="60000"/>
                      </a:srgbClr>
                    </a:solidFill>
                    <a:ln>
                      <a:noFill/>
                    </a:ln>
                    <a:effectLst/>
                  </c15:spPr>
                  <c15:invertIfNegative val="0"/>
                  <c15:bubble3D val="0"/>
                </c15:categoryFilterException>
                <c15:categoryFilterException>
                  <c15:sqref>'H09'!$F$209</c15:sqref>
                  <c15:spPr xmlns:c15="http://schemas.microsoft.com/office/drawing/2012/chart">
                    <a:solidFill>
                      <a:srgbClr val="E63900">
                        <a:alpha val="60000"/>
                      </a:srgbClr>
                    </a:solidFill>
                    <a:ln>
                      <a:noFill/>
                    </a:ln>
                    <a:effectLst/>
                  </c15:spPr>
                  <c15:invertIfNegative val="0"/>
                  <c15:bubble3D val="0"/>
                </c15:categoryFilterException>
              </c15:categoryFilterExceptions>
            </c:ext>
            <c:ext xmlns:c16="http://schemas.microsoft.com/office/drawing/2014/chart" uri="{C3380CC4-5D6E-409C-BE32-E72D297353CC}">
              <c16:uniqueId val="{00000122-4030-4CEE-BA3F-7E5AD969DB64}"/>
            </c:ext>
          </c:extLst>
        </c:ser>
        <c:dLbls>
          <c:showLegendKey val="0"/>
          <c:showVal val="1"/>
          <c:showCatName val="0"/>
          <c:showSerName val="0"/>
          <c:showPercent val="0"/>
          <c:showBubbleSize val="0"/>
        </c:dLbls>
        <c:gapWidth val="25"/>
        <c:overlap val="100"/>
        <c:axId val="1073906592"/>
        <c:axId val="1073899376"/>
        <c:extLst/>
      </c:barChart>
      <c:catAx>
        <c:axId val="1073906592"/>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073899376"/>
        <c:crosses val="autoZero"/>
        <c:auto val="1"/>
        <c:lblAlgn val="ctr"/>
        <c:lblOffset val="100"/>
        <c:noMultiLvlLbl val="0"/>
      </c:catAx>
      <c:valAx>
        <c:axId val="1073899376"/>
        <c:scaling>
          <c:orientation val="minMax"/>
          <c:max val="100"/>
          <c:min val="0"/>
        </c:scaling>
        <c:delete val="0"/>
        <c:axPos val="b"/>
        <c:title>
          <c:tx>
            <c:rich>
              <a:bodyPr rot="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sv-SE" sz="1100"/>
                  <a:t>Andel i procent</a:t>
                </a:r>
              </a:p>
            </c:rich>
          </c:tx>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073906592"/>
        <c:crosses val="max"/>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000">
          <a:solidFill>
            <a:sysClr val="windowText" lastClr="000000"/>
          </a:solidFill>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'F01'!$A$2</c:f>
          <c:strCache>
            <c:ptCount val="1"/>
            <c:pt idx="0">
              <c:v>Hur känns det när du tänker på din framtid?</c:v>
            </c:pt>
          </c:strCache>
        </c:strRef>
      </c:tx>
      <c:overlay val="0"/>
      <c:spPr>
        <a:noFill/>
        <a:ln>
          <a:noFill/>
        </a:ln>
        <a:effectLst/>
      </c:spPr>
      <c:txPr>
        <a:bodyPr rot="0" spcFirstLastPara="1" vertOverflow="ellipsis" vert="horz" wrap="square" anchor="ctr" anchorCtr="1"/>
        <a:lstStyle/>
        <a:p>
          <a:pPr>
            <a:defRPr sz="16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sv-SE"/>
        </a:p>
      </c:txPr>
    </c:title>
    <c:autoTitleDeleted val="0"/>
    <c:plotArea>
      <c:layout/>
      <c:barChart>
        <c:barDir val="bar"/>
        <c:grouping val="stacked"/>
        <c:varyColors val="0"/>
        <c:ser>
          <c:idx val="0"/>
          <c:order val="0"/>
          <c:tx>
            <c:strRef>
              <c:f>'F01'!$C$36</c:f>
              <c:strCache>
                <c:ptCount val="1"/>
                <c:pt idx="0">
                  <c:v>Det känns bra</c:v>
                </c:pt>
              </c:strCache>
            </c:strRef>
          </c:tx>
          <c:spPr>
            <a:solidFill>
              <a:srgbClr val="008B39"/>
            </a:solidFill>
            <a:ln>
              <a:noFill/>
            </a:ln>
            <a:effectLst/>
          </c:spPr>
          <c:invertIfNegative val="0"/>
          <c:dPt>
            <c:idx val="0"/>
            <c:invertIfNegative val="0"/>
            <c:bubble3D val="0"/>
            <c:spPr>
              <a:solidFill>
                <a:srgbClr val="008B39"/>
              </a:solidFill>
              <a:ln>
                <a:noFill/>
              </a:ln>
              <a:effectLst/>
            </c:spPr>
            <c:extLst>
              <c:ext xmlns:c16="http://schemas.microsoft.com/office/drawing/2014/chart" uri="{C3380CC4-5D6E-409C-BE32-E72D297353CC}">
                <c16:uniqueId val="{00000001-5C34-4BC2-BC96-F48F2FAF9660}"/>
              </c:ext>
            </c:extLst>
          </c:dPt>
          <c:dPt>
            <c:idx val="1"/>
            <c:invertIfNegative val="0"/>
            <c:bubble3D val="0"/>
            <c:spPr>
              <a:solidFill>
                <a:srgbClr val="008B39">
                  <a:alpha val="60000"/>
                </a:srgbClr>
              </a:solidFill>
              <a:ln>
                <a:noFill/>
              </a:ln>
              <a:effectLst/>
            </c:spPr>
            <c:extLst>
              <c:ext xmlns:c16="http://schemas.microsoft.com/office/drawing/2014/chart" uri="{C3380CC4-5D6E-409C-BE32-E72D297353CC}">
                <c16:uniqueId val="{00000003-5C34-4BC2-BC96-F48F2FAF9660}"/>
              </c:ext>
            </c:extLst>
          </c:dPt>
          <c:dPt>
            <c:idx val="3"/>
            <c:invertIfNegative val="0"/>
            <c:bubble3D val="0"/>
            <c:spPr>
              <a:solidFill>
                <a:srgbClr val="008B39"/>
              </a:solidFill>
              <a:ln>
                <a:noFill/>
              </a:ln>
              <a:effectLst/>
            </c:spPr>
            <c:extLst>
              <c:ext xmlns:c16="http://schemas.microsoft.com/office/drawing/2014/chart" uri="{C3380CC4-5D6E-409C-BE32-E72D297353CC}">
                <c16:uniqueId val="{00000005-5C34-4BC2-BC96-F48F2FAF9660}"/>
              </c:ext>
            </c:extLst>
          </c:dPt>
          <c:dPt>
            <c:idx val="4"/>
            <c:invertIfNegative val="0"/>
            <c:bubble3D val="0"/>
            <c:spPr>
              <a:solidFill>
                <a:srgbClr val="008B39">
                  <a:alpha val="60000"/>
                </a:srgbClr>
              </a:solidFill>
              <a:ln>
                <a:noFill/>
              </a:ln>
              <a:effectLst/>
            </c:spPr>
            <c:extLst>
              <c:ext xmlns:c16="http://schemas.microsoft.com/office/drawing/2014/chart" uri="{C3380CC4-5D6E-409C-BE32-E72D297353CC}">
                <c16:uniqueId val="{00000007-5C34-4BC2-BC96-F48F2FAF9660}"/>
              </c:ext>
            </c:extLst>
          </c:dPt>
          <c:dPt>
            <c:idx val="7"/>
            <c:invertIfNegative val="0"/>
            <c:bubble3D val="0"/>
            <c:spPr>
              <a:solidFill>
                <a:srgbClr val="008B39">
                  <a:alpha val="60000"/>
                </a:srgbClr>
              </a:solidFill>
              <a:ln>
                <a:noFill/>
              </a:ln>
              <a:effectLst/>
            </c:spPr>
            <c:extLst>
              <c:ext xmlns:c16="http://schemas.microsoft.com/office/drawing/2014/chart" uri="{C3380CC4-5D6E-409C-BE32-E72D297353CC}">
                <c16:uniqueId val="{00000009-5C34-4BC2-BC96-F48F2FAF9660}"/>
              </c:ext>
            </c:extLst>
          </c:dPt>
          <c:dLbls>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'F01'!$A$37:$B$44</c:f>
              <c:multiLvlStrCache>
                <c:ptCount val="8"/>
                <c:lvl>
                  <c:pt idx="0">
                    <c:v>2026</c:v>
                  </c:pt>
                  <c:pt idx="1">
                    <c:v>2023</c:v>
                  </c:pt>
                  <c:pt idx="3">
                    <c:v>2026</c:v>
                  </c:pt>
                  <c:pt idx="4">
                    <c:v>2023</c:v>
                  </c:pt>
                  <c:pt idx="6">
                    <c:v>2026</c:v>
                  </c:pt>
                  <c:pt idx="7">
                    <c:v>2023</c:v>
                  </c:pt>
                </c:lvl>
                <c:lvl>
                  <c:pt idx="0">
                    <c:v>Tjejer</c:v>
                  </c:pt>
                  <c:pt idx="2">
                    <c:v> </c:v>
                  </c:pt>
                  <c:pt idx="3">
                    <c:v>Killar</c:v>
                  </c:pt>
                  <c:pt idx="5">
                    <c:v> </c:v>
                  </c:pt>
                  <c:pt idx="6">
                    <c:v>Totalt</c:v>
                  </c:pt>
                </c:lvl>
              </c:multiLvlStrCache>
            </c:multiLvlStrRef>
          </c:cat>
          <c:val>
            <c:numRef>
              <c:f>'F01'!$C$37:$C$44</c:f>
              <c:numCache>
                <c:formatCode>0;;;</c:formatCode>
                <c:ptCount val="8"/>
                <c:pt idx="0">
                  <c:v>57.142857142857146</c:v>
                </c:pt>
                <c:pt idx="1">
                  <c:v>52.631578947368418</c:v>
                </c:pt>
                <c:pt idx="3">
                  <c:v>60.698689956331876</c:v>
                </c:pt>
                <c:pt idx="4">
                  <c:v>58.823529411764703</c:v>
                </c:pt>
                <c:pt idx="6">
                  <c:v>59.2964824120603</c:v>
                </c:pt>
                <c:pt idx="7">
                  <c:v>55.442176870748298</c:v>
                </c:pt>
              </c:numCache>
            </c:numRef>
          </c:val>
          <c:extLst>
            <c:ext xmlns:c16="http://schemas.microsoft.com/office/drawing/2014/chart" uri="{C3380CC4-5D6E-409C-BE32-E72D297353CC}">
              <c16:uniqueId val="{0000000A-5C34-4BC2-BC96-F48F2FAF9660}"/>
            </c:ext>
          </c:extLst>
        </c:ser>
        <c:ser>
          <c:idx val="2"/>
          <c:order val="1"/>
          <c:tx>
            <c:strRef>
              <c:f>'F01'!$D$36</c:f>
              <c:strCache>
                <c:ptCount val="1"/>
                <c:pt idx="0">
                  <c:v>Det känns inte bra</c:v>
                </c:pt>
              </c:strCache>
            </c:strRef>
          </c:tx>
          <c:spPr>
            <a:solidFill>
              <a:srgbClr val="E63900"/>
            </a:solidFill>
            <a:ln>
              <a:noFill/>
            </a:ln>
            <a:effectLst/>
          </c:spPr>
          <c:invertIfNegative val="0"/>
          <c:dPt>
            <c:idx val="0"/>
            <c:invertIfNegative val="0"/>
            <c:bubble3D val="0"/>
            <c:spPr>
              <a:solidFill>
                <a:srgbClr val="E63900"/>
              </a:solidFill>
              <a:ln>
                <a:noFill/>
              </a:ln>
              <a:effectLst/>
            </c:spPr>
            <c:extLst>
              <c:ext xmlns:c16="http://schemas.microsoft.com/office/drawing/2014/chart" uri="{C3380CC4-5D6E-409C-BE32-E72D297353CC}">
                <c16:uniqueId val="{0000000C-5C34-4BC2-BC96-F48F2FAF9660}"/>
              </c:ext>
            </c:extLst>
          </c:dPt>
          <c:dPt>
            <c:idx val="1"/>
            <c:invertIfNegative val="0"/>
            <c:bubble3D val="0"/>
            <c:spPr>
              <a:solidFill>
                <a:srgbClr val="E63900">
                  <a:alpha val="60000"/>
                </a:srgbClr>
              </a:solidFill>
              <a:ln>
                <a:noFill/>
              </a:ln>
              <a:effectLst/>
            </c:spPr>
            <c:extLst>
              <c:ext xmlns:c16="http://schemas.microsoft.com/office/drawing/2014/chart" uri="{C3380CC4-5D6E-409C-BE32-E72D297353CC}">
                <c16:uniqueId val="{0000000E-5C34-4BC2-BC96-F48F2FAF9660}"/>
              </c:ext>
            </c:extLst>
          </c:dPt>
          <c:dPt>
            <c:idx val="3"/>
            <c:invertIfNegative val="0"/>
            <c:bubble3D val="0"/>
            <c:spPr>
              <a:solidFill>
                <a:srgbClr val="E63900"/>
              </a:solidFill>
              <a:ln>
                <a:noFill/>
              </a:ln>
              <a:effectLst/>
            </c:spPr>
            <c:extLst>
              <c:ext xmlns:c16="http://schemas.microsoft.com/office/drawing/2014/chart" uri="{C3380CC4-5D6E-409C-BE32-E72D297353CC}">
                <c16:uniqueId val="{00000010-5C34-4BC2-BC96-F48F2FAF9660}"/>
              </c:ext>
            </c:extLst>
          </c:dPt>
          <c:dPt>
            <c:idx val="4"/>
            <c:invertIfNegative val="0"/>
            <c:bubble3D val="0"/>
            <c:spPr>
              <a:solidFill>
                <a:srgbClr val="E63900">
                  <a:alpha val="60000"/>
                </a:srgbClr>
              </a:solidFill>
              <a:ln>
                <a:noFill/>
              </a:ln>
              <a:effectLst/>
            </c:spPr>
            <c:extLst>
              <c:ext xmlns:c16="http://schemas.microsoft.com/office/drawing/2014/chart" uri="{C3380CC4-5D6E-409C-BE32-E72D297353CC}">
                <c16:uniqueId val="{00000012-5C34-4BC2-BC96-F48F2FAF9660}"/>
              </c:ext>
            </c:extLst>
          </c:dPt>
          <c:dPt>
            <c:idx val="7"/>
            <c:invertIfNegative val="0"/>
            <c:bubble3D val="0"/>
            <c:spPr>
              <a:solidFill>
                <a:srgbClr val="E63900">
                  <a:alpha val="60000"/>
                </a:srgbClr>
              </a:solidFill>
              <a:ln>
                <a:noFill/>
              </a:ln>
              <a:effectLst/>
            </c:spPr>
            <c:extLst>
              <c:ext xmlns:c16="http://schemas.microsoft.com/office/drawing/2014/chart" uri="{C3380CC4-5D6E-409C-BE32-E72D297353CC}">
                <c16:uniqueId val="{00000014-5C34-4BC2-BC96-F48F2FAF9660}"/>
              </c:ext>
            </c:extLst>
          </c:dPt>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'F01'!$A$37:$B$44</c:f>
              <c:multiLvlStrCache>
                <c:ptCount val="8"/>
                <c:lvl>
                  <c:pt idx="0">
                    <c:v>2026</c:v>
                  </c:pt>
                  <c:pt idx="1">
                    <c:v>2023</c:v>
                  </c:pt>
                  <c:pt idx="3">
                    <c:v>2026</c:v>
                  </c:pt>
                  <c:pt idx="4">
                    <c:v>2023</c:v>
                  </c:pt>
                  <c:pt idx="6">
                    <c:v>2026</c:v>
                  </c:pt>
                  <c:pt idx="7">
                    <c:v>2023</c:v>
                  </c:pt>
                </c:lvl>
                <c:lvl>
                  <c:pt idx="0">
                    <c:v>Tjejer</c:v>
                  </c:pt>
                  <c:pt idx="2">
                    <c:v> </c:v>
                  </c:pt>
                  <c:pt idx="3">
                    <c:v>Killar</c:v>
                  </c:pt>
                  <c:pt idx="5">
                    <c:v> </c:v>
                  </c:pt>
                  <c:pt idx="6">
                    <c:v>Totalt</c:v>
                  </c:pt>
                </c:lvl>
              </c:multiLvlStrCache>
            </c:multiLvlStrRef>
          </c:cat>
          <c:val>
            <c:numRef>
              <c:f>'F01'!$D$37:$D$44</c:f>
              <c:numCache>
                <c:formatCode>0;;;</c:formatCode>
                <c:ptCount val="8"/>
                <c:pt idx="0">
                  <c:v>14.935064935064934</c:v>
                </c:pt>
                <c:pt idx="1">
                  <c:v>18.421052631578949</c:v>
                </c:pt>
                <c:pt idx="3">
                  <c:v>10.043668122270743</c:v>
                </c:pt>
                <c:pt idx="4">
                  <c:v>10.588235294117647</c:v>
                </c:pt>
                <c:pt idx="6">
                  <c:v>12.311557788944723</c:v>
                </c:pt>
                <c:pt idx="7">
                  <c:v>13.605442176870747</c:v>
                </c:pt>
              </c:numCache>
            </c:numRef>
          </c:val>
          <c:extLst xmlns:c15="http://schemas.microsoft.com/office/drawing/2012/chart">
            <c:ext xmlns:c16="http://schemas.microsoft.com/office/drawing/2014/chart" uri="{C3380CC4-5D6E-409C-BE32-E72D297353CC}">
              <c16:uniqueId val="{00000015-5C34-4BC2-BC96-F48F2FAF9660}"/>
            </c:ext>
          </c:extLst>
        </c:ser>
        <c:ser>
          <c:idx val="1"/>
          <c:order val="2"/>
          <c:tx>
            <c:strRef>
              <c:f>'F01'!$E$36</c:f>
              <c:strCache>
                <c:ptCount val="1"/>
                <c:pt idx="0">
                  <c:v>Jag tänker inte på det</c:v>
                </c:pt>
              </c:strCache>
            </c:strRef>
          </c:tx>
          <c:spPr>
            <a:solidFill>
              <a:srgbClr val="9F9F9F"/>
            </a:solidFill>
            <a:ln>
              <a:noFill/>
            </a:ln>
            <a:effectLst/>
          </c:spPr>
          <c:invertIfNegative val="0"/>
          <c:dPt>
            <c:idx val="0"/>
            <c:invertIfNegative val="0"/>
            <c:bubble3D val="0"/>
            <c:spPr>
              <a:solidFill>
                <a:srgbClr val="9F9F9F"/>
              </a:solidFill>
              <a:ln>
                <a:noFill/>
              </a:ln>
              <a:effectLst/>
            </c:spPr>
            <c:extLst>
              <c:ext xmlns:c16="http://schemas.microsoft.com/office/drawing/2014/chart" uri="{C3380CC4-5D6E-409C-BE32-E72D297353CC}">
                <c16:uniqueId val="{00000017-5C34-4BC2-BC96-F48F2FAF9660}"/>
              </c:ext>
            </c:extLst>
          </c:dPt>
          <c:dPt>
            <c:idx val="1"/>
            <c:invertIfNegative val="0"/>
            <c:bubble3D val="0"/>
            <c:spPr>
              <a:solidFill>
                <a:srgbClr val="9F9F9F">
                  <a:alpha val="50000"/>
                </a:srgbClr>
              </a:solidFill>
              <a:ln>
                <a:noFill/>
              </a:ln>
              <a:effectLst/>
            </c:spPr>
            <c:extLst>
              <c:ext xmlns:c16="http://schemas.microsoft.com/office/drawing/2014/chart" uri="{C3380CC4-5D6E-409C-BE32-E72D297353CC}">
                <c16:uniqueId val="{00000019-5C34-4BC2-BC96-F48F2FAF9660}"/>
              </c:ext>
            </c:extLst>
          </c:dPt>
          <c:dPt>
            <c:idx val="3"/>
            <c:invertIfNegative val="0"/>
            <c:bubble3D val="0"/>
            <c:spPr>
              <a:solidFill>
                <a:srgbClr val="9F9F9F"/>
              </a:solidFill>
              <a:ln>
                <a:noFill/>
              </a:ln>
              <a:effectLst/>
            </c:spPr>
            <c:extLst>
              <c:ext xmlns:c16="http://schemas.microsoft.com/office/drawing/2014/chart" uri="{C3380CC4-5D6E-409C-BE32-E72D297353CC}">
                <c16:uniqueId val="{0000001B-5C34-4BC2-BC96-F48F2FAF9660}"/>
              </c:ext>
            </c:extLst>
          </c:dPt>
          <c:dPt>
            <c:idx val="4"/>
            <c:invertIfNegative val="0"/>
            <c:bubble3D val="0"/>
            <c:spPr>
              <a:solidFill>
                <a:srgbClr val="9F9F9F">
                  <a:alpha val="50000"/>
                </a:srgbClr>
              </a:solidFill>
              <a:ln>
                <a:noFill/>
              </a:ln>
              <a:effectLst/>
            </c:spPr>
            <c:extLst>
              <c:ext xmlns:c16="http://schemas.microsoft.com/office/drawing/2014/chart" uri="{C3380CC4-5D6E-409C-BE32-E72D297353CC}">
                <c16:uniqueId val="{0000001D-5C34-4BC2-BC96-F48F2FAF9660}"/>
              </c:ext>
            </c:extLst>
          </c:dPt>
          <c:dPt>
            <c:idx val="7"/>
            <c:invertIfNegative val="0"/>
            <c:bubble3D val="0"/>
            <c:spPr>
              <a:solidFill>
                <a:srgbClr val="9F9F9F">
                  <a:alpha val="50000"/>
                </a:srgbClr>
              </a:solidFill>
              <a:ln>
                <a:noFill/>
              </a:ln>
              <a:effectLst/>
            </c:spPr>
            <c:extLst>
              <c:ext xmlns:c16="http://schemas.microsoft.com/office/drawing/2014/chart" uri="{C3380CC4-5D6E-409C-BE32-E72D297353CC}">
                <c16:uniqueId val="{0000001F-5C34-4BC2-BC96-F48F2FAF9660}"/>
              </c:ext>
            </c:extLst>
          </c:dPt>
          <c:dLbls>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'F01'!$A$37:$B$44</c:f>
              <c:multiLvlStrCache>
                <c:ptCount val="8"/>
                <c:lvl>
                  <c:pt idx="0">
                    <c:v>2026</c:v>
                  </c:pt>
                  <c:pt idx="1">
                    <c:v>2023</c:v>
                  </c:pt>
                  <c:pt idx="3">
                    <c:v>2026</c:v>
                  </c:pt>
                  <c:pt idx="4">
                    <c:v>2023</c:v>
                  </c:pt>
                  <c:pt idx="6">
                    <c:v>2026</c:v>
                  </c:pt>
                  <c:pt idx="7">
                    <c:v>2023</c:v>
                  </c:pt>
                </c:lvl>
                <c:lvl>
                  <c:pt idx="0">
                    <c:v>Tjejer</c:v>
                  </c:pt>
                  <c:pt idx="2">
                    <c:v> </c:v>
                  </c:pt>
                  <c:pt idx="3">
                    <c:v>Killar</c:v>
                  </c:pt>
                  <c:pt idx="5">
                    <c:v> </c:v>
                  </c:pt>
                  <c:pt idx="6">
                    <c:v>Totalt</c:v>
                  </c:pt>
                </c:lvl>
              </c:multiLvlStrCache>
            </c:multiLvlStrRef>
          </c:cat>
          <c:val>
            <c:numRef>
              <c:f>'F01'!$E$37:$E$44</c:f>
              <c:numCache>
                <c:formatCode>0;;;</c:formatCode>
                <c:ptCount val="8"/>
                <c:pt idx="0">
                  <c:v>27.922077922077921</c:v>
                </c:pt>
                <c:pt idx="1">
                  <c:v>28.94736842105263</c:v>
                </c:pt>
                <c:pt idx="3">
                  <c:v>29.257641921397379</c:v>
                </c:pt>
                <c:pt idx="4">
                  <c:v>30.588235294117649</c:v>
                </c:pt>
                <c:pt idx="6">
                  <c:v>28.391959798994975</c:v>
                </c:pt>
                <c:pt idx="7">
                  <c:v>30.952380952380953</c:v>
                </c:pt>
              </c:numCache>
            </c:numRef>
          </c:val>
          <c:extLst>
            <c:ext xmlns:c16="http://schemas.microsoft.com/office/drawing/2014/chart" uri="{C3380CC4-5D6E-409C-BE32-E72D297353CC}">
              <c16:uniqueId val="{00000020-5C34-4BC2-BC96-F48F2FAF9660}"/>
            </c:ext>
          </c:extLst>
        </c:ser>
        <c:dLbls>
          <c:dLblPos val="inBase"/>
          <c:showLegendKey val="0"/>
          <c:showVal val="1"/>
          <c:showCatName val="0"/>
          <c:showSerName val="0"/>
          <c:showPercent val="0"/>
          <c:showBubbleSize val="0"/>
        </c:dLbls>
        <c:gapWidth val="25"/>
        <c:overlap val="100"/>
        <c:axId val="1073906592"/>
        <c:axId val="1073899376"/>
        <c:extLst/>
      </c:barChart>
      <c:catAx>
        <c:axId val="1073906592"/>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073899376"/>
        <c:crosses val="autoZero"/>
        <c:auto val="1"/>
        <c:lblAlgn val="ctr"/>
        <c:lblOffset val="100"/>
        <c:noMultiLvlLbl val="0"/>
      </c:catAx>
      <c:valAx>
        <c:axId val="1073899376"/>
        <c:scaling>
          <c:orientation val="minMax"/>
          <c:max val="100"/>
          <c:min val="0"/>
        </c:scaling>
        <c:delete val="0"/>
        <c:axPos val="b"/>
        <c:title>
          <c:tx>
            <c:rich>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sv-SE"/>
                  <a:t>Andel i procent</a:t>
                </a:r>
              </a:p>
            </c:rich>
          </c:tx>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073906592"/>
        <c:crosses val="max"/>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200">
          <a:solidFill>
            <a:sysClr val="windowText" lastClr="000000"/>
          </a:solidFill>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'F01'!$A$50</c:f>
          <c:strCache>
            <c:ptCount val="1"/>
            <c:pt idx="0">
              <c:v>Hur känns det när du tänker på din framtid?</c:v>
            </c:pt>
          </c:strCache>
        </c:strRef>
      </c:tx>
      <c:layout>
        <c:manualLayout>
          <c:xMode val="edge"/>
          <c:yMode val="edge"/>
          <c:x val="0.24958974762291544"/>
          <c:y val="3.015334747577977E-2"/>
        </c:manualLayout>
      </c:layout>
      <c:overlay val="0"/>
      <c:spPr>
        <a:noFill/>
        <a:ln>
          <a:noFill/>
        </a:ln>
        <a:effectLst/>
      </c:spPr>
      <c:txPr>
        <a:bodyPr rot="0" spcFirstLastPara="1" vertOverflow="ellipsis" vert="horz" wrap="square" anchor="ctr" anchorCtr="1"/>
        <a:lstStyle/>
        <a:p>
          <a:pPr>
            <a:defRPr sz="16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sv-SE"/>
        </a:p>
      </c:txPr>
    </c:title>
    <c:autoTitleDeleted val="0"/>
    <c:plotArea>
      <c:layout>
        <c:manualLayout>
          <c:layoutTarget val="inner"/>
          <c:xMode val="edge"/>
          <c:yMode val="edge"/>
          <c:x val="0.16657627944764605"/>
          <c:y val="9.7365257885068168E-2"/>
          <c:w val="0.80891562270300321"/>
          <c:h val="0.78984434959811578"/>
        </c:manualLayout>
      </c:layout>
      <c:barChart>
        <c:barDir val="bar"/>
        <c:grouping val="stacked"/>
        <c:varyColors val="0"/>
        <c:ser>
          <c:idx val="0"/>
          <c:order val="0"/>
          <c:tx>
            <c:strRef>
              <c:f>'F01'!$D$117</c:f>
              <c:strCache>
                <c:ptCount val="1"/>
                <c:pt idx="0">
                  <c:v>Det känns bra</c:v>
                </c:pt>
              </c:strCache>
            </c:strRef>
          </c:tx>
          <c:spPr>
            <a:solidFill>
              <a:srgbClr val="008B39"/>
            </a:solidFill>
            <a:ln>
              <a:noFill/>
            </a:ln>
            <a:effectLst/>
          </c:spPr>
          <c:invertIfNegative val="0"/>
          <c:dPt>
            <c:idx val="1"/>
            <c:invertIfNegative val="0"/>
            <c:bubble3D val="0"/>
            <c:spPr>
              <a:solidFill>
                <a:srgbClr val="008B39">
                  <a:alpha val="60000"/>
                </a:srgbClr>
              </a:solidFill>
              <a:ln>
                <a:noFill/>
              </a:ln>
              <a:effectLst/>
            </c:spPr>
            <c:extLst>
              <c:ext xmlns:c16="http://schemas.microsoft.com/office/drawing/2014/chart" uri="{C3380CC4-5D6E-409C-BE32-E72D297353CC}">
                <c16:uniqueId val="{00000029-8FEE-4F87-AB53-AB6034BCFA6E}"/>
              </c:ext>
            </c:extLst>
          </c:dPt>
          <c:dPt>
            <c:idx val="2"/>
            <c:invertIfNegative val="0"/>
            <c:bubble3D val="0"/>
            <c:spPr>
              <a:solidFill>
                <a:srgbClr val="008B39">
                  <a:alpha val="50000"/>
                </a:srgbClr>
              </a:solidFill>
              <a:ln>
                <a:noFill/>
              </a:ln>
              <a:effectLst/>
            </c:spPr>
            <c:extLst>
              <c:ext xmlns:c16="http://schemas.microsoft.com/office/drawing/2014/chart" uri="{C3380CC4-5D6E-409C-BE32-E72D297353CC}">
                <c16:uniqueId val="{0000002B-8FEE-4F87-AB53-AB6034BCFA6E}"/>
              </c:ext>
            </c:extLst>
          </c:dPt>
          <c:dPt>
            <c:idx val="4"/>
            <c:invertIfNegative val="0"/>
            <c:bubble3D val="0"/>
            <c:spPr>
              <a:solidFill>
                <a:srgbClr val="008B39">
                  <a:alpha val="60000"/>
                </a:srgbClr>
              </a:solidFill>
              <a:ln>
                <a:noFill/>
              </a:ln>
              <a:effectLst/>
            </c:spPr>
            <c:extLst>
              <c:ext xmlns:c16="http://schemas.microsoft.com/office/drawing/2014/chart" uri="{C3380CC4-5D6E-409C-BE32-E72D297353CC}">
                <c16:uniqueId val="{0000006F-8FEE-4F87-AB53-AB6034BCFA6E}"/>
              </c:ext>
            </c:extLst>
          </c:dPt>
          <c:dPt>
            <c:idx val="5"/>
            <c:invertIfNegative val="0"/>
            <c:bubble3D val="0"/>
            <c:spPr>
              <a:solidFill>
                <a:srgbClr val="008B39">
                  <a:alpha val="50000"/>
                </a:srgbClr>
              </a:solidFill>
              <a:ln>
                <a:noFill/>
              </a:ln>
              <a:effectLst/>
            </c:spPr>
            <c:extLst>
              <c:ext xmlns:c16="http://schemas.microsoft.com/office/drawing/2014/chart" uri="{C3380CC4-5D6E-409C-BE32-E72D297353CC}">
                <c16:uniqueId val="{00000071-8FEE-4F87-AB53-AB6034BCFA6E}"/>
              </c:ext>
            </c:extLst>
          </c:dPt>
          <c:dPt>
            <c:idx val="7"/>
            <c:invertIfNegative val="0"/>
            <c:bubble3D val="0"/>
            <c:spPr>
              <a:solidFill>
                <a:srgbClr val="008B39">
                  <a:alpha val="60000"/>
                </a:srgbClr>
              </a:solidFill>
              <a:ln>
                <a:noFill/>
              </a:ln>
              <a:effectLst/>
            </c:spPr>
            <c:extLst>
              <c:ext xmlns:c16="http://schemas.microsoft.com/office/drawing/2014/chart" uri="{C3380CC4-5D6E-409C-BE32-E72D297353CC}">
                <c16:uniqueId val="{0000009B-8FEE-4F87-AB53-AB6034BCFA6E}"/>
              </c:ext>
            </c:extLst>
          </c:dPt>
          <c:dPt>
            <c:idx val="8"/>
            <c:invertIfNegative val="0"/>
            <c:bubble3D val="0"/>
            <c:spPr>
              <a:solidFill>
                <a:srgbClr val="008B39">
                  <a:alpha val="50000"/>
                </a:srgbClr>
              </a:solidFill>
              <a:ln>
                <a:noFill/>
              </a:ln>
              <a:effectLst/>
            </c:spPr>
            <c:extLst>
              <c:ext xmlns:c16="http://schemas.microsoft.com/office/drawing/2014/chart" uri="{C3380CC4-5D6E-409C-BE32-E72D297353CC}">
                <c16:uniqueId val="{0000009D-8FEE-4F87-AB53-AB6034BCFA6E}"/>
              </c:ext>
            </c:extLst>
          </c:dPt>
          <c:dPt>
            <c:idx val="10"/>
            <c:invertIfNegative val="0"/>
            <c:bubble3D val="0"/>
            <c:spPr>
              <a:solidFill>
                <a:srgbClr val="008B39">
                  <a:alpha val="60000"/>
                </a:srgbClr>
              </a:solidFill>
              <a:ln>
                <a:noFill/>
              </a:ln>
              <a:effectLst/>
            </c:spPr>
            <c:extLst>
              <c:ext xmlns:c16="http://schemas.microsoft.com/office/drawing/2014/chart" uri="{C3380CC4-5D6E-409C-BE32-E72D297353CC}">
                <c16:uniqueId val="{0000009F-8FEE-4F87-AB53-AB6034BCFA6E}"/>
              </c:ext>
            </c:extLst>
          </c:dPt>
          <c:dPt>
            <c:idx val="12"/>
            <c:invertIfNegative val="0"/>
            <c:bubble3D val="0"/>
            <c:spPr>
              <a:solidFill>
                <a:srgbClr val="008B39">
                  <a:alpha val="60000"/>
                </a:srgbClr>
              </a:solidFill>
              <a:ln>
                <a:noFill/>
              </a:ln>
              <a:effectLst/>
            </c:spPr>
            <c:extLst>
              <c:ext xmlns:c16="http://schemas.microsoft.com/office/drawing/2014/chart" uri="{C3380CC4-5D6E-409C-BE32-E72D297353CC}">
                <c16:uniqueId val="{000000A1-8FEE-4F87-AB53-AB6034BCFA6E}"/>
              </c:ext>
            </c:extLst>
          </c:dPt>
          <c:dPt>
            <c:idx val="14"/>
            <c:invertIfNegative val="0"/>
            <c:bubble3D val="0"/>
            <c:spPr>
              <a:solidFill>
                <a:srgbClr val="008B39">
                  <a:alpha val="60000"/>
                </a:srgbClr>
              </a:solidFill>
              <a:ln>
                <a:noFill/>
              </a:ln>
              <a:effectLst/>
            </c:spPr>
            <c:extLst>
              <c:ext xmlns:c16="http://schemas.microsoft.com/office/drawing/2014/chart" uri="{C3380CC4-5D6E-409C-BE32-E72D297353CC}">
                <c16:uniqueId val="{000000A3-8FEE-4F87-AB53-AB6034BCFA6E}"/>
              </c:ext>
            </c:extLst>
          </c:dPt>
          <c:dLbls>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xmlns:c15="http://schemas.microsoft.com/office/drawing/2012/chart" uri="{02D57815-91ED-43cb-92C2-25804820EDAC}">
                  <c15:fullRef>
                    <c15:sqref>'F01'!$A$118:$C$217</c15:sqref>
                  </c15:fullRef>
                </c:ext>
              </c:extLst>
              <c:f>('F01'!$A$146:$C$148,'F01'!$A$183:$C$185,'F01'!$A$209:$C$217)</c:f>
              <c:multiLvlStrCache>
                <c:ptCount val="15"/>
                <c:lvl>
                  <c:pt idx="0">
                    <c:v>2026</c:v>
                  </c:pt>
                  <c:pt idx="1">
                    <c:v>2023</c:v>
                  </c:pt>
                  <c:pt idx="3">
                    <c:v>2026</c:v>
                  </c:pt>
                  <c:pt idx="4">
                    <c:v>2023</c:v>
                  </c:pt>
                  <c:pt idx="6">
                    <c:v>2026</c:v>
                  </c:pt>
                  <c:pt idx="7">
                    <c:v>2023</c:v>
                  </c:pt>
                  <c:pt idx="9">
                    <c:v>2026</c:v>
                  </c:pt>
                  <c:pt idx="10">
                    <c:v>2023</c:v>
                  </c:pt>
                  <c:pt idx="11">
                    <c:v>2026</c:v>
                  </c:pt>
                  <c:pt idx="12">
                    <c:v>2023</c:v>
                  </c:pt>
                  <c:pt idx="13">
                    <c:v>2026</c:v>
                  </c:pt>
                  <c:pt idx="14">
                    <c:v>2023</c:v>
                  </c:pt>
                </c:lvl>
                <c:lvl>
                  <c:pt idx="0">
                    <c:v>Totalt</c:v>
                  </c:pt>
                  <c:pt idx="3">
                    <c:v>Totalt</c:v>
                  </c:pt>
                  <c:pt idx="6">
                    <c:v>Totalt</c:v>
                  </c:pt>
                  <c:pt idx="9">
                    <c:v>Tjejer</c:v>
                  </c:pt>
                  <c:pt idx="11">
                    <c:v>Killar</c:v>
                  </c:pt>
                  <c:pt idx="13">
                    <c:v>Totalt</c:v>
                  </c:pt>
                </c:lvl>
                <c:lvl>
                  <c:pt idx="2">
                    <c:v> </c:v>
                  </c:pt>
                  <c:pt idx="5">
                    <c:v> </c:v>
                  </c:pt>
                  <c:pt idx="8">
                    <c:v> </c:v>
                  </c:pt>
                  <c:pt idx="9">
                    <c:v>Örebro län</c:v>
                  </c:pt>
                </c:lvl>
              </c:multiLvlStrCache>
            </c:multiLvlStrRef>
          </c:cat>
          <c:val>
            <c:numRef>
              <c:extLst>
                <c:ext xmlns:c15="http://schemas.microsoft.com/office/drawing/2012/chart" uri="{02D57815-91ED-43cb-92C2-25804820EDAC}">
                  <c15:fullRef>
                    <c15:sqref>'F01'!$D$118:$D$217</c15:sqref>
                  </c15:fullRef>
                </c:ext>
              </c:extLst>
              <c:f>('F01'!$D$146:$D$148,'F01'!$D$183:$D$185,'F01'!$D$209:$D$217)</c:f>
              <c:numCache>
                <c:formatCode>0;;;</c:formatCode>
                <c:ptCount val="15"/>
                <c:pt idx="0">
                  <c:v>84.375</c:v>
                </c:pt>
                <c:pt idx="1">
                  <c:v>73.333333333333329</c:v>
                </c:pt>
                <c:pt idx="3">
                  <c:v>55.384615384615387</c:v>
                </c:pt>
                <c:pt idx="4">
                  <c:v>57.777777777777779</c:v>
                </c:pt>
                <c:pt idx="6">
                  <c:v>60.08230452674897</c:v>
                </c:pt>
                <c:pt idx="7">
                  <c:v>54.49438202247191</c:v>
                </c:pt>
                <c:pt idx="9">
                  <c:v>57.142857142857146</c:v>
                </c:pt>
                <c:pt idx="10">
                  <c:v>52.631578947368418</c:v>
                </c:pt>
                <c:pt idx="11">
                  <c:v>60.698689956331876</c:v>
                </c:pt>
                <c:pt idx="12">
                  <c:v>58.823529411764703</c:v>
                </c:pt>
                <c:pt idx="13">
                  <c:v>59.2964824120603</c:v>
                </c:pt>
                <c:pt idx="14">
                  <c:v>55.442176870748298</c:v>
                </c:pt>
              </c:numCache>
            </c:numRef>
          </c:val>
          <c:extLst>
            <c:ext xmlns:c15="http://schemas.microsoft.com/office/drawing/2012/chart" uri="{02D57815-91ED-43cb-92C2-25804820EDAC}">
              <c15:categoryFilterExceptions>
                <c15:categoryFilterException>
                  <c15:sqref>'F01'!$D$119</c15:sqref>
                  <c15:spPr xmlns:c15="http://schemas.microsoft.com/office/drawing/2012/chart">
                    <a:solidFill>
                      <a:srgbClr val="008B39">
                        <a:alpha val="60000"/>
                      </a:srgbClr>
                    </a:solidFill>
                    <a:ln>
                      <a:noFill/>
                    </a:ln>
                    <a:effectLst/>
                  </c15:spPr>
                  <c15:invertIfNegative val="0"/>
                  <c15:bubble3D val="0"/>
                </c15:categoryFilterException>
                <c15:categoryFilterException>
                  <c15:sqref>'F01'!$D$121</c15:sqref>
                  <c15:spPr xmlns:c15="http://schemas.microsoft.com/office/drawing/2012/chart">
                    <a:solidFill>
                      <a:srgbClr val="008B39">
                        <a:alpha val="60000"/>
                      </a:srgbClr>
                    </a:solidFill>
                    <a:ln>
                      <a:noFill/>
                    </a:ln>
                    <a:effectLst/>
                  </c15:spPr>
                  <c15:invertIfNegative val="0"/>
                  <c15:bubble3D val="0"/>
                </c15:categoryFilterException>
                <c15:categoryFilterException>
                  <c15:sqref>'F01'!$D$123</c15:sqref>
                  <c15:spPr xmlns:c15="http://schemas.microsoft.com/office/drawing/2012/chart">
                    <a:solidFill>
                      <a:srgbClr val="008B39">
                        <a:alpha val="60000"/>
                      </a:srgbClr>
                    </a:solidFill>
                    <a:ln>
                      <a:noFill/>
                    </a:ln>
                    <a:effectLst/>
                  </c15:spPr>
                  <c15:invertIfNegative val="0"/>
                  <c15:bubble3D val="0"/>
                </c15:categoryFilterException>
                <c15:categoryFilterException>
                  <c15:sqref>'F01'!$D$125</c15:sqref>
                  <c15:spPr xmlns:c15="http://schemas.microsoft.com/office/drawing/2012/chart">
                    <a:solidFill>
                      <a:srgbClr val="008B39">
                        <a:alpha val="60000"/>
                      </a:srgbClr>
                    </a:solidFill>
                    <a:ln>
                      <a:noFill/>
                    </a:ln>
                    <a:effectLst/>
                  </c15:spPr>
                  <c15:invertIfNegative val="0"/>
                  <c15:bubble3D val="0"/>
                </c15:categoryFilterException>
                <c15:categoryFilterException>
                  <c15:sqref>'F01'!$D$127</c15:sqref>
                  <c15:spPr xmlns:c15="http://schemas.microsoft.com/office/drawing/2012/chart">
                    <a:solidFill>
                      <a:srgbClr val="008B39">
                        <a:alpha val="60000"/>
                      </a:srgbClr>
                    </a:solidFill>
                    <a:ln>
                      <a:noFill/>
                    </a:ln>
                    <a:effectLst/>
                  </c15:spPr>
                  <c15:invertIfNegative val="0"/>
                  <c15:bubble3D val="0"/>
                </c15:categoryFilterException>
                <c15:categoryFilterException>
                  <c15:sqref>'F01'!$D$129</c15:sqref>
                  <c15:spPr xmlns:c15="http://schemas.microsoft.com/office/drawing/2012/chart">
                    <a:solidFill>
                      <a:srgbClr val="008B39">
                        <a:alpha val="60000"/>
                      </a:srgbClr>
                    </a:solidFill>
                    <a:ln>
                      <a:noFill/>
                    </a:ln>
                    <a:effectLst/>
                  </c15:spPr>
                  <c15:invertIfNegative val="0"/>
                  <c15:bubble3D val="0"/>
                </c15:categoryFilterException>
                <c15:categoryFilterException>
                  <c15:sqref>'F01'!$D$131</c15:sqref>
                  <c15:spPr xmlns:c15="http://schemas.microsoft.com/office/drawing/2012/chart">
                    <a:solidFill>
                      <a:srgbClr val="008B39">
                        <a:alpha val="60000"/>
                      </a:srgbClr>
                    </a:solidFill>
                    <a:ln>
                      <a:noFill/>
                    </a:ln>
                    <a:effectLst/>
                  </c15:spPr>
                  <c15:invertIfNegative val="0"/>
                  <c15:bubble3D val="0"/>
                </c15:categoryFilterException>
                <c15:categoryFilterException>
                  <c15:sqref>'F01'!$D$133</c15:sqref>
                  <c15:spPr xmlns:c15="http://schemas.microsoft.com/office/drawing/2012/chart">
                    <a:solidFill>
                      <a:srgbClr val="008B39">
                        <a:alpha val="60000"/>
                      </a:srgbClr>
                    </a:solidFill>
                    <a:ln>
                      <a:noFill/>
                    </a:ln>
                    <a:effectLst/>
                  </c15:spPr>
                  <c15:invertIfNegative val="0"/>
                  <c15:bubble3D val="0"/>
                </c15:categoryFilterException>
                <c15:categoryFilterException>
                  <c15:sqref>'F01'!$D$134</c15:sqref>
                  <c15:spPr xmlns:c15="http://schemas.microsoft.com/office/drawing/2012/chart">
                    <a:solidFill>
                      <a:srgbClr val="008B39"/>
                    </a:solidFill>
                    <a:ln>
                      <a:noFill/>
                    </a:ln>
                    <a:effectLst/>
                  </c15:spPr>
                  <c15:invertIfNegative val="0"/>
                  <c15:bubble3D val="0"/>
                </c15:categoryFilterException>
                <c15:categoryFilterException>
                  <c15:sqref>'F01'!$D$135</c15:sqref>
                  <c15:spPr xmlns:c15="http://schemas.microsoft.com/office/drawing/2012/chart">
                    <a:solidFill>
                      <a:srgbClr val="008B39">
                        <a:alpha val="60000"/>
                      </a:srgbClr>
                    </a:solidFill>
                    <a:ln>
                      <a:noFill/>
                    </a:ln>
                    <a:effectLst/>
                  </c15:spPr>
                  <c15:invertIfNegative val="0"/>
                  <c15:bubble3D val="0"/>
                </c15:categoryFilterException>
                <c15:categoryFilterException>
                  <c15:sqref>'F01'!$D$136</c15:sqref>
                  <c15:spPr xmlns:c15="http://schemas.microsoft.com/office/drawing/2012/chart">
                    <a:solidFill>
                      <a:srgbClr val="008B39"/>
                    </a:solidFill>
                    <a:ln>
                      <a:noFill/>
                    </a:ln>
                    <a:effectLst/>
                  </c15:spPr>
                  <c15:invertIfNegative val="0"/>
                  <c15:bubble3D val="0"/>
                </c15:categoryFilterException>
                <c15:categoryFilterException>
                  <c15:sqref>'F01'!$D$137</c15:sqref>
                  <c15:spPr xmlns:c15="http://schemas.microsoft.com/office/drawing/2012/chart">
                    <a:solidFill>
                      <a:srgbClr val="008B39">
                        <a:alpha val="60000"/>
                      </a:srgbClr>
                    </a:solidFill>
                    <a:ln>
                      <a:noFill/>
                    </a:ln>
                    <a:effectLst/>
                  </c15:spPr>
                  <c15:invertIfNegative val="0"/>
                  <c15:bubble3D val="0"/>
                </c15:categoryFilterException>
                <c15:categoryFilterException>
                  <c15:sqref>'F01'!$D$138</c15:sqref>
                  <c15:spPr xmlns:c15="http://schemas.microsoft.com/office/drawing/2012/chart">
                    <a:solidFill>
                      <a:srgbClr val="008B39"/>
                    </a:solidFill>
                    <a:ln>
                      <a:noFill/>
                    </a:ln>
                    <a:effectLst/>
                  </c15:spPr>
                  <c15:invertIfNegative val="0"/>
                  <c15:bubble3D val="0"/>
                </c15:categoryFilterException>
                <c15:categoryFilterException>
                  <c15:sqref>'F01'!$D$139</c15:sqref>
                  <c15:spPr xmlns:c15="http://schemas.microsoft.com/office/drawing/2012/chart">
                    <a:solidFill>
                      <a:srgbClr val="008B39">
                        <a:alpha val="60000"/>
                      </a:srgbClr>
                    </a:solidFill>
                    <a:ln>
                      <a:noFill/>
                    </a:ln>
                    <a:effectLst/>
                  </c15:spPr>
                  <c15:invertIfNegative val="0"/>
                  <c15:bubble3D val="0"/>
                </c15:categoryFilterException>
                <c15:categoryFilterException>
                  <c15:sqref>'F01'!$D$140</c15:sqref>
                  <c15:spPr xmlns:c15="http://schemas.microsoft.com/office/drawing/2012/chart">
                    <a:solidFill>
                      <a:srgbClr val="008B39"/>
                    </a:solidFill>
                    <a:ln>
                      <a:noFill/>
                    </a:ln>
                    <a:effectLst/>
                  </c15:spPr>
                  <c15:invertIfNegative val="0"/>
                  <c15:bubble3D val="0"/>
                </c15:categoryFilterException>
                <c15:categoryFilterException>
                  <c15:sqref>'F01'!$D$141</c15:sqref>
                  <c15:spPr xmlns:c15="http://schemas.microsoft.com/office/drawing/2012/chart">
                    <a:solidFill>
                      <a:srgbClr val="008B39">
                        <a:alpha val="60000"/>
                      </a:srgbClr>
                    </a:solidFill>
                    <a:ln>
                      <a:noFill/>
                    </a:ln>
                    <a:effectLst/>
                  </c15:spPr>
                  <c15:invertIfNegative val="0"/>
                  <c15:bubble3D val="0"/>
                </c15:categoryFilterException>
                <c15:categoryFilterException>
                  <c15:sqref>'F01'!$D$142</c15:sqref>
                  <c15:spPr xmlns:c15="http://schemas.microsoft.com/office/drawing/2012/chart">
                    <a:solidFill>
                      <a:srgbClr val="008B39"/>
                    </a:solidFill>
                    <a:ln>
                      <a:noFill/>
                    </a:ln>
                    <a:effectLst/>
                  </c15:spPr>
                  <c15:invertIfNegative val="0"/>
                  <c15:bubble3D val="0"/>
                </c15:categoryFilterException>
                <c15:categoryFilterException>
                  <c15:sqref>'F01'!$D$143</c15:sqref>
                  <c15:spPr xmlns:c15="http://schemas.microsoft.com/office/drawing/2012/chart">
                    <a:solidFill>
                      <a:srgbClr val="008B39">
                        <a:alpha val="60000"/>
                      </a:srgbClr>
                    </a:solidFill>
                    <a:ln>
                      <a:noFill/>
                    </a:ln>
                    <a:effectLst/>
                  </c15:spPr>
                  <c15:invertIfNegative val="0"/>
                  <c15:bubble3D val="0"/>
                </c15:categoryFilterException>
                <c15:categoryFilterException>
                  <c15:sqref>'F01'!$D$144</c15:sqref>
                  <c15:spPr xmlns:c15="http://schemas.microsoft.com/office/drawing/2012/chart">
                    <a:solidFill>
                      <a:srgbClr val="008B39"/>
                    </a:solidFill>
                    <a:ln>
                      <a:noFill/>
                    </a:ln>
                    <a:effectLst/>
                  </c15:spPr>
                  <c15:invertIfNegative val="0"/>
                  <c15:bubble3D val="0"/>
                </c15:categoryFilterException>
                <c15:categoryFilterException>
                  <c15:sqref>'F01'!$D$145</c15:sqref>
                  <c15:spPr xmlns:c15="http://schemas.microsoft.com/office/drawing/2012/chart">
                    <a:solidFill>
                      <a:srgbClr val="008B39">
                        <a:alpha val="60000"/>
                      </a:srgbClr>
                    </a:solidFill>
                    <a:ln>
                      <a:noFill/>
                    </a:ln>
                    <a:effectLst/>
                  </c15:spPr>
                  <c15:invertIfNegative val="0"/>
                  <c15:bubble3D val="0"/>
                </c15:categoryFilterException>
                <c15:categoryFilterException>
                  <c15:sqref>'F01'!$D$150</c15:sqref>
                  <c15:spPr xmlns:c15="http://schemas.microsoft.com/office/drawing/2012/chart">
                    <a:solidFill>
                      <a:srgbClr val="008B39">
                        <a:alpha val="60000"/>
                      </a:srgbClr>
                    </a:solidFill>
                    <a:ln>
                      <a:noFill/>
                    </a:ln>
                    <a:effectLst/>
                  </c15:spPr>
                  <c15:invertIfNegative val="0"/>
                  <c15:bubble3D val="0"/>
                </c15:categoryFilterException>
                <c15:categoryFilterException>
                  <c15:sqref>'F01'!$D$151</c15:sqref>
                  <c15:spPr xmlns:c15="http://schemas.microsoft.com/office/drawing/2012/chart">
                    <a:solidFill>
                      <a:srgbClr val="008B39"/>
                    </a:solidFill>
                    <a:ln>
                      <a:noFill/>
                    </a:ln>
                    <a:effectLst/>
                  </c15:spPr>
                  <c15:invertIfNegative val="0"/>
                  <c15:bubble3D val="0"/>
                </c15:categoryFilterException>
                <c15:categoryFilterException>
                  <c15:sqref>'F01'!$D$152</c15:sqref>
                  <c15:spPr xmlns:c15="http://schemas.microsoft.com/office/drawing/2012/chart">
                    <a:solidFill>
                      <a:srgbClr val="008B39">
                        <a:alpha val="60000"/>
                      </a:srgbClr>
                    </a:solidFill>
                    <a:ln>
                      <a:noFill/>
                    </a:ln>
                    <a:effectLst/>
                  </c15:spPr>
                  <c15:invertIfNegative val="0"/>
                  <c15:bubble3D val="0"/>
                </c15:categoryFilterException>
                <c15:categoryFilterException>
                  <c15:sqref>'F01'!$D$153</c15:sqref>
                  <c15:spPr xmlns:c15="http://schemas.microsoft.com/office/drawing/2012/chart">
                    <a:solidFill>
                      <a:srgbClr val="008B39"/>
                    </a:solidFill>
                    <a:ln>
                      <a:noFill/>
                    </a:ln>
                    <a:effectLst/>
                  </c15:spPr>
                  <c15:invertIfNegative val="0"/>
                  <c15:bubble3D val="0"/>
                </c15:categoryFilterException>
                <c15:categoryFilterException>
                  <c15:sqref>'F01'!$D$154</c15:sqref>
                  <c15:spPr xmlns:c15="http://schemas.microsoft.com/office/drawing/2012/chart">
                    <a:solidFill>
                      <a:srgbClr val="008B39">
                        <a:alpha val="60000"/>
                      </a:srgbClr>
                    </a:solidFill>
                    <a:ln>
                      <a:noFill/>
                    </a:ln>
                    <a:effectLst/>
                  </c15:spPr>
                  <c15:invertIfNegative val="0"/>
                  <c15:bubble3D val="0"/>
                </c15:categoryFilterException>
                <c15:categoryFilterException>
                  <c15:sqref>'F01'!$D$155</c15:sqref>
                  <c15:spPr xmlns:c15="http://schemas.microsoft.com/office/drawing/2012/chart">
                    <a:solidFill>
                      <a:srgbClr val="008B39"/>
                    </a:solidFill>
                    <a:ln>
                      <a:noFill/>
                    </a:ln>
                    <a:effectLst/>
                  </c15:spPr>
                  <c15:invertIfNegative val="0"/>
                  <c15:bubble3D val="0"/>
                </c15:categoryFilterException>
                <c15:categoryFilterException>
                  <c15:sqref>'F01'!$D$156</c15:sqref>
                  <c15:spPr xmlns:c15="http://schemas.microsoft.com/office/drawing/2012/chart">
                    <a:solidFill>
                      <a:srgbClr val="008B39">
                        <a:alpha val="60000"/>
                      </a:srgbClr>
                    </a:solidFill>
                    <a:ln>
                      <a:noFill/>
                    </a:ln>
                    <a:effectLst/>
                  </c15:spPr>
                  <c15:invertIfNegative val="0"/>
                  <c15:bubble3D val="0"/>
                </c15:categoryFilterException>
                <c15:categoryFilterException>
                  <c15:sqref>'F01'!$D$157</c15:sqref>
                  <c15:spPr xmlns:c15="http://schemas.microsoft.com/office/drawing/2012/chart">
                    <a:solidFill>
                      <a:srgbClr val="008B39"/>
                    </a:solidFill>
                    <a:ln>
                      <a:noFill/>
                    </a:ln>
                    <a:effectLst/>
                  </c15:spPr>
                  <c15:invertIfNegative val="0"/>
                  <c15:bubble3D val="0"/>
                </c15:categoryFilterException>
                <c15:categoryFilterException>
                  <c15:sqref>'F01'!$D$158</c15:sqref>
                  <c15:spPr xmlns:c15="http://schemas.microsoft.com/office/drawing/2012/chart">
                    <a:solidFill>
                      <a:srgbClr val="008B39">
                        <a:alpha val="60000"/>
                      </a:srgbClr>
                    </a:solidFill>
                    <a:ln>
                      <a:noFill/>
                    </a:ln>
                    <a:effectLst/>
                  </c15:spPr>
                  <c15:invertIfNegative val="0"/>
                  <c15:bubble3D val="0"/>
                </c15:categoryFilterException>
                <c15:categoryFilterException>
                  <c15:sqref>'F01'!$D$159</c15:sqref>
                  <c15:spPr xmlns:c15="http://schemas.microsoft.com/office/drawing/2012/chart">
                    <a:solidFill>
                      <a:srgbClr val="008B39"/>
                    </a:solidFill>
                    <a:ln>
                      <a:noFill/>
                    </a:ln>
                    <a:effectLst/>
                  </c15:spPr>
                  <c15:invertIfNegative val="0"/>
                  <c15:bubble3D val="0"/>
                </c15:categoryFilterException>
                <c15:categoryFilterException>
                  <c15:sqref>'F01'!$D$160</c15:sqref>
                  <c15:spPr xmlns:c15="http://schemas.microsoft.com/office/drawing/2012/chart">
                    <a:solidFill>
                      <a:srgbClr val="008B39">
                        <a:alpha val="60000"/>
                      </a:srgbClr>
                    </a:solidFill>
                    <a:ln>
                      <a:noFill/>
                    </a:ln>
                    <a:effectLst/>
                  </c15:spPr>
                  <c15:invertIfNegative val="0"/>
                  <c15:bubble3D val="0"/>
                </c15:categoryFilterException>
                <c15:categoryFilterException>
                  <c15:sqref>'F01'!$D$161</c15:sqref>
                  <c15:spPr xmlns:c15="http://schemas.microsoft.com/office/drawing/2012/chart">
                    <a:solidFill>
                      <a:srgbClr val="008B39"/>
                    </a:solidFill>
                    <a:ln>
                      <a:noFill/>
                    </a:ln>
                    <a:effectLst/>
                  </c15:spPr>
                  <c15:invertIfNegative val="0"/>
                  <c15:bubble3D val="0"/>
                </c15:categoryFilterException>
                <c15:categoryFilterException>
                  <c15:sqref>'F01'!$D$162</c15:sqref>
                  <c15:spPr xmlns:c15="http://schemas.microsoft.com/office/drawing/2012/chart">
                    <a:solidFill>
                      <a:srgbClr val="008B39">
                        <a:alpha val="60000"/>
                      </a:srgbClr>
                    </a:solidFill>
                    <a:ln>
                      <a:noFill/>
                    </a:ln>
                    <a:effectLst/>
                  </c15:spPr>
                  <c15:invertIfNegative val="0"/>
                  <c15:bubble3D val="0"/>
                </c15:categoryFilterException>
                <c15:categoryFilterException>
                  <c15:sqref>'F01'!$D$163</c15:sqref>
                  <c15:spPr xmlns:c15="http://schemas.microsoft.com/office/drawing/2012/chart">
                    <a:solidFill>
                      <a:srgbClr val="008B39"/>
                    </a:solidFill>
                    <a:ln>
                      <a:noFill/>
                    </a:ln>
                    <a:effectLst/>
                  </c15:spPr>
                  <c15:invertIfNegative val="0"/>
                  <c15:bubble3D val="0"/>
                </c15:categoryFilterException>
                <c15:categoryFilterException>
                  <c15:sqref>'F01'!$D$164</c15:sqref>
                  <c15:spPr xmlns:c15="http://schemas.microsoft.com/office/drawing/2012/chart">
                    <a:solidFill>
                      <a:srgbClr val="008B39">
                        <a:alpha val="60000"/>
                      </a:srgbClr>
                    </a:solidFill>
                    <a:ln>
                      <a:noFill/>
                    </a:ln>
                    <a:effectLst/>
                  </c15:spPr>
                  <c15:invertIfNegative val="0"/>
                  <c15:bubble3D val="0"/>
                </c15:categoryFilterException>
                <c15:categoryFilterException>
                  <c15:sqref>'F01'!$D$165</c15:sqref>
                  <c15:spPr xmlns:c15="http://schemas.microsoft.com/office/drawing/2012/chart">
                    <a:solidFill>
                      <a:srgbClr val="008B39"/>
                    </a:solidFill>
                    <a:ln>
                      <a:noFill/>
                    </a:ln>
                    <a:effectLst/>
                  </c15:spPr>
                  <c15:invertIfNegative val="0"/>
                  <c15:bubble3D val="0"/>
                </c15:categoryFilterException>
                <c15:categoryFilterException>
                  <c15:sqref>'F01'!$D$166</c15:sqref>
                  <c15:spPr xmlns:c15="http://schemas.microsoft.com/office/drawing/2012/chart">
                    <a:solidFill>
                      <a:srgbClr val="008B39">
                        <a:alpha val="60000"/>
                      </a:srgbClr>
                    </a:solidFill>
                    <a:ln>
                      <a:noFill/>
                    </a:ln>
                    <a:effectLst/>
                  </c15:spPr>
                  <c15:invertIfNegative val="0"/>
                  <c15:bubble3D val="0"/>
                </c15:categoryFilterException>
                <c15:categoryFilterException>
                  <c15:sqref>'F01'!$D$167</c15:sqref>
                  <c15:spPr xmlns:c15="http://schemas.microsoft.com/office/drawing/2012/chart">
                    <a:solidFill>
                      <a:srgbClr val="008B39"/>
                    </a:solidFill>
                    <a:ln>
                      <a:noFill/>
                    </a:ln>
                    <a:effectLst/>
                  </c15:spPr>
                  <c15:invertIfNegative val="0"/>
                  <c15:bubble3D val="0"/>
                </c15:categoryFilterException>
                <c15:categoryFilterException>
                  <c15:sqref>'F01'!$D$168</c15:sqref>
                  <c15:spPr xmlns:c15="http://schemas.microsoft.com/office/drawing/2012/chart">
                    <a:solidFill>
                      <a:srgbClr val="008B39">
                        <a:alpha val="60000"/>
                      </a:srgbClr>
                    </a:solidFill>
                    <a:ln>
                      <a:noFill/>
                    </a:ln>
                    <a:effectLst/>
                  </c15:spPr>
                  <c15:invertIfNegative val="0"/>
                  <c15:bubble3D val="0"/>
                </c15:categoryFilterException>
                <c15:categoryFilterException>
                  <c15:sqref>'F01'!$D$169</c15:sqref>
                  <c15:spPr xmlns:c15="http://schemas.microsoft.com/office/drawing/2012/chart">
                    <a:solidFill>
                      <a:srgbClr val="008B39"/>
                    </a:solidFill>
                    <a:ln>
                      <a:noFill/>
                    </a:ln>
                    <a:effectLst/>
                  </c15:spPr>
                  <c15:invertIfNegative val="0"/>
                  <c15:bubble3D val="0"/>
                </c15:categoryFilterException>
                <c15:categoryFilterException>
                  <c15:sqref>'F01'!$D$170</c15:sqref>
                  <c15:spPr xmlns:c15="http://schemas.microsoft.com/office/drawing/2012/chart">
                    <a:solidFill>
                      <a:srgbClr val="008B39">
                        <a:alpha val="60000"/>
                      </a:srgbClr>
                    </a:solidFill>
                    <a:ln>
                      <a:noFill/>
                    </a:ln>
                    <a:effectLst/>
                  </c15:spPr>
                  <c15:invertIfNegative val="0"/>
                  <c15:bubble3D val="0"/>
                </c15:categoryFilterException>
                <c15:categoryFilterException>
                  <c15:sqref>'F01'!$D$171</c15:sqref>
                  <c15:spPr xmlns:c15="http://schemas.microsoft.com/office/drawing/2012/chart">
                    <a:solidFill>
                      <a:srgbClr val="008B39"/>
                    </a:solidFill>
                    <a:ln>
                      <a:noFill/>
                    </a:ln>
                    <a:effectLst/>
                  </c15:spPr>
                  <c15:invertIfNegative val="0"/>
                  <c15:bubble3D val="0"/>
                </c15:categoryFilterException>
                <c15:categoryFilterException>
                  <c15:sqref>'F01'!$D$172</c15:sqref>
                  <c15:spPr xmlns:c15="http://schemas.microsoft.com/office/drawing/2012/chart">
                    <a:solidFill>
                      <a:srgbClr val="008B39">
                        <a:alpha val="60000"/>
                      </a:srgbClr>
                    </a:solidFill>
                    <a:ln>
                      <a:noFill/>
                    </a:ln>
                    <a:effectLst/>
                  </c15:spPr>
                  <c15:invertIfNegative val="0"/>
                  <c15:bubble3D val="0"/>
                </c15:categoryFilterException>
                <c15:categoryFilterException>
                  <c15:sqref>'F01'!$D$173</c15:sqref>
                  <c15:spPr xmlns:c15="http://schemas.microsoft.com/office/drawing/2012/chart">
                    <a:solidFill>
                      <a:srgbClr val="008B39"/>
                    </a:solidFill>
                    <a:ln>
                      <a:noFill/>
                    </a:ln>
                    <a:effectLst/>
                  </c15:spPr>
                  <c15:invertIfNegative val="0"/>
                  <c15:bubble3D val="0"/>
                </c15:categoryFilterException>
                <c15:categoryFilterException>
                  <c15:sqref>'F01'!$D$174</c15:sqref>
                  <c15:spPr xmlns:c15="http://schemas.microsoft.com/office/drawing/2012/chart">
                    <a:solidFill>
                      <a:srgbClr val="008B39">
                        <a:alpha val="60000"/>
                      </a:srgbClr>
                    </a:solidFill>
                    <a:ln>
                      <a:noFill/>
                    </a:ln>
                    <a:effectLst/>
                  </c15:spPr>
                  <c15:invertIfNegative val="0"/>
                  <c15:bubble3D val="0"/>
                </c15:categoryFilterException>
                <c15:categoryFilterException>
                  <c15:sqref>'F01'!$D$175</c15:sqref>
                  <c15:spPr xmlns:c15="http://schemas.microsoft.com/office/drawing/2012/chart">
                    <a:solidFill>
                      <a:srgbClr val="008B39"/>
                    </a:solidFill>
                    <a:ln>
                      <a:noFill/>
                    </a:ln>
                    <a:effectLst/>
                  </c15:spPr>
                  <c15:invertIfNegative val="0"/>
                  <c15:bubble3D val="0"/>
                </c15:categoryFilterException>
                <c15:categoryFilterException>
                  <c15:sqref>'F01'!$D$176</c15:sqref>
                  <c15:spPr xmlns:c15="http://schemas.microsoft.com/office/drawing/2012/chart">
                    <a:solidFill>
                      <a:srgbClr val="008B39">
                        <a:alpha val="60000"/>
                      </a:srgbClr>
                    </a:solidFill>
                    <a:ln>
                      <a:noFill/>
                    </a:ln>
                    <a:effectLst/>
                  </c15:spPr>
                  <c15:invertIfNegative val="0"/>
                  <c15:bubble3D val="0"/>
                </c15:categoryFilterException>
                <c15:categoryFilterException>
                  <c15:sqref>'F01'!$D$177</c15:sqref>
                  <c15:spPr xmlns:c15="http://schemas.microsoft.com/office/drawing/2012/chart">
                    <a:solidFill>
                      <a:srgbClr val="008B39"/>
                    </a:solidFill>
                    <a:ln>
                      <a:noFill/>
                    </a:ln>
                    <a:effectLst/>
                  </c15:spPr>
                  <c15:invertIfNegative val="0"/>
                  <c15:bubble3D val="0"/>
                </c15:categoryFilterException>
                <c15:categoryFilterException>
                  <c15:sqref>'F01'!$D$178</c15:sqref>
                  <c15:spPr xmlns:c15="http://schemas.microsoft.com/office/drawing/2012/chart">
                    <a:solidFill>
                      <a:srgbClr val="008B39">
                        <a:alpha val="60000"/>
                      </a:srgbClr>
                    </a:solidFill>
                    <a:ln>
                      <a:noFill/>
                    </a:ln>
                    <a:effectLst/>
                  </c15:spPr>
                  <c15:invertIfNegative val="0"/>
                  <c15:bubble3D val="0"/>
                </c15:categoryFilterException>
                <c15:categoryFilterException>
                  <c15:sqref>'F01'!$D$179</c15:sqref>
                  <c15:spPr xmlns:c15="http://schemas.microsoft.com/office/drawing/2012/chart">
                    <a:solidFill>
                      <a:srgbClr val="008B39"/>
                    </a:solidFill>
                    <a:ln>
                      <a:noFill/>
                    </a:ln>
                    <a:effectLst/>
                  </c15:spPr>
                  <c15:invertIfNegative val="0"/>
                  <c15:bubble3D val="0"/>
                </c15:categoryFilterException>
                <c15:categoryFilterException>
                  <c15:sqref>'F01'!$D$180</c15:sqref>
                  <c15:spPr xmlns:c15="http://schemas.microsoft.com/office/drawing/2012/chart">
                    <a:solidFill>
                      <a:srgbClr val="008B39">
                        <a:alpha val="60000"/>
                      </a:srgbClr>
                    </a:solidFill>
                    <a:ln>
                      <a:noFill/>
                    </a:ln>
                    <a:effectLst/>
                  </c15:spPr>
                  <c15:invertIfNegative val="0"/>
                  <c15:bubble3D val="0"/>
                </c15:categoryFilterException>
                <c15:categoryFilterException>
                  <c15:sqref>'F01'!$D$181</c15:sqref>
                  <c15:spPr xmlns:c15="http://schemas.microsoft.com/office/drawing/2012/chart">
                    <a:solidFill>
                      <a:srgbClr val="008B39"/>
                    </a:solidFill>
                    <a:ln>
                      <a:noFill/>
                    </a:ln>
                    <a:effectLst/>
                  </c15:spPr>
                  <c15:invertIfNegative val="0"/>
                  <c15:bubble3D val="0"/>
                </c15:categoryFilterException>
                <c15:categoryFilterException>
                  <c15:sqref>'F01'!$D$182</c15:sqref>
                  <c15:spPr xmlns:c15="http://schemas.microsoft.com/office/drawing/2012/chart">
                    <a:solidFill>
                      <a:srgbClr val="008B39">
                        <a:alpha val="60000"/>
                      </a:srgbClr>
                    </a:solidFill>
                    <a:ln>
                      <a:noFill/>
                    </a:ln>
                    <a:effectLst/>
                  </c15:spPr>
                  <c15:invertIfNegative val="0"/>
                  <c15:bubble3D val="0"/>
                </c15:categoryFilterException>
                <c15:categoryFilterException>
                  <c15:sqref>'F01'!$D$187</c15:sqref>
                  <c15:spPr xmlns:c15="http://schemas.microsoft.com/office/drawing/2012/chart">
                    <a:solidFill>
                      <a:srgbClr val="008B39">
                        <a:alpha val="60000"/>
                      </a:srgbClr>
                    </a:solidFill>
                    <a:ln>
                      <a:noFill/>
                    </a:ln>
                    <a:effectLst/>
                  </c15:spPr>
                  <c15:invertIfNegative val="0"/>
                  <c15:bubble3D val="0"/>
                </c15:categoryFilterException>
                <c15:categoryFilterException>
                  <c15:sqref>'F01'!$D$188</c15:sqref>
                  <c15:spPr xmlns:c15="http://schemas.microsoft.com/office/drawing/2012/chart">
                    <a:solidFill>
                      <a:srgbClr val="008B39"/>
                    </a:solidFill>
                    <a:ln>
                      <a:noFill/>
                    </a:ln>
                    <a:effectLst/>
                  </c15:spPr>
                  <c15:invertIfNegative val="0"/>
                  <c15:bubble3D val="0"/>
                </c15:categoryFilterException>
                <c15:categoryFilterException>
                  <c15:sqref>'F01'!$D$189</c15:sqref>
                  <c15:spPr xmlns:c15="http://schemas.microsoft.com/office/drawing/2012/chart">
                    <a:solidFill>
                      <a:srgbClr val="008B39">
                        <a:alpha val="60000"/>
                      </a:srgbClr>
                    </a:solidFill>
                    <a:ln>
                      <a:noFill/>
                    </a:ln>
                    <a:effectLst/>
                  </c15:spPr>
                  <c15:invertIfNegative val="0"/>
                  <c15:bubble3D val="0"/>
                </c15:categoryFilterException>
                <c15:categoryFilterException>
                  <c15:sqref>'F01'!$D$190</c15:sqref>
                  <c15:spPr xmlns:c15="http://schemas.microsoft.com/office/drawing/2012/chart">
                    <a:solidFill>
                      <a:srgbClr val="008B39"/>
                    </a:solidFill>
                    <a:ln>
                      <a:noFill/>
                    </a:ln>
                    <a:effectLst/>
                  </c15:spPr>
                  <c15:invertIfNegative val="0"/>
                  <c15:bubble3D val="0"/>
                </c15:categoryFilterException>
                <c15:categoryFilterException>
                  <c15:sqref>'F01'!$D$191</c15:sqref>
                  <c15:spPr xmlns:c15="http://schemas.microsoft.com/office/drawing/2012/chart">
                    <a:solidFill>
                      <a:srgbClr val="008B39">
                        <a:alpha val="60000"/>
                      </a:srgbClr>
                    </a:solidFill>
                    <a:ln>
                      <a:noFill/>
                    </a:ln>
                    <a:effectLst/>
                  </c15:spPr>
                  <c15:invertIfNegative val="0"/>
                  <c15:bubble3D val="0"/>
                </c15:categoryFilterException>
                <c15:categoryFilterException>
                  <c15:sqref>'F01'!$D$192</c15:sqref>
                  <c15:spPr xmlns:c15="http://schemas.microsoft.com/office/drawing/2012/chart">
                    <a:solidFill>
                      <a:srgbClr val="008B39"/>
                    </a:solidFill>
                    <a:ln>
                      <a:noFill/>
                    </a:ln>
                    <a:effectLst/>
                  </c15:spPr>
                  <c15:invertIfNegative val="0"/>
                  <c15:bubble3D val="0"/>
                </c15:categoryFilterException>
                <c15:categoryFilterException>
                  <c15:sqref>'F01'!$D$193</c15:sqref>
                  <c15:spPr xmlns:c15="http://schemas.microsoft.com/office/drawing/2012/chart">
                    <a:solidFill>
                      <a:srgbClr val="008B39">
                        <a:alpha val="60000"/>
                      </a:srgbClr>
                    </a:solidFill>
                    <a:ln>
                      <a:noFill/>
                    </a:ln>
                    <a:effectLst/>
                  </c15:spPr>
                  <c15:invertIfNegative val="0"/>
                  <c15:bubble3D val="0"/>
                </c15:categoryFilterException>
                <c15:categoryFilterException>
                  <c15:sqref>'F01'!$D$194</c15:sqref>
                  <c15:spPr xmlns:c15="http://schemas.microsoft.com/office/drawing/2012/chart">
                    <a:solidFill>
                      <a:srgbClr val="008B39"/>
                    </a:solidFill>
                    <a:ln>
                      <a:noFill/>
                    </a:ln>
                    <a:effectLst/>
                  </c15:spPr>
                  <c15:invertIfNegative val="0"/>
                  <c15:bubble3D val="0"/>
                </c15:categoryFilterException>
                <c15:categoryFilterException>
                  <c15:sqref>'F01'!$D$195</c15:sqref>
                  <c15:spPr xmlns:c15="http://schemas.microsoft.com/office/drawing/2012/chart">
                    <a:solidFill>
                      <a:srgbClr val="008B39">
                        <a:alpha val="60000"/>
                      </a:srgbClr>
                    </a:solidFill>
                    <a:ln>
                      <a:noFill/>
                    </a:ln>
                    <a:effectLst/>
                  </c15:spPr>
                  <c15:invertIfNegative val="0"/>
                  <c15:bubble3D val="0"/>
                </c15:categoryFilterException>
                <c15:categoryFilterException>
                  <c15:sqref>'F01'!$D$196</c15:sqref>
                  <c15:spPr xmlns:c15="http://schemas.microsoft.com/office/drawing/2012/chart">
                    <a:solidFill>
                      <a:srgbClr val="008B39"/>
                    </a:solidFill>
                    <a:ln>
                      <a:noFill/>
                    </a:ln>
                    <a:effectLst/>
                  </c15:spPr>
                  <c15:invertIfNegative val="0"/>
                  <c15:bubble3D val="0"/>
                </c15:categoryFilterException>
                <c15:categoryFilterException>
                  <c15:sqref>'F01'!$D$197</c15:sqref>
                  <c15:spPr xmlns:c15="http://schemas.microsoft.com/office/drawing/2012/chart">
                    <a:solidFill>
                      <a:srgbClr val="008B39">
                        <a:alpha val="60000"/>
                      </a:srgbClr>
                    </a:solidFill>
                    <a:ln>
                      <a:noFill/>
                    </a:ln>
                    <a:effectLst/>
                  </c15:spPr>
                  <c15:invertIfNegative val="0"/>
                  <c15:bubble3D val="0"/>
                </c15:categoryFilterException>
                <c15:categoryFilterException>
                  <c15:sqref>'F01'!$D$198</c15:sqref>
                  <c15:spPr xmlns:c15="http://schemas.microsoft.com/office/drawing/2012/chart">
                    <a:solidFill>
                      <a:srgbClr val="008B39"/>
                    </a:solidFill>
                    <a:ln>
                      <a:noFill/>
                    </a:ln>
                    <a:effectLst/>
                  </c15:spPr>
                  <c15:invertIfNegative val="0"/>
                  <c15:bubble3D val="0"/>
                </c15:categoryFilterException>
                <c15:categoryFilterException>
                  <c15:sqref>'F01'!$D$199</c15:sqref>
                  <c15:spPr xmlns:c15="http://schemas.microsoft.com/office/drawing/2012/chart">
                    <a:solidFill>
                      <a:srgbClr val="008B39">
                        <a:alpha val="60000"/>
                      </a:srgbClr>
                    </a:solidFill>
                    <a:ln>
                      <a:noFill/>
                    </a:ln>
                    <a:effectLst/>
                  </c15:spPr>
                  <c15:invertIfNegative val="0"/>
                  <c15:bubble3D val="0"/>
                </c15:categoryFilterException>
                <c15:categoryFilterException>
                  <c15:sqref>'F01'!$D$200</c15:sqref>
                  <c15:spPr xmlns:c15="http://schemas.microsoft.com/office/drawing/2012/chart">
                    <a:solidFill>
                      <a:srgbClr val="008B39"/>
                    </a:solidFill>
                    <a:ln>
                      <a:noFill/>
                    </a:ln>
                    <a:effectLst/>
                  </c15:spPr>
                  <c15:invertIfNegative val="0"/>
                  <c15:bubble3D val="0"/>
                </c15:categoryFilterException>
                <c15:categoryFilterException>
                  <c15:sqref>'F01'!$D$201</c15:sqref>
                  <c15:spPr xmlns:c15="http://schemas.microsoft.com/office/drawing/2012/chart">
                    <a:solidFill>
                      <a:srgbClr val="008B39">
                        <a:alpha val="60000"/>
                      </a:srgbClr>
                    </a:solidFill>
                    <a:ln>
                      <a:noFill/>
                    </a:ln>
                    <a:effectLst/>
                  </c15:spPr>
                  <c15:invertIfNegative val="0"/>
                  <c15:bubble3D val="0"/>
                </c15:categoryFilterException>
                <c15:categoryFilterException>
                  <c15:sqref>'F01'!$D$203</c15:sqref>
                  <c15:spPr xmlns:c15="http://schemas.microsoft.com/office/drawing/2012/chart">
                    <a:solidFill>
                      <a:srgbClr val="008B39">
                        <a:alpha val="60000"/>
                      </a:srgbClr>
                    </a:solidFill>
                    <a:ln>
                      <a:noFill/>
                    </a:ln>
                    <a:effectLst/>
                  </c15:spPr>
                  <c15:invertIfNegative val="0"/>
                  <c15:bubble3D val="0"/>
                </c15:categoryFilterException>
                <c15:categoryFilterException>
                  <c15:sqref>'F01'!$D$204</c15:sqref>
                  <c15:spPr xmlns:c15="http://schemas.microsoft.com/office/drawing/2012/chart">
                    <a:solidFill>
                      <a:srgbClr val="008B39">
                        <a:alpha val="50000"/>
                      </a:srgbClr>
                    </a:solidFill>
                    <a:ln>
                      <a:noFill/>
                    </a:ln>
                    <a:effectLst/>
                  </c15:spPr>
                  <c15:invertIfNegative val="0"/>
                  <c15:bubble3D val="0"/>
                </c15:categoryFilterException>
                <c15:categoryFilterException>
                  <c15:sqref>'F01'!$D$206</c15:sqref>
                  <c15:spPr xmlns:c15="http://schemas.microsoft.com/office/drawing/2012/chart">
                    <a:solidFill>
                      <a:srgbClr val="008B39">
                        <a:alpha val="60000"/>
                      </a:srgbClr>
                    </a:solidFill>
                    <a:ln>
                      <a:noFill/>
                    </a:ln>
                    <a:effectLst/>
                  </c15:spPr>
                  <c15:invertIfNegative val="0"/>
                  <c15:bubble3D val="0"/>
                </c15:categoryFilterException>
                <c15:categoryFilterException>
                  <c15:sqref>'F01'!$D$207</c15:sqref>
                  <c15:spPr xmlns:c15="http://schemas.microsoft.com/office/drawing/2012/chart">
                    <a:solidFill>
                      <a:srgbClr val="008B39"/>
                    </a:solidFill>
                    <a:ln>
                      <a:noFill/>
                    </a:ln>
                    <a:effectLst/>
                  </c15:spPr>
                  <c15:invertIfNegative val="0"/>
                  <c15:bubble3D val="0"/>
                </c15:categoryFilterException>
                <c15:categoryFilterException>
                  <c15:sqref>'F01'!$D$208</c15:sqref>
                  <c15:spPr xmlns:c15="http://schemas.microsoft.com/office/drawing/2012/chart">
                    <a:solidFill>
                      <a:srgbClr val="008B39">
                        <a:alpha val="60000"/>
                      </a:srgbClr>
                    </a:solidFill>
                    <a:ln>
                      <a:noFill/>
                    </a:ln>
                    <a:effectLst/>
                  </c15:spPr>
                  <c15:invertIfNegative val="0"/>
                  <c15:bubble3D val="0"/>
                </c15:categoryFilterException>
              </c15:categoryFilterExceptions>
            </c:ext>
            <c:ext xmlns:c16="http://schemas.microsoft.com/office/drawing/2014/chart" uri="{C3380CC4-5D6E-409C-BE32-E72D297353CC}">
              <c16:uniqueId val="{000000A4-8FEE-4F87-AB53-AB6034BCFA6E}"/>
            </c:ext>
          </c:extLst>
        </c:ser>
        <c:ser>
          <c:idx val="2"/>
          <c:order val="1"/>
          <c:tx>
            <c:strRef>
              <c:f>'F01'!$E$117</c:f>
              <c:strCache>
                <c:ptCount val="1"/>
                <c:pt idx="0">
                  <c:v>Det känns inte bra</c:v>
                </c:pt>
              </c:strCache>
            </c:strRef>
          </c:tx>
          <c:spPr>
            <a:solidFill>
              <a:srgbClr val="E63900"/>
            </a:solidFill>
            <a:ln>
              <a:noFill/>
            </a:ln>
            <a:effectLst/>
          </c:spPr>
          <c:invertIfNegative val="0"/>
          <c:dPt>
            <c:idx val="1"/>
            <c:invertIfNegative val="0"/>
            <c:bubble3D val="0"/>
            <c:spPr>
              <a:solidFill>
                <a:srgbClr val="E63900">
                  <a:alpha val="60000"/>
                </a:srgbClr>
              </a:solidFill>
              <a:ln>
                <a:noFill/>
              </a:ln>
              <a:effectLst/>
            </c:spPr>
            <c:extLst>
              <c:ext xmlns:c16="http://schemas.microsoft.com/office/drawing/2014/chart" uri="{C3380CC4-5D6E-409C-BE32-E72D297353CC}">
                <c16:uniqueId val="{000000DC-8FEE-4F87-AB53-AB6034BCFA6E}"/>
              </c:ext>
            </c:extLst>
          </c:dPt>
          <c:dPt>
            <c:idx val="2"/>
            <c:invertIfNegative val="0"/>
            <c:bubble3D val="0"/>
            <c:spPr>
              <a:solidFill>
                <a:srgbClr val="E63900">
                  <a:alpha val="50000"/>
                </a:srgbClr>
              </a:solidFill>
              <a:ln>
                <a:noFill/>
              </a:ln>
              <a:effectLst/>
            </c:spPr>
            <c:extLst>
              <c:ext xmlns:c16="http://schemas.microsoft.com/office/drawing/2014/chart" uri="{C3380CC4-5D6E-409C-BE32-E72D297353CC}">
                <c16:uniqueId val="{000000DE-8FEE-4F87-AB53-AB6034BCFA6E}"/>
              </c:ext>
            </c:extLst>
          </c:dPt>
          <c:dPt>
            <c:idx val="4"/>
            <c:invertIfNegative val="0"/>
            <c:bubble3D val="0"/>
            <c:spPr>
              <a:solidFill>
                <a:srgbClr val="E63900">
                  <a:alpha val="60000"/>
                </a:srgbClr>
              </a:solidFill>
              <a:ln>
                <a:noFill/>
              </a:ln>
              <a:effectLst/>
            </c:spPr>
            <c:extLst>
              <c:ext xmlns:c16="http://schemas.microsoft.com/office/drawing/2014/chart" uri="{C3380CC4-5D6E-409C-BE32-E72D297353CC}">
                <c16:uniqueId val="{00000122-8FEE-4F87-AB53-AB6034BCFA6E}"/>
              </c:ext>
            </c:extLst>
          </c:dPt>
          <c:dPt>
            <c:idx val="5"/>
            <c:invertIfNegative val="0"/>
            <c:bubble3D val="0"/>
            <c:spPr>
              <a:solidFill>
                <a:srgbClr val="E63900">
                  <a:alpha val="50000"/>
                </a:srgbClr>
              </a:solidFill>
              <a:ln>
                <a:noFill/>
              </a:ln>
              <a:effectLst/>
            </c:spPr>
            <c:extLst>
              <c:ext xmlns:c16="http://schemas.microsoft.com/office/drawing/2014/chart" uri="{C3380CC4-5D6E-409C-BE32-E72D297353CC}">
                <c16:uniqueId val="{00000124-8FEE-4F87-AB53-AB6034BCFA6E}"/>
              </c:ext>
            </c:extLst>
          </c:dPt>
          <c:dPt>
            <c:idx val="7"/>
            <c:invertIfNegative val="0"/>
            <c:bubble3D val="0"/>
            <c:spPr>
              <a:solidFill>
                <a:srgbClr val="E63900">
                  <a:alpha val="60000"/>
                </a:srgbClr>
              </a:solidFill>
              <a:ln>
                <a:noFill/>
              </a:ln>
              <a:effectLst/>
            </c:spPr>
            <c:extLst>
              <c:ext xmlns:c16="http://schemas.microsoft.com/office/drawing/2014/chart" uri="{C3380CC4-5D6E-409C-BE32-E72D297353CC}">
                <c16:uniqueId val="{0000014E-8FEE-4F87-AB53-AB6034BCFA6E}"/>
              </c:ext>
            </c:extLst>
          </c:dPt>
          <c:dPt>
            <c:idx val="8"/>
            <c:invertIfNegative val="0"/>
            <c:bubble3D val="0"/>
            <c:spPr>
              <a:solidFill>
                <a:srgbClr val="E63900">
                  <a:alpha val="50000"/>
                </a:srgbClr>
              </a:solidFill>
              <a:ln>
                <a:noFill/>
              </a:ln>
              <a:effectLst/>
            </c:spPr>
            <c:extLst>
              <c:ext xmlns:c16="http://schemas.microsoft.com/office/drawing/2014/chart" uri="{C3380CC4-5D6E-409C-BE32-E72D297353CC}">
                <c16:uniqueId val="{00000150-8FEE-4F87-AB53-AB6034BCFA6E}"/>
              </c:ext>
            </c:extLst>
          </c:dPt>
          <c:dPt>
            <c:idx val="10"/>
            <c:invertIfNegative val="0"/>
            <c:bubble3D val="0"/>
            <c:spPr>
              <a:solidFill>
                <a:srgbClr val="E63900">
                  <a:alpha val="60000"/>
                </a:srgbClr>
              </a:solidFill>
              <a:ln>
                <a:noFill/>
              </a:ln>
              <a:effectLst/>
            </c:spPr>
            <c:extLst>
              <c:ext xmlns:c16="http://schemas.microsoft.com/office/drawing/2014/chart" uri="{C3380CC4-5D6E-409C-BE32-E72D297353CC}">
                <c16:uniqueId val="{00000152-8FEE-4F87-AB53-AB6034BCFA6E}"/>
              </c:ext>
            </c:extLst>
          </c:dPt>
          <c:dPt>
            <c:idx val="12"/>
            <c:invertIfNegative val="0"/>
            <c:bubble3D val="0"/>
            <c:spPr>
              <a:solidFill>
                <a:srgbClr val="E63900">
                  <a:alpha val="60000"/>
                </a:srgbClr>
              </a:solidFill>
              <a:ln>
                <a:noFill/>
              </a:ln>
              <a:effectLst/>
            </c:spPr>
            <c:extLst>
              <c:ext xmlns:c16="http://schemas.microsoft.com/office/drawing/2014/chart" uri="{C3380CC4-5D6E-409C-BE32-E72D297353CC}">
                <c16:uniqueId val="{00000154-8FEE-4F87-AB53-AB6034BCFA6E}"/>
              </c:ext>
            </c:extLst>
          </c:dPt>
          <c:dPt>
            <c:idx val="14"/>
            <c:invertIfNegative val="0"/>
            <c:bubble3D val="0"/>
            <c:spPr>
              <a:solidFill>
                <a:srgbClr val="E63900">
                  <a:alpha val="60000"/>
                </a:srgbClr>
              </a:solidFill>
              <a:ln>
                <a:noFill/>
              </a:ln>
              <a:effectLst/>
            </c:spPr>
            <c:extLst>
              <c:ext xmlns:c16="http://schemas.microsoft.com/office/drawing/2014/chart" uri="{C3380CC4-5D6E-409C-BE32-E72D297353CC}">
                <c16:uniqueId val="{00000156-8FEE-4F87-AB53-AB6034BCFA6E}"/>
              </c:ext>
            </c:extLst>
          </c:dPt>
          <c:dLbls>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xmlns:c15="http://schemas.microsoft.com/office/drawing/2012/chart" uri="{02D57815-91ED-43cb-92C2-25804820EDAC}">
                  <c15:fullRef>
                    <c15:sqref>'F01'!$A$118:$C$217</c15:sqref>
                  </c15:fullRef>
                </c:ext>
              </c:extLst>
              <c:f>('F01'!$A$146:$C$148,'F01'!$A$183:$C$185,'F01'!$A$209:$C$217)</c:f>
              <c:multiLvlStrCache>
                <c:ptCount val="15"/>
                <c:lvl>
                  <c:pt idx="0">
                    <c:v>2026</c:v>
                  </c:pt>
                  <c:pt idx="1">
                    <c:v>2023</c:v>
                  </c:pt>
                  <c:pt idx="3">
                    <c:v>2026</c:v>
                  </c:pt>
                  <c:pt idx="4">
                    <c:v>2023</c:v>
                  </c:pt>
                  <c:pt idx="6">
                    <c:v>2026</c:v>
                  </c:pt>
                  <c:pt idx="7">
                    <c:v>2023</c:v>
                  </c:pt>
                  <c:pt idx="9">
                    <c:v>2026</c:v>
                  </c:pt>
                  <c:pt idx="10">
                    <c:v>2023</c:v>
                  </c:pt>
                  <c:pt idx="11">
                    <c:v>2026</c:v>
                  </c:pt>
                  <c:pt idx="12">
                    <c:v>2023</c:v>
                  </c:pt>
                  <c:pt idx="13">
                    <c:v>2026</c:v>
                  </c:pt>
                  <c:pt idx="14">
                    <c:v>2023</c:v>
                  </c:pt>
                </c:lvl>
                <c:lvl>
                  <c:pt idx="0">
                    <c:v>Totalt</c:v>
                  </c:pt>
                  <c:pt idx="3">
                    <c:v>Totalt</c:v>
                  </c:pt>
                  <c:pt idx="6">
                    <c:v>Totalt</c:v>
                  </c:pt>
                  <c:pt idx="9">
                    <c:v>Tjejer</c:v>
                  </c:pt>
                  <c:pt idx="11">
                    <c:v>Killar</c:v>
                  </c:pt>
                  <c:pt idx="13">
                    <c:v>Totalt</c:v>
                  </c:pt>
                </c:lvl>
                <c:lvl>
                  <c:pt idx="2">
                    <c:v> </c:v>
                  </c:pt>
                  <c:pt idx="5">
                    <c:v> </c:v>
                  </c:pt>
                  <c:pt idx="8">
                    <c:v> </c:v>
                  </c:pt>
                  <c:pt idx="9">
                    <c:v>Örebro län</c:v>
                  </c:pt>
                </c:lvl>
              </c:multiLvlStrCache>
            </c:multiLvlStrRef>
          </c:cat>
          <c:val>
            <c:numRef>
              <c:extLst>
                <c:ext xmlns:c15="http://schemas.microsoft.com/office/drawing/2012/chart" uri="{02D57815-91ED-43cb-92C2-25804820EDAC}">
                  <c15:fullRef>
                    <c15:sqref>'F01'!$E$118:$E$217</c15:sqref>
                  </c15:fullRef>
                </c:ext>
              </c:extLst>
              <c:f>('F01'!$E$146:$E$148,'F01'!$E$183:$E$185,'F01'!$E$209:$E$217)</c:f>
              <c:numCache>
                <c:formatCode>0;;;</c:formatCode>
                <c:ptCount val="15"/>
                <c:pt idx="0">
                  <c:v>0</c:v>
                </c:pt>
                <c:pt idx="1">
                  <c:v>10</c:v>
                </c:pt>
                <c:pt idx="3">
                  <c:v>7.6923076923076925</c:v>
                </c:pt>
                <c:pt idx="4">
                  <c:v>6.666666666666667</c:v>
                </c:pt>
                <c:pt idx="6">
                  <c:v>15.637860082304528</c:v>
                </c:pt>
                <c:pt idx="7">
                  <c:v>15.730337078651685</c:v>
                </c:pt>
                <c:pt idx="9">
                  <c:v>14.935064935064934</c:v>
                </c:pt>
                <c:pt idx="10">
                  <c:v>18.421052631578949</c:v>
                </c:pt>
                <c:pt idx="11">
                  <c:v>10.043668122270743</c:v>
                </c:pt>
                <c:pt idx="12">
                  <c:v>10.588235294117647</c:v>
                </c:pt>
                <c:pt idx="13">
                  <c:v>12.311557788944723</c:v>
                </c:pt>
                <c:pt idx="14">
                  <c:v>13.605442176870747</c:v>
                </c:pt>
              </c:numCache>
            </c:numRef>
          </c:val>
          <c:extLst xmlns:c15="http://schemas.microsoft.com/office/drawing/2012/chart">
            <c:ext xmlns:c15="http://schemas.microsoft.com/office/drawing/2012/chart" uri="{02D57815-91ED-43cb-92C2-25804820EDAC}">
              <c15:categoryFilterExceptions>
                <c15:categoryFilterException>
                  <c15:sqref>'F01'!$E$119</c15:sqref>
                  <c15:spPr xmlns:c15="http://schemas.microsoft.com/office/drawing/2012/chart">
                    <a:solidFill>
                      <a:srgbClr val="E63900">
                        <a:alpha val="60000"/>
                      </a:srgbClr>
                    </a:solidFill>
                    <a:ln>
                      <a:noFill/>
                    </a:ln>
                    <a:effectLst/>
                  </c15:spPr>
                  <c15:invertIfNegative val="0"/>
                  <c15:bubble3D val="0"/>
                </c15:categoryFilterException>
                <c15:categoryFilterException>
                  <c15:sqref>'F01'!$E$120</c15:sqref>
                  <c15:spPr xmlns:c15="http://schemas.microsoft.com/office/drawing/2012/chart">
                    <a:solidFill>
                      <a:srgbClr val="E63900"/>
                    </a:solidFill>
                    <a:ln>
                      <a:noFill/>
                    </a:ln>
                    <a:effectLst/>
                  </c15:spPr>
                  <c15:invertIfNegative val="0"/>
                  <c15:bubble3D val="0"/>
                </c15:categoryFilterException>
                <c15:categoryFilterException>
                  <c15:sqref>'F01'!$E$121</c15:sqref>
                  <c15:spPr xmlns:c15="http://schemas.microsoft.com/office/drawing/2012/chart">
                    <a:solidFill>
                      <a:srgbClr val="E63900">
                        <a:alpha val="60000"/>
                      </a:srgbClr>
                    </a:solidFill>
                    <a:ln>
                      <a:noFill/>
                    </a:ln>
                    <a:effectLst/>
                  </c15:spPr>
                  <c15:invertIfNegative val="0"/>
                  <c15:bubble3D val="0"/>
                </c15:categoryFilterException>
                <c15:categoryFilterException>
                  <c15:sqref>'F01'!$E$122</c15:sqref>
                  <c15:spPr xmlns:c15="http://schemas.microsoft.com/office/drawing/2012/chart">
                    <a:solidFill>
                      <a:srgbClr val="E63900"/>
                    </a:solidFill>
                    <a:ln>
                      <a:noFill/>
                    </a:ln>
                    <a:effectLst/>
                  </c15:spPr>
                  <c15:invertIfNegative val="0"/>
                  <c15:bubble3D val="0"/>
                </c15:categoryFilterException>
                <c15:categoryFilterException>
                  <c15:sqref>'F01'!$E$123</c15:sqref>
                  <c15:spPr xmlns:c15="http://schemas.microsoft.com/office/drawing/2012/chart">
                    <a:solidFill>
                      <a:srgbClr val="E63900">
                        <a:alpha val="60000"/>
                      </a:srgbClr>
                    </a:solidFill>
                    <a:ln>
                      <a:noFill/>
                    </a:ln>
                    <a:effectLst/>
                  </c15:spPr>
                  <c15:invertIfNegative val="0"/>
                  <c15:bubble3D val="0"/>
                </c15:categoryFilterException>
                <c15:categoryFilterException>
                  <c15:sqref>'F01'!$E$124</c15:sqref>
                  <c15:spPr xmlns:c15="http://schemas.microsoft.com/office/drawing/2012/chart">
                    <a:solidFill>
                      <a:srgbClr val="E63900"/>
                    </a:solidFill>
                    <a:ln>
                      <a:noFill/>
                    </a:ln>
                    <a:effectLst/>
                  </c15:spPr>
                  <c15:invertIfNegative val="0"/>
                  <c15:bubble3D val="0"/>
                </c15:categoryFilterException>
                <c15:categoryFilterException>
                  <c15:sqref>'F01'!$E$125</c15:sqref>
                  <c15:spPr xmlns:c15="http://schemas.microsoft.com/office/drawing/2012/chart">
                    <a:solidFill>
                      <a:srgbClr val="E63900">
                        <a:alpha val="60000"/>
                      </a:srgbClr>
                    </a:solidFill>
                    <a:ln>
                      <a:noFill/>
                    </a:ln>
                    <a:effectLst/>
                  </c15:spPr>
                  <c15:invertIfNegative val="0"/>
                  <c15:bubble3D val="0"/>
                </c15:categoryFilterException>
                <c15:categoryFilterException>
                  <c15:sqref>'F01'!$E$126</c15:sqref>
                  <c15:spPr xmlns:c15="http://schemas.microsoft.com/office/drawing/2012/chart">
                    <a:solidFill>
                      <a:srgbClr val="E63900"/>
                    </a:solidFill>
                    <a:ln>
                      <a:noFill/>
                    </a:ln>
                    <a:effectLst/>
                  </c15:spPr>
                  <c15:invertIfNegative val="0"/>
                  <c15:bubble3D val="0"/>
                </c15:categoryFilterException>
                <c15:categoryFilterException>
                  <c15:sqref>'F01'!$E$127</c15:sqref>
                  <c15:spPr xmlns:c15="http://schemas.microsoft.com/office/drawing/2012/chart">
                    <a:solidFill>
                      <a:srgbClr val="E63900">
                        <a:alpha val="60000"/>
                      </a:srgbClr>
                    </a:solidFill>
                    <a:ln>
                      <a:noFill/>
                    </a:ln>
                    <a:effectLst/>
                  </c15:spPr>
                  <c15:invertIfNegative val="0"/>
                  <c15:bubble3D val="0"/>
                </c15:categoryFilterException>
                <c15:categoryFilterException>
                  <c15:sqref>'F01'!$E$128</c15:sqref>
                  <c15:spPr xmlns:c15="http://schemas.microsoft.com/office/drawing/2012/chart">
                    <a:solidFill>
                      <a:srgbClr val="E63900"/>
                    </a:solidFill>
                    <a:ln>
                      <a:noFill/>
                    </a:ln>
                    <a:effectLst/>
                  </c15:spPr>
                  <c15:invertIfNegative val="0"/>
                  <c15:bubble3D val="0"/>
                </c15:categoryFilterException>
                <c15:categoryFilterException>
                  <c15:sqref>'F01'!$E$129</c15:sqref>
                  <c15:spPr xmlns:c15="http://schemas.microsoft.com/office/drawing/2012/chart">
                    <a:solidFill>
                      <a:srgbClr val="E63900">
                        <a:alpha val="60000"/>
                      </a:srgbClr>
                    </a:solidFill>
                    <a:ln>
                      <a:noFill/>
                    </a:ln>
                    <a:effectLst/>
                  </c15:spPr>
                  <c15:invertIfNegative val="0"/>
                  <c15:bubble3D val="0"/>
                </c15:categoryFilterException>
                <c15:categoryFilterException>
                  <c15:sqref>'F01'!$E$130</c15:sqref>
                  <c15:spPr xmlns:c15="http://schemas.microsoft.com/office/drawing/2012/chart">
                    <a:solidFill>
                      <a:srgbClr val="E63900"/>
                    </a:solidFill>
                    <a:ln>
                      <a:noFill/>
                    </a:ln>
                    <a:effectLst/>
                  </c15:spPr>
                  <c15:invertIfNegative val="0"/>
                  <c15:bubble3D val="0"/>
                </c15:categoryFilterException>
                <c15:categoryFilterException>
                  <c15:sqref>'F01'!$E$131</c15:sqref>
                  <c15:spPr xmlns:c15="http://schemas.microsoft.com/office/drawing/2012/chart">
                    <a:solidFill>
                      <a:srgbClr val="E63900">
                        <a:alpha val="60000"/>
                      </a:srgbClr>
                    </a:solidFill>
                    <a:ln>
                      <a:noFill/>
                    </a:ln>
                    <a:effectLst/>
                  </c15:spPr>
                  <c15:invertIfNegative val="0"/>
                  <c15:bubble3D val="0"/>
                </c15:categoryFilterException>
                <c15:categoryFilterException>
                  <c15:sqref>'F01'!$E$132</c15:sqref>
                  <c15:spPr xmlns:c15="http://schemas.microsoft.com/office/drawing/2012/chart">
                    <a:solidFill>
                      <a:srgbClr val="E63900"/>
                    </a:solidFill>
                    <a:ln>
                      <a:noFill/>
                    </a:ln>
                    <a:effectLst/>
                  </c15:spPr>
                  <c15:invertIfNegative val="0"/>
                  <c15:bubble3D val="0"/>
                </c15:categoryFilterException>
                <c15:categoryFilterException>
                  <c15:sqref>'F01'!$E$133</c15:sqref>
                  <c15:spPr xmlns:c15="http://schemas.microsoft.com/office/drawing/2012/chart">
                    <a:solidFill>
                      <a:srgbClr val="E63900">
                        <a:alpha val="60000"/>
                      </a:srgbClr>
                    </a:solidFill>
                    <a:ln>
                      <a:noFill/>
                    </a:ln>
                    <a:effectLst/>
                  </c15:spPr>
                  <c15:invertIfNegative val="0"/>
                  <c15:bubble3D val="0"/>
                </c15:categoryFilterException>
                <c15:categoryFilterException>
                  <c15:sqref>'F01'!$E$134</c15:sqref>
                  <c15:spPr xmlns:c15="http://schemas.microsoft.com/office/drawing/2012/chart">
                    <a:solidFill>
                      <a:srgbClr val="E63900"/>
                    </a:solidFill>
                    <a:ln>
                      <a:noFill/>
                    </a:ln>
                    <a:effectLst/>
                  </c15:spPr>
                  <c15:invertIfNegative val="0"/>
                  <c15:bubble3D val="0"/>
                </c15:categoryFilterException>
                <c15:categoryFilterException>
                  <c15:sqref>'F01'!$E$135</c15:sqref>
                  <c15:spPr xmlns:c15="http://schemas.microsoft.com/office/drawing/2012/chart">
                    <a:solidFill>
                      <a:srgbClr val="E63900">
                        <a:alpha val="60000"/>
                      </a:srgbClr>
                    </a:solidFill>
                    <a:ln>
                      <a:noFill/>
                    </a:ln>
                    <a:effectLst/>
                  </c15:spPr>
                  <c15:invertIfNegative val="0"/>
                  <c15:bubble3D val="0"/>
                </c15:categoryFilterException>
                <c15:categoryFilterException>
                  <c15:sqref>'F01'!$E$136</c15:sqref>
                  <c15:spPr xmlns:c15="http://schemas.microsoft.com/office/drawing/2012/chart">
                    <a:solidFill>
                      <a:srgbClr val="E63900"/>
                    </a:solidFill>
                    <a:ln>
                      <a:noFill/>
                    </a:ln>
                    <a:effectLst/>
                  </c15:spPr>
                  <c15:invertIfNegative val="0"/>
                  <c15:bubble3D val="0"/>
                </c15:categoryFilterException>
                <c15:categoryFilterException>
                  <c15:sqref>'F01'!$E$137</c15:sqref>
                  <c15:spPr xmlns:c15="http://schemas.microsoft.com/office/drawing/2012/chart">
                    <a:solidFill>
                      <a:srgbClr val="E63900">
                        <a:alpha val="60000"/>
                      </a:srgbClr>
                    </a:solidFill>
                    <a:ln>
                      <a:noFill/>
                    </a:ln>
                    <a:effectLst/>
                  </c15:spPr>
                  <c15:invertIfNegative val="0"/>
                  <c15:bubble3D val="0"/>
                </c15:categoryFilterException>
                <c15:categoryFilterException>
                  <c15:sqref>'F01'!$E$138</c15:sqref>
                  <c15:spPr xmlns:c15="http://schemas.microsoft.com/office/drawing/2012/chart">
                    <a:solidFill>
                      <a:srgbClr val="E63900"/>
                    </a:solidFill>
                    <a:ln>
                      <a:noFill/>
                    </a:ln>
                    <a:effectLst/>
                  </c15:spPr>
                  <c15:invertIfNegative val="0"/>
                  <c15:bubble3D val="0"/>
                </c15:categoryFilterException>
                <c15:categoryFilterException>
                  <c15:sqref>'F01'!$E$139</c15:sqref>
                  <c15:spPr xmlns:c15="http://schemas.microsoft.com/office/drawing/2012/chart">
                    <a:solidFill>
                      <a:srgbClr val="E63900">
                        <a:alpha val="60000"/>
                      </a:srgbClr>
                    </a:solidFill>
                    <a:ln>
                      <a:noFill/>
                    </a:ln>
                    <a:effectLst/>
                  </c15:spPr>
                  <c15:invertIfNegative val="0"/>
                  <c15:bubble3D val="0"/>
                </c15:categoryFilterException>
                <c15:categoryFilterException>
                  <c15:sqref>'F01'!$E$140</c15:sqref>
                  <c15:spPr xmlns:c15="http://schemas.microsoft.com/office/drawing/2012/chart">
                    <a:solidFill>
                      <a:srgbClr val="E63900"/>
                    </a:solidFill>
                    <a:ln>
                      <a:noFill/>
                    </a:ln>
                    <a:effectLst/>
                  </c15:spPr>
                  <c15:invertIfNegative val="0"/>
                  <c15:bubble3D val="0"/>
                </c15:categoryFilterException>
                <c15:categoryFilterException>
                  <c15:sqref>'F01'!$E$141</c15:sqref>
                  <c15:spPr xmlns:c15="http://schemas.microsoft.com/office/drawing/2012/chart">
                    <a:solidFill>
                      <a:srgbClr val="E63900">
                        <a:alpha val="60000"/>
                      </a:srgbClr>
                    </a:solidFill>
                    <a:ln>
                      <a:noFill/>
                    </a:ln>
                    <a:effectLst/>
                  </c15:spPr>
                  <c15:invertIfNegative val="0"/>
                  <c15:bubble3D val="0"/>
                </c15:categoryFilterException>
                <c15:categoryFilterException>
                  <c15:sqref>'F01'!$E$142</c15:sqref>
                  <c15:spPr xmlns:c15="http://schemas.microsoft.com/office/drawing/2012/chart">
                    <a:solidFill>
                      <a:srgbClr val="E63900"/>
                    </a:solidFill>
                    <a:ln>
                      <a:noFill/>
                    </a:ln>
                    <a:effectLst/>
                  </c15:spPr>
                  <c15:invertIfNegative val="0"/>
                  <c15:bubble3D val="0"/>
                </c15:categoryFilterException>
                <c15:categoryFilterException>
                  <c15:sqref>'F01'!$E$143</c15:sqref>
                  <c15:spPr xmlns:c15="http://schemas.microsoft.com/office/drawing/2012/chart">
                    <a:solidFill>
                      <a:srgbClr val="E63900">
                        <a:alpha val="60000"/>
                      </a:srgbClr>
                    </a:solidFill>
                    <a:ln>
                      <a:noFill/>
                    </a:ln>
                    <a:effectLst/>
                  </c15:spPr>
                  <c15:invertIfNegative val="0"/>
                  <c15:bubble3D val="0"/>
                </c15:categoryFilterException>
                <c15:categoryFilterException>
                  <c15:sqref>'F01'!$E$144</c15:sqref>
                  <c15:spPr xmlns:c15="http://schemas.microsoft.com/office/drawing/2012/chart">
                    <a:solidFill>
                      <a:srgbClr val="E63900"/>
                    </a:solidFill>
                    <a:ln>
                      <a:noFill/>
                    </a:ln>
                    <a:effectLst/>
                  </c15:spPr>
                  <c15:invertIfNegative val="0"/>
                  <c15:bubble3D val="0"/>
                </c15:categoryFilterException>
                <c15:categoryFilterException>
                  <c15:sqref>'F01'!$E$145</c15:sqref>
                  <c15:spPr xmlns:c15="http://schemas.microsoft.com/office/drawing/2012/chart">
                    <a:solidFill>
                      <a:srgbClr val="E63900">
                        <a:alpha val="60000"/>
                      </a:srgbClr>
                    </a:solidFill>
                    <a:ln>
                      <a:noFill/>
                    </a:ln>
                    <a:effectLst/>
                  </c15:spPr>
                  <c15:invertIfNegative val="0"/>
                  <c15:bubble3D val="0"/>
                </c15:categoryFilterException>
                <c15:categoryFilterException>
                  <c15:sqref>'F01'!$E$150</c15:sqref>
                  <c15:spPr xmlns:c15="http://schemas.microsoft.com/office/drawing/2012/chart">
                    <a:solidFill>
                      <a:srgbClr val="E63900">
                        <a:alpha val="60000"/>
                      </a:srgbClr>
                    </a:solidFill>
                    <a:ln>
                      <a:noFill/>
                    </a:ln>
                    <a:effectLst/>
                  </c15:spPr>
                  <c15:invertIfNegative val="0"/>
                  <c15:bubble3D val="0"/>
                </c15:categoryFilterException>
                <c15:categoryFilterException>
                  <c15:sqref>'F01'!$E$151</c15:sqref>
                  <c15:spPr xmlns:c15="http://schemas.microsoft.com/office/drawing/2012/chart">
                    <a:solidFill>
                      <a:srgbClr val="E63900"/>
                    </a:solidFill>
                    <a:ln>
                      <a:noFill/>
                    </a:ln>
                    <a:effectLst/>
                  </c15:spPr>
                  <c15:invertIfNegative val="0"/>
                  <c15:bubble3D val="0"/>
                </c15:categoryFilterException>
                <c15:categoryFilterException>
                  <c15:sqref>'F01'!$E$152</c15:sqref>
                  <c15:spPr xmlns:c15="http://schemas.microsoft.com/office/drawing/2012/chart">
                    <a:solidFill>
                      <a:srgbClr val="E63900">
                        <a:alpha val="60000"/>
                      </a:srgbClr>
                    </a:solidFill>
                    <a:ln>
                      <a:noFill/>
                    </a:ln>
                    <a:effectLst/>
                  </c15:spPr>
                  <c15:invertIfNegative val="0"/>
                  <c15:bubble3D val="0"/>
                </c15:categoryFilterException>
                <c15:categoryFilterException>
                  <c15:sqref>'F01'!$E$153</c15:sqref>
                  <c15:spPr xmlns:c15="http://schemas.microsoft.com/office/drawing/2012/chart">
                    <a:solidFill>
                      <a:srgbClr val="E63900"/>
                    </a:solidFill>
                    <a:ln>
                      <a:noFill/>
                    </a:ln>
                    <a:effectLst/>
                  </c15:spPr>
                  <c15:invertIfNegative val="0"/>
                  <c15:bubble3D val="0"/>
                </c15:categoryFilterException>
                <c15:categoryFilterException>
                  <c15:sqref>'F01'!$E$154</c15:sqref>
                  <c15:spPr xmlns:c15="http://schemas.microsoft.com/office/drawing/2012/chart">
                    <a:solidFill>
                      <a:srgbClr val="E63900">
                        <a:alpha val="60000"/>
                      </a:srgbClr>
                    </a:solidFill>
                    <a:ln>
                      <a:noFill/>
                    </a:ln>
                    <a:effectLst/>
                  </c15:spPr>
                  <c15:invertIfNegative val="0"/>
                  <c15:bubble3D val="0"/>
                </c15:categoryFilterException>
                <c15:categoryFilterException>
                  <c15:sqref>'F01'!$E$155</c15:sqref>
                  <c15:spPr xmlns:c15="http://schemas.microsoft.com/office/drawing/2012/chart">
                    <a:solidFill>
                      <a:srgbClr val="E63900"/>
                    </a:solidFill>
                    <a:ln>
                      <a:noFill/>
                    </a:ln>
                    <a:effectLst/>
                  </c15:spPr>
                  <c15:invertIfNegative val="0"/>
                  <c15:bubble3D val="0"/>
                </c15:categoryFilterException>
                <c15:categoryFilterException>
                  <c15:sqref>'F01'!$E$156</c15:sqref>
                  <c15:spPr xmlns:c15="http://schemas.microsoft.com/office/drawing/2012/chart">
                    <a:solidFill>
                      <a:srgbClr val="E63900">
                        <a:alpha val="60000"/>
                      </a:srgbClr>
                    </a:solidFill>
                    <a:ln>
                      <a:noFill/>
                    </a:ln>
                    <a:effectLst/>
                  </c15:spPr>
                  <c15:invertIfNegative val="0"/>
                  <c15:bubble3D val="0"/>
                </c15:categoryFilterException>
                <c15:categoryFilterException>
                  <c15:sqref>'F01'!$E$157</c15:sqref>
                  <c15:spPr xmlns:c15="http://schemas.microsoft.com/office/drawing/2012/chart">
                    <a:solidFill>
                      <a:srgbClr val="E63900"/>
                    </a:solidFill>
                    <a:ln>
                      <a:noFill/>
                    </a:ln>
                    <a:effectLst/>
                  </c15:spPr>
                  <c15:invertIfNegative val="0"/>
                  <c15:bubble3D val="0"/>
                </c15:categoryFilterException>
                <c15:categoryFilterException>
                  <c15:sqref>'F01'!$E$158</c15:sqref>
                  <c15:spPr xmlns:c15="http://schemas.microsoft.com/office/drawing/2012/chart">
                    <a:solidFill>
                      <a:srgbClr val="E63900">
                        <a:alpha val="60000"/>
                      </a:srgbClr>
                    </a:solidFill>
                    <a:ln>
                      <a:noFill/>
                    </a:ln>
                    <a:effectLst/>
                  </c15:spPr>
                  <c15:invertIfNegative val="0"/>
                  <c15:bubble3D val="0"/>
                </c15:categoryFilterException>
                <c15:categoryFilterException>
                  <c15:sqref>'F01'!$E$159</c15:sqref>
                  <c15:spPr xmlns:c15="http://schemas.microsoft.com/office/drawing/2012/chart">
                    <a:solidFill>
                      <a:srgbClr val="E63900"/>
                    </a:solidFill>
                    <a:ln>
                      <a:noFill/>
                    </a:ln>
                    <a:effectLst/>
                  </c15:spPr>
                  <c15:invertIfNegative val="0"/>
                  <c15:bubble3D val="0"/>
                </c15:categoryFilterException>
                <c15:categoryFilterException>
                  <c15:sqref>'F01'!$E$160</c15:sqref>
                  <c15:spPr xmlns:c15="http://schemas.microsoft.com/office/drawing/2012/chart">
                    <a:solidFill>
                      <a:srgbClr val="E63900">
                        <a:alpha val="60000"/>
                      </a:srgbClr>
                    </a:solidFill>
                    <a:ln>
                      <a:noFill/>
                    </a:ln>
                    <a:effectLst/>
                  </c15:spPr>
                  <c15:invertIfNegative val="0"/>
                  <c15:bubble3D val="0"/>
                </c15:categoryFilterException>
                <c15:categoryFilterException>
                  <c15:sqref>'F01'!$E$161</c15:sqref>
                  <c15:spPr xmlns:c15="http://schemas.microsoft.com/office/drawing/2012/chart">
                    <a:solidFill>
                      <a:srgbClr val="E63900"/>
                    </a:solidFill>
                    <a:ln>
                      <a:noFill/>
                    </a:ln>
                    <a:effectLst/>
                  </c15:spPr>
                  <c15:invertIfNegative val="0"/>
                  <c15:bubble3D val="0"/>
                </c15:categoryFilterException>
                <c15:categoryFilterException>
                  <c15:sqref>'F01'!$E$162</c15:sqref>
                  <c15:spPr xmlns:c15="http://schemas.microsoft.com/office/drawing/2012/chart">
                    <a:solidFill>
                      <a:srgbClr val="E63900">
                        <a:alpha val="60000"/>
                      </a:srgbClr>
                    </a:solidFill>
                    <a:ln>
                      <a:noFill/>
                    </a:ln>
                    <a:effectLst/>
                  </c15:spPr>
                  <c15:invertIfNegative val="0"/>
                  <c15:bubble3D val="0"/>
                </c15:categoryFilterException>
                <c15:categoryFilterException>
                  <c15:sqref>'F01'!$E$163</c15:sqref>
                  <c15:spPr xmlns:c15="http://schemas.microsoft.com/office/drawing/2012/chart">
                    <a:solidFill>
                      <a:srgbClr val="E63900"/>
                    </a:solidFill>
                    <a:ln>
                      <a:noFill/>
                    </a:ln>
                    <a:effectLst/>
                  </c15:spPr>
                  <c15:invertIfNegative val="0"/>
                  <c15:bubble3D val="0"/>
                </c15:categoryFilterException>
                <c15:categoryFilterException>
                  <c15:sqref>'F01'!$E$164</c15:sqref>
                  <c15:spPr xmlns:c15="http://schemas.microsoft.com/office/drawing/2012/chart">
                    <a:solidFill>
                      <a:srgbClr val="E63900">
                        <a:alpha val="60000"/>
                      </a:srgbClr>
                    </a:solidFill>
                    <a:ln>
                      <a:noFill/>
                    </a:ln>
                    <a:effectLst/>
                  </c15:spPr>
                  <c15:invertIfNegative val="0"/>
                  <c15:bubble3D val="0"/>
                </c15:categoryFilterException>
                <c15:categoryFilterException>
                  <c15:sqref>'F01'!$E$165</c15:sqref>
                  <c15:spPr xmlns:c15="http://schemas.microsoft.com/office/drawing/2012/chart">
                    <a:solidFill>
                      <a:srgbClr val="E63900"/>
                    </a:solidFill>
                    <a:ln>
                      <a:noFill/>
                    </a:ln>
                    <a:effectLst/>
                  </c15:spPr>
                  <c15:invertIfNegative val="0"/>
                  <c15:bubble3D val="0"/>
                </c15:categoryFilterException>
                <c15:categoryFilterException>
                  <c15:sqref>'F01'!$E$166</c15:sqref>
                  <c15:spPr xmlns:c15="http://schemas.microsoft.com/office/drawing/2012/chart">
                    <a:solidFill>
                      <a:srgbClr val="E63900">
                        <a:alpha val="60000"/>
                      </a:srgbClr>
                    </a:solidFill>
                    <a:ln>
                      <a:noFill/>
                    </a:ln>
                    <a:effectLst/>
                  </c15:spPr>
                  <c15:invertIfNegative val="0"/>
                  <c15:bubble3D val="0"/>
                </c15:categoryFilterException>
                <c15:categoryFilterException>
                  <c15:sqref>'F01'!$E$167</c15:sqref>
                  <c15:spPr xmlns:c15="http://schemas.microsoft.com/office/drawing/2012/chart">
                    <a:solidFill>
                      <a:srgbClr val="E63900"/>
                    </a:solidFill>
                    <a:ln>
                      <a:noFill/>
                    </a:ln>
                    <a:effectLst/>
                  </c15:spPr>
                  <c15:invertIfNegative val="0"/>
                  <c15:bubble3D val="0"/>
                </c15:categoryFilterException>
                <c15:categoryFilterException>
                  <c15:sqref>'F01'!$E$168</c15:sqref>
                  <c15:spPr xmlns:c15="http://schemas.microsoft.com/office/drawing/2012/chart">
                    <a:solidFill>
                      <a:srgbClr val="E63900">
                        <a:alpha val="60000"/>
                      </a:srgbClr>
                    </a:solidFill>
                    <a:ln>
                      <a:noFill/>
                    </a:ln>
                    <a:effectLst/>
                  </c15:spPr>
                  <c15:invertIfNegative val="0"/>
                  <c15:bubble3D val="0"/>
                </c15:categoryFilterException>
                <c15:categoryFilterException>
                  <c15:sqref>'F01'!$E$169</c15:sqref>
                  <c15:spPr xmlns:c15="http://schemas.microsoft.com/office/drawing/2012/chart">
                    <a:solidFill>
                      <a:srgbClr val="E63900"/>
                    </a:solidFill>
                    <a:ln>
                      <a:noFill/>
                    </a:ln>
                    <a:effectLst/>
                  </c15:spPr>
                  <c15:invertIfNegative val="0"/>
                  <c15:bubble3D val="0"/>
                </c15:categoryFilterException>
                <c15:categoryFilterException>
                  <c15:sqref>'F01'!$E$170</c15:sqref>
                  <c15:spPr xmlns:c15="http://schemas.microsoft.com/office/drawing/2012/chart">
                    <a:solidFill>
                      <a:srgbClr val="E63900">
                        <a:alpha val="60000"/>
                      </a:srgbClr>
                    </a:solidFill>
                    <a:ln>
                      <a:noFill/>
                    </a:ln>
                    <a:effectLst/>
                  </c15:spPr>
                  <c15:invertIfNegative val="0"/>
                  <c15:bubble3D val="0"/>
                </c15:categoryFilterException>
                <c15:categoryFilterException>
                  <c15:sqref>'F01'!$E$171</c15:sqref>
                  <c15:spPr xmlns:c15="http://schemas.microsoft.com/office/drawing/2012/chart">
                    <a:solidFill>
                      <a:srgbClr val="E63900"/>
                    </a:solidFill>
                    <a:ln>
                      <a:noFill/>
                    </a:ln>
                    <a:effectLst/>
                  </c15:spPr>
                  <c15:invertIfNegative val="0"/>
                  <c15:bubble3D val="0"/>
                </c15:categoryFilterException>
                <c15:categoryFilterException>
                  <c15:sqref>'F01'!$E$172</c15:sqref>
                  <c15:spPr xmlns:c15="http://schemas.microsoft.com/office/drawing/2012/chart">
                    <a:solidFill>
                      <a:srgbClr val="E63900">
                        <a:alpha val="60000"/>
                      </a:srgbClr>
                    </a:solidFill>
                    <a:ln>
                      <a:noFill/>
                    </a:ln>
                    <a:effectLst/>
                  </c15:spPr>
                  <c15:invertIfNegative val="0"/>
                  <c15:bubble3D val="0"/>
                </c15:categoryFilterException>
                <c15:categoryFilterException>
                  <c15:sqref>'F01'!$E$173</c15:sqref>
                  <c15:spPr xmlns:c15="http://schemas.microsoft.com/office/drawing/2012/chart">
                    <a:solidFill>
                      <a:srgbClr val="E63900"/>
                    </a:solidFill>
                    <a:ln>
                      <a:noFill/>
                    </a:ln>
                    <a:effectLst/>
                  </c15:spPr>
                  <c15:invertIfNegative val="0"/>
                  <c15:bubble3D val="0"/>
                </c15:categoryFilterException>
                <c15:categoryFilterException>
                  <c15:sqref>'F01'!$E$174</c15:sqref>
                  <c15:spPr xmlns:c15="http://schemas.microsoft.com/office/drawing/2012/chart">
                    <a:solidFill>
                      <a:srgbClr val="E63900">
                        <a:alpha val="60000"/>
                      </a:srgbClr>
                    </a:solidFill>
                    <a:ln>
                      <a:noFill/>
                    </a:ln>
                    <a:effectLst/>
                  </c15:spPr>
                  <c15:invertIfNegative val="0"/>
                  <c15:bubble3D val="0"/>
                </c15:categoryFilterException>
                <c15:categoryFilterException>
                  <c15:sqref>'F01'!$E$175</c15:sqref>
                  <c15:spPr xmlns:c15="http://schemas.microsoft.com/office/drawing/2012/chart">
                    <a:solidFill>
                      <a:srgbClr val="E63900"/>
                    </a:solidFill>
                    <a:ln>
                      <a:noFill/>
                    </a:ln>
                    <a:effectLst/>
                  </c15:spPr>
                  <c15:invertIfNegative val="0"/>
                  <c15:bubble3D val="0"/>
                </c15:categoryFilterException>
                <c15:categoryFilterException>
                  <c15:sqref>'F01'!$E$176</c15:sqref>
                  <c15:spPr xmlns:c15="http://schemas.microsoft.com/office/drawing/2012/chart">
                    <a:solidFill>
                      <a:srgbClr val="E63900">
                        <a:alpha val="60000"/>
                      </a:srgbClr>
                    </a:solidFill>
                    <a:ln>
                      <a:noFill/>
                    </a:ln>
                    <a:effectLst/>
                  </c15:spPr>
                  <c15:invertIfNegative val="0"/>
                  <c15:bubble3D val="0"/>
                </c15:categoryFilterException>
                <c15:categoryFilterException>
                  <c15:sqref>'F01'!$E$177</c15:sqref>
                  <c15:spPr xmlns:c15="http://schemas.microsoft.com/office/drawing/2012/chart">
                    <a:solidFill>
                      <a:srgbClr val="E63900"/>
                    </a:solidFill>
                    <a:ln>
                      <a:noFill/>
                    </a:ln>
                    <a:effectLst/>
                  </c15:spPr>
                  <c15:invertIfNegative val="0"/>
                  <c15:bubble3D val="0"/>
                </c15:categoryFilterException>
                <c15:categoryFilterException>
                  <c15:sqref>'F01'!$E$178</c15:sqref>
                  <c15:spPr xmlns:c15="http://schemas.microsoft.com/office/drawing/2012/chart">
                    <a:solidFill>
                      <a:srgbClr val="E63900">
                        <a:alpha val="60000"/>
                      </a:srgbClr>
                    </a:solidFill>
                    <a:ln>
                      <a:noFill/>
                    </a:ln>
                    <a:effectLst/>
                  </c15:spPr>
                  <c15:invertIfNegative val="0"/>
                  <c15:bubble3D val="0"/>
                </c15:categoryFilterException>
                <c15:categoryFilterException>
                  <c15:sqref>'F01'!$E$179</c15:sqref>
                  <c15:spPr xmlns:c15="http://schemas.microsoft.com/office/drawing/2012/chart">
                    <a:solidFill>
                      <a:srgbClr val="E63900"/>
                    </a:solidFill>
                    <a:ln>
                      <a:noFill/>
                    </a:ln>
                    <a:effectLst/>
                  </c15:spPr>
                  <c15:invertIfNegative val="0"/>
                  <c15:bubble3D val="0"/>
                </c15:categoryFilterException>
                <c15:categoryFilterException>
                  <c15:sqref>'F01'!$E$180</c15:sqref>
                  <c15:spPr xmlns:c15="http://schemas.microsoft.com/office/drawing/2012/chart">
                    <a:solidFill>
                      <a:srgbClr val="E63900">
                        <a:alpha val="60000"/>
                      </a:srgbClr>
                    </a:solidFill>
                    <a:ln>
                      <a:noFill/>
                    </a:ln>
                    <a:effectLst/>
                  </c15:spPr>
                  <c15:invertIfNegative val="0"/>
                  <c15:bubble3D val="0"/>
                </c15:categoryFilterException>
                <c15:categoryFilterException>
                  <c15:sqref>'F01'!$E$181</c15:sqref>
                  <c15:spPr xmlns:c15="http://schemas.microsoft.com/office/drawing/2012/chart">
                    <a:solidFill>
                      <a:srgbClr val="E63900"/>
                    </a:solidFill>
                    <a:ln>
                      <a:noFill/>
                    </a:ln>
                    <a:effectLst/>
                  </c15:spPr>
                  <c15:invertIfNegative val="0"/>
                  <c15:bubble3D val="0"/>
                </c15:categoryFilterException>
                <c15:categoryFilterException>
                  <c15:sqref>'F01'!$E$182</c15:sqref>
                  <c15:spPr xmlns:c15="http://schemas.microsoft.com/office/drawing/2012/chart">
                    <a:solidFill>
                      <a:srgbClr val="E63900">
                        <a:alpha val="60000"/>
                      </a:srgbClr>
                    </a:solidFill>
                    <a:ln>
                      <a:noFill/>
                    </a:ln>
                    <a:effectLst/>
                  </c15:spPr>
                  <c15:invertIfNegative val="0"/>
                  <c15:bubble3D val="0"/>
                </c15:categoryFilterException>
                <c15:categoryFilterException>
                  <c15:sqref>'F01'!$E$187</c15:sqref>
                  <c15:spPr xmlns:c15="http://schemas.microsoft.com/office/drawing/2012/chart">
                    <a:solidFill>
                      <a:srgbClr val="E63900">
                        <a:alpha val="60000"/>
                      </a:srgbClr>
                    </a:solidFill>
                    <a:ln>
                      <a:noFill/>
                    </a:ln>
                    <a:effectLst/>
                  </c15:spPr>
                  <c15:invertIfNegative val="0"/>
                  <c15:bubble3D val="0"/>
                </c15:categoryFilterException>
                <c15:categoryFilterException>
                  <c15:sqref>'F01'!$E$188</c15:sqref>
                  <c15:spPr xmlns:c15="http://schemas.microsoft.com/office/drawing/2012/chart">
                    <a:solidFill>
                      <a:srgbClr val="E63900"/>
                    </a:solidFill>
                    <a:ln>
                      <a:noFill/>
                    </a:ln>
                    <a:effectLst/>
                  </c15:spPr>
                  <c15:invertIfNegative val="0"/>
                  <c15:bubble3D val="0"/>
                </c15:categoryFilterException>
                <c15:categoryFilterException>
                  <c15:sqref>'F01'!$E$189</c15:sqref>
                  <c15:spPr xmlns:c15="http://schemas.microsoft.com/office/drawing/2012/chart">
                    <a:solidFill>
                      <a:srgbClr val="E63900">
                        <a:alpha val="60000"/>
                      </a:srgbClr>
                    </a:solidFill>
                    <a:ln>
                      <a:noFill/>
                    </a:ln>
                    <a:effectLst/>
                  </c15:spPr>
                  <c15:invertIfNegative val="0"/>
                  <c15:bubble3D val="0"/>
                </c15:categoryFilterException>
                <c15:categoryFilterException>
                  <c15:sqref>'F01'!$E$190</c15:sqref>
                  <c15:spPr xmlns:c15="http://schemas.microsoft.com/office/drawing/2012/chart">
                    <a:solidFill>
                      <a:srgbClr val="E63900"/>
                    </a:solidFill>
                    <a:ln>
                      <a:noFill/>
                    </a:ln>
                    <a:effectLst/>
                  </c15:spPr>
                  <c15:invertIfNegative val="0"/>
                  <c15:bubble3D val="0"/>
                </c15:categoryFilterException>
                <c15:categoryFilterException>
                  <c15:sqref>'F01'!$E$191</c15:sqref>
                  <c15:spPr xmlns:c15="http://schemas.microsoft.com/office/drawing/2012/chart">
                    <a:solidFill>
                      <a:srgbClr val="E63900">
                        <a:alpha val="60000"/>
                      </a:srgbClr>
                    </a:solidFill>
                    <a:ln>
                      <a:noFill/>
                    </a:ln>
                    <a:effectLst/>
                  </c15:spPr>
                  <c15:invertIfNegative val="0"/>
                  <c15:bubble3D val="0"/>
                </c15:categoryFilterException>
                <c15:categoryFilterException>
                  <c15:sqref>'F01'!$E$192</c15:sqref>
                  <c15:spPr xmlns:c15="http://schemas.microsoft.com/office/drawing/2012/chart">
                    <a:solidFill>
                      <a:srgbClr val="E63900"/>
                    </a:solidFill>
                    <a:ln>
                      <a:noFill/>
                    </a:ln>
                    <a:effectLst/>
                  </c15:spPr>
                  <c15:invertIfNegative val="0"/>
                  <c15:bubble3D val="0"/>
                </c15:categoryFilterException>
                <c15:categoryFilterException>
                  <c15:sqref>'F01'!$E$193</c15:sqref>
                  <c15:spPr xmlns:c15="http://schemas.microsoft.com/office/drawing/2012/chart">
                    <a:solidFill>
                      <a:srgbClr val="E63900">
                        <a:alpha val="60000"/>
                      </a:srgbClr>
                    </a:solidFill>
                    <a:ln>
                      <a:noFill/>
                    </a:ln>
                    <a:effectLst/>
                  </c15:spPr>
                  <c15:invertIfNegative val="0"/>
                  <c15:bubble3D val="0"/>
                </c15:categoryFilterException>
                <c15:categoryFilterException>
                  <c15:sqref>'F01'!$E$194</c15:sqref>
                  <c15:spPr xmlns:c15="http://schemas.microsoft.com/office/drawing/2012/chart">
                    <a:solidFill>
                      <a:srgbClr val="E63900"/>
                    </a:solidFill>
                    <a:ln>
                      <a:noFill/>
                    </a:ln>
                    <a:effectLst/>
                  </c15:spPr>
                  <c15:invertIfNegative val="0"/>
                  <c15:bubble3D val="0"/>
                </c15:categoryFilterException>
                <c15:categoryFilterException>
                  <c15:sqref>'F01'!$E$195</c15:sqref>
                  <c15:spPr xmlns:c15="http://schemas.microsoft.com/office/drawing/2012/chart">
                    <a:solidFill>
                      <a:srgbClr val="E63900">
                        <a:alpha val="60000"/>
                      </a:srgbClr>
                    </a:solidFill>
                    <a:ln>
                      <a:noFill/>
                    </a:ln>
                    <a:effectLst/>
                  </c15:spPr>
                  <c15:invertIfNegative val="0"/>
                  <c15:bubble3D val="0"/>
                </c15:categoryFilterException>
                <c15:categoryFilterException>
                  <c15:sqref>'F01'!$E$196</c15:sqref>
                  <c15:spPr xmlns:c15="http://schemas.microsoft.com/office/drawing/2012/chart">
                    <a:solidFill>
                      <a:srgbClr val="E63900"/>
                    </a:solidFill>
                    <a:ln>
                      <a:noFill/>
                    </a:ln>
                    <a:effectLst/>
                  </c15:spPr>
                  <c15:invertIfNegative val="0"/>
                  <c15:bubble3D val="0"/>
                </c15:categoryFilterException>
                <c15:categoryFilterException>
                  <c15:sqref>'F01'!$E$197</c15:sqref>
                  <c15:spPr xmlns:c15="http://schemas.microsoft.com/office/drawing/2012/chart">
                    <a:solidFill>
                      <a:srgbClr val="E63900">
                        <a:alpha val="60000"/>
                      </a:srgbClr>
                    </a:solidFill>
                    <a:ln>
                      <a:noFill/>
                    </a:ln>
                    <a:effectLst/>
                  </c15:spPr>
                  <c15:invertIfNegative val="0"/>
                  <c15:bubble3D val="0"/>
                </c15:categoryFilterException>
                <c15:categoryFilterException>
                  <c15:sqref>'F01'!$E$198</c15:sqref>
                  <c15:spPr xmlns:c15="http://schemas.microsoft.com/office/drawing/2012/chart">
                    <a:solidFill>
                      <a:srgbClr val="E63900"/>
                    </a:solidFill>
                    <a:ln>
                      <a:noFill/>
                    </a:ln>
                    <a:effectLst/>
                  </c15:spPr>
                  <c15:invertIfNegative val="0"/>
                  <c15:bubble3D val="0"/>
                </c15:categoryFilterException>
                <c15:categoryFilterException>
                  <c15:sqref>'F01'!$E$199</c15:sqref>
                  <c15:spPr xmlns:c15="http://schemas.microsoft.com/office/drawing/2012/chart">
                    <a:solidFill>
                      <a:srgbClr val="E63900">
                        <a:alpha val="60000"/>
                      </a:srgbClr>
                    </a:solidFill>
                    <a:ln>
                      <a:noFill/>
                    </a:ln>
                    <a:effectLst/>
                  </c15:spPr>
                  <c15:invertIfNegative val="0"/>
                  <c15:bubble3D val="0"/>
                </c15:categoryFilterException>
                <c15:categoryFilterException>
                  <c15:sqref>'F01'!$E$200</c15:sqref>
                  <c15:spPr xmlns:c15="http://schemas.microsoft.com/office/drawing/2012/chart">
                    <a:solidFill>
                      <a:srgbClr val="E63900"/>
                    </a:solidFill>
                    <a:ln>
                      <a:noFill/>
                    </a:ln>
                    <a:effectLst/>
                  </c15:spPr>
                  <c15:invertIfNegative val="0"/>
                  <c15:bubble3D val="0"/>
                </c15:categoryFilterException>
                <c15:categoryFilterException>
                  <c15:sqref>'F01'!$E$201</c15:sqref>
                  <c15:spPr xmlns:c15="http://schemas.microsoft.com/office/drawing/2012/chart">
                    <a:solidFill>
                      <a:srgbClr val="E63900">
                        <a:alpha val="60000"/>
                      </a:srgbClr>
                    </a:solidFill>
                    <a:ln>
                      <a:noFill/>
                    </a:ln>
                    <a:effectLst/>
                  </c15:spPr>
                  <c15:invertIfNegative val="0"/>
                  <c15:bubble3D val="0"/>
                </c15:categoryFilterException>
                <c15:categoryFilterException>
                  <c15:sqref>'F01'!$E$203</c15:sqref>
                  <c15:spPr xmlns:c15="http://schemas.microsoft.com/office/drawing/2012/chart">
                    <a:solidFill>
                      <a:srgbClr val="E63900">
                        <a:alpha val="60000"/>
                      </a:srgbClr>
                    </a:solidFill>
                    <a:ln>
                      <a:noFill/>
                    </a:ln>
                    <a:effectLst/>
                  </c15:spPr>
                  <c15:invertIfNegative val="0"/>
                  <c15:bubble3D val="0"/>
                </c15:categoryFilterException>
                <c15:categoryFilterException>
                  <c15:sqref>'F01'!$E$204</c15:sqref>
                  <c15:spPr xmlns:c15="http://schemas.microsoft.com/office/drawing/2012/chart">
                    <a:solidFill>
                      <a:srgbClr val="E63900">
                        <a:alpha val="50000"/>
                      </a:srgbClr>
                    </a:solidFill>
                    <a:ln>
                      <a:noFill/>
                    </a:ln>
                    <a:effectLst/>
                  </c15:spPr>
                  <c15:invertIfNegative val="0"/>
                  <c15:bubble3D val="0"/>
                </c15:categoryFilterException>
                <c15:categoryFilterException>
                  <c15:sqref>'F01'!$E$206</c15:sqref>
                  <c15:spPr xmlns:c15="http://schemas.microsoft.com/office/drawing/2012/chart">
                    <a:solidFill>
                      <a:srgbClr val="E63900">
                        <a:alpha val="60000"/>
                      </a:srgbClr>
                    </a:solidFill>
                    <a:ln>
                      <a:noFill/>
                    </a:ln>
                    <a:effectLst/>
                  </c15:spPr>
                  <c15:invertIfNegative val="0"/>
                  <c15:bubble3D val="0"/>
                </c15:categoryFilterException>
                <c15:categoryFilterException>
                  <c15:sqref>'F01'!$E$207</c15:sqref>
                  <c15:spPr xmlns:c15="http://schemas.microsoft.com/office/drawing/2012/chart">
                    <a:solidFill>
                      <a:srgbClr val="E63900"/>
                    </a:solidFill>
                    <a:ln>
                      <a:noFill/>
                    </a:ln>
                    <a:effectLst/>
                  </c15:spPr>
                  <c15:invertIfNegative val="0"/>
                  <c15:bubble3D val="0"/>
                </c15:categoryFilterException>
                <c15:categoryFilterException>
                  <c15:sqref>'F01'!$E$208</c15:sqref>
                  <c15:spPr xmlns:c15="http://schemas.microsoft.com/office/drawing/2012/chart">
                    <a:solidFill>
                      <a:srgbClr val="E63900">
                        <a:alpha val="60000"/>
                      </a:srgbClr>
                    </a:solidFill>
                    <a:ln>
                      <a:noFill/>
                    </a:ln>
                    <a:effectLst/>
                  </c15:spPr>
                  <c15:invertIfNegative val="0"/>
                  <c15:bubble3D val="0"/>
                </c15:categoryFilterException>
              </c15:categoryFilterExceptions>
            </c:ext>
            <c:ext xmlns:c16="http://schemas.microsoft.com/office/drawing/2014/chart" uri="{C3380CC4-5D6E-409C-BE32-E72D297353CC}">
              <c16:uniqueId val="{00000157-8FEE-4F87-AB53-AB6034BCFA6E}"/>
            </c:ext>
          </c:extLst>
        </c:ser>
        <c:ser>
          <c:idx val="1"/>
          <c:order val="2"/>
          <c:tx>
            <c:strRef>
              <c:f>'F01'!$F$117</c:f>
              <c:strCache>
                <c:ptCount val="1"/>
                <c:pt idx="0">
                  <c:v>Jag tänker inte på det</c:v>
                </c:pt>
              </c:strCache>
            </c:strRef>
          </c:tx>
          <c:spPr>
            <a:solidFill>
              <a:srgbClr val="9F9F9F"/>
            </a:solidFill>
            <a:ln>
              <a:noFill/>
            </a:ln>
            <a:effectLst/>
          </c:spPr>
          <c:invertIfNegative val="0"/>
          <c:dPt>
            <c:idx val="1"/>
            <c:invertIfNegative val="0"/>
            <c:bubble3D val="0"/>
            <c:spPr>
              <a:solidFill>
                <a:srgbClr val="9F9F9F">
                  <a:alpha val="50000"/>
                </a:srgbClr>
              </a:solidFill>
              <a:ln>
                <a:noFill/>
              </a:ln>
              <a:effectLst/>
            </c:spPr>
            <c:extLst>
              <c:ext xmlns:c16="http://schemas.microsoft.com/office/drawing/2014/chart" uri="{C3380CC4-5D6E-409C-BE32-E72D297353CC}">
                <c16:uniqueId val="{0000018F-8FEE-4F87-AB53-AB6034BCFA6E}"/>
              </c:ext>
            </c:extLst>
          </c:dPt>
          <c:dPt>
            <c:idx val="2"/>
            <c:invertIfNegative val="0"/>
            <c:bubble3D val="0"/>
            <c:spPr>
              <a:solidFill>
                <a:srgbClr val="9F9F9F">
                  <a:alpha val="50000"/>
                </a:srgbClr>
              </a:solidFill>
              <a:ln>
                <a:noFill/>
              </a:ln>
              <a:effectLst/>
            </c:spPr>
            <c:extLst>
              <c:ext xmlns:c16="http://schemas.microsoft.com/office/drawing/2014/chart" uri="{C3380CC4-5D6E-409C-BE32-E72D297353CC}">
                <c16:uniqueId val="{00000191-8FEE-4F87-AB53-AB6034BCFA6E}"/>
              </c:ext>
            </c:extLst>
          </c:dPt>
          <c:dPt>
            <c:idx val="4"/>
            <c:invertIfNegative val="0"/>
            <c:bubble3D val="0"/>
            <c:spPr>
              <a:solidFill>
                <a:srgbClr val="9F9F9F">
                  <a:alpha val="50000"/>
                </a:srgbClr>
              </a:solidFill>
              <a:ln>
                <a:noFill/>
              </a:ln>
              <a:effectLst/>
            </c:spPr>
            <c:extLst>
              <c:ext xmlns:c16="http://schemas.microsoft.com/office/drawing/2014/chart" uri="{C3380CC4-5D6E-409C-BE32-E72D297353CC}">
                <c16:uniqueId val="{000001D5-8FEE-4F87-AB53-AB6034BCFA6E}"/>
              </c:ext>
            </c:extLst>
          </c:dPt>
          <c:dPt>
            <c:idx val="5"/>
            <c:invertIfNegative val="0"/>
            <c:bubble3D val="0"/>
            <c:spPr>
              <a:solidFill>
                <a:srgbClr val="9F9F9F">
                  <a:alpha val="50000"/>
                </a:srgbClr>
              </a:solidFill>
              <a:ln>
                <a:noFill/>
              </a:ln>
              <a:effectLst/>
            </c:spPr>
            <c:extLst>
              <c:ext xmlns:c16="http://schemas.microsoft.com/office/drawing/2014/chart" uri="{C3380CC4-5D6E-409C-BE32-E72D297353CC}">
                <c16:uniqueId val="{000001D7-8FEE-4F87-AB53-AB6034BCFA6E}"/>
              </c:ext>
            </c:extLst>
          </c:dPt>
          <c:dPt>
            <c:idx val="7"/>
            <c:invertIfNegative val="0"/>
            <c:bubble3D val="0"/>
            <c:spPr>
              <a:solidFill>
                <a:srgbClr val="9F9F9F">
                  <a:alpha val="50000"/>
                </a:srgbClr>
              </a:solidFill>
              <a:ln>
                <a:noFill/>
              </a:ln>
              <a:effectLst/>
            </c:spPr>
            <c:extLst>
              <c:ext xmlns:c16="http://schemas.microsoft.com/office/drawing/2014/chart" uri="{C3380CC4-5D6E-409C-BE32-E72D297353CC}">
                <c16:uniqueId val="{00000201-8FEE-4F87-AB53-AB6034BCFA6E}"/>
              </c:ext>
            </c:extLst>
          </c:dPt>
          <c:dPt>
            <c:idx val="8"/>
            <c:invertIfNegative val="0"/>
            <c:bubble3D val="0"/>
            <c:spPr>
              <a:solidFill>
                <a:srgbClr val="9F9F9F">
                  <a:alpha val="50000"/>
                </a:srgbClr>
              </a:solidFill>
              <a:ln>
                <a:noFill/>
              </a:ln>
              <a:effectLst/>
            </c:spPr>
            <c:extLst>
              <c:ext xmlns:c16="http://schemas.microsoft.com/office/drawing/2014/chart" uri="{C3380CC4-5D6E-409C-BE32-E72D297353CC}">
                <c16:uniqueId val="{00000203-8FEE-4F87-AB53-AB6034BCFA6E}"/>
              </c:ext>
            </c:extLst>
          </c:dPt>
          <c:dPt>
            <c:idx val="10"/>
            <c:invertIfNegative val="0"/>
            <c:bubble3D val="0"/>
            <c:spPr>
              <a:solidFill>
                <a:srgbClr val="9F9F9F">
                  <a:alpha val="50000"/>
                </a:srgbClr>
              </a:solidFill>
              <a:ln>
                <a:noFill/>
              </a:ln>
              <a:effectLst/>
            </c:spPr>
            <c:extLst>
              <c:ext xmlns:c16="http://schemas.microsoft.com/office/drawing/2014/chart" uri="{C3380CC4-5D6E-409C-BE32-E72D297353CC}">
                <c16:uniqueId val="{00000205-8FEE-4F87-AB53-AB6034BCFA6E}"/>
              </c:ext>
            </c:extLst>
          </c:dPt>
          <c:dPt>
            <c:idx val="12"/>
            <c:invertIfNegative val="0"/>
            <c:bubble3D val="0"/>
            <c:spPr>
              <a:solidFill>
                <a:srgbClr val="9F9F9F">
                  <a:alpha val="50000"/>
                </a:srgbClr>
              </a:solidFill>
              <a:ln>
                <a:noFill/>
              </a:ln>
              <a:effectLst/>
            </c:spPr>
            <c:extLst>
              <c:ext xmlns:c16="http://schemas.microsoft.com/office/drawing/2014/chart" uri="{C3380CC4-5D6E-409C-BE32-E72D297353CC}">
                <c16:uniqueId val="{00000207-8FEE-4F87-AB53-AB6034BCFA6E}"/>
              </c:ext>
            </c:extLst>
          </c:dPt>
          <c:dPt>
            <c:idx val="14"/>
            <c:invertIfNegative val="0"/>
            <c:bubble3D val="0"/>
            <c:spPr>
              <a:solidFill>
                <a:srgbClr val="9F9F9F">
                  <a:alpha val="50000"/>
                </a:srgbClr>
              </a:solidFill>
              <a:ln>
                <a:noFill/>
              </a:ln>
              <a:effectLst/>
            </c:spPr>
            <c:extLst>
              <c:ext xmlns:c16="http://schemas.microsoft.com/office/drawing/2014/chart" uri="{C3380CC4-5D6E-409C-BE32-E72D297353CC}">
                <c16:uniqueId val="{00000209-8FEE-4F87-AB53-AB6034BCFA6E}"/>
              </c:ext>
            </c:extLst>
          </c:dPt>
          <c:dLbls>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xmlns:c15="http://schemas.microsoft.com/office/drawing/2012/chart" uri="{02D57815-91ED-43cb-92C2-25804820EDAC}">
                  <c15:fullRef>
                    <c15:sqref>'F01'!$A$118:$C$217</c15:sqref>
                  </c15:fullRef>
                </c:ext>
              </c:extLst>
              <c:f>('F01'!$A$146:$C$148,'F01'!$A$183:$C$185,'F01'!$A$209:$C$217)</c:f>
              <c:multiLvlStrCache>
                <c:ptCount val="15"/>
                <c:lvl>
                  <c:pt idx="0">
                    <c:v>2026</c:v>
                  </c:pt>
                  <c:pt idx="1">
                    <c:v>2023</c:v>
                  </c:pt>
                  <c:pt idx="3">
                    <c:v>2026</c:v>
                  </c:pt>
                  <c:pt idx="4">
                    <c:v>2023</c:v>
                  </c:pt>
                  <c:pt idx="6">
                    <c:v>2026</c:v>
                  </c:pt>
                  <c:pt idx="7">
                    <c:v>2023</c:v>
                  </c:pt>
                  <c:pt idx="9">
                    <c:v>2026</c:v>
                  </c:pt>
                  <c:pt idx="10">
                    <c:v>2023</c:v>
                  </c:pt>
                  <c:pt idx="11">
                    <c:v>2026</c:v>
                  </c:pt>
                  <c:pt idx="12">
                    <c:v>2023</c:v>
                  </c:pt>
                  <c:pt idx="13">
                    <c:v>2026</c:v>
                  </c:pt>
                  <c:pt idx="14">
                    <c:v>2023</c:v>
                  </c:pt>
                </c:lvl>
                <c:lvl>
                  <c:pt idx="0">
                    <c:v>Totalt</c:v>
                  </c:pt>
                  <c:pt idx="3">
                    <c:v>Totalt</c:v>
                  </c:pt>
                  <c:pt idx="6">
                    <c:v>Totalt</c:v>
                  </c:pt>
                  <c:pt idx="9">
                    <c:v>Tjejer</c:v>
                  </c:pt>
                  <c:pt idx="11">
                    <c:v>Killar</c:v>
                  </c:pt>
                  <c:pt idx="13">
                    <c:v>Totalt</c:v>
                  </c:pt>
                </c:lvl>
                <c:lvl>
                  <c:pt idx="2">
                    <c:v> </c:v>
                  </c:pt>
                  <c:pt idx="5">
                    <c:v> </c:v>
                  </c:pt>
                  <c:pt idx="8">
                    <c:v> </c:v>
                  </c:pt>
                  <c:pt idx="9">
                    <c:v>Örebro län</c:v>
                  </c:pt>
                </c:lvl>
              </c:multiLvlStrCache>
            </c:multiLvlStrRef>
          </c:cat>
          <c:val>
            <c:numRef>
              <c:extLst>
                <c:ext xmlns:c15="http://schemas.microsoft.com/office/drawing/2012/chart" uri="{02D57815-91ED-43cb-92C2-25804820EDAC}">
                  <c15:fullRef>
                    <c15:sqref>'F01'!$F$118:$F$217</c15:sqref>
                  </c15:fullRef>
                </c:ext>
              </c:extLst>
              <c:f>('F01'!$F$146:$F$148,'F01'!$F$183:$F$185,'F01'!$F$209:$F$217)</c:f>
              <c:numCache>
                <c:formatCode>0;;;</c:formatCode>
                <c:ptCount val="15"/>
                <c:pt idx="0">
                  <c:v>15.625</c:v>
                </c:pt>
                <c:pt idx="1">
                  <c:v>16.666666666666668</c:v>
                </c:pt>
                <c:pt idx="3">
                  <c:v>36.92307692307692</c:v>
                </c:pt>
                <c:pt idx="4">
                  <c:v>35.555555555555557</c:v>
                </c:pt>
                <c:pt idx="6">
                  <c:v>24.279835390946502</c:v>
                </c:pt>
                <c:pt idx="7">
                  <c:v>29.775280898876403</c:v>
                </c:pt>
                <c:pt idx="9">
                  <c:v>27.922077922077921</c:v>
                </c:pt>
                <c:pt idx="10">
                  <c:v>28.94736842105263</c:v>
                </c:pt>
                <c:pt idx="11">
                  <c:v>29.257641921397379</c:v>
                </c:pt>
                <c:pt idx="12">
                  <c:v>30.588235294117649</c:v>
                </c:pt>
                <c:pt idx="13">
                  <c:v>28.391959798994975</c:v>
                </c:pt>
                <c:pt idx="14">
                  <c:v>30.952380952380953</c:v>
                </c:pt>
              </c:numCache>
            </c:numRef>
          </c:val>
          <c:extLst>
            <c:ext xmlns:c15="http://schemas.microsoft.com/office/drawing/2012/chart" uri="{02D57815-91ED-43cb-92C2-25804820EDAC}">
              <c15:categoryFilterExceptions>
                <c15:categoryFilterException>
                  <c15:sqref>'F01'!$F$119</c15:sqref>
                  <c15:spPr xmlns:c15="http://schemas.microsoft.com/office/drawing/2012/chart">
                    <a:solidFill>
                      <a:srgbClr val="9F9F9F">
                        <a:alpha val="50000"/>
                      </a:srgbClr>
                    </a:solidFill>
                    <a:ln>
                      <a:noFill/>
                    </a:ln>
                    <a:effectLst/>
                  </c15:spPr>
                  <c15:invertIfNegative val="0"/>
                  <c15:bubble3D val="0"/>
                </c15:categoryFilterException>
                <c15:categoryFilterException>
                  <c15:sqref>'F01'!$F$120</c15:sqref>
                  <c15:spPr xmlns:c15="http://schemas.microsoft.com/office/drawing/2012/chart">
                    <a:solidFill>
                      <a:srgbClr val="9F9F9F"/>
                    </a:solidFill>
                    <a:ln>
                      <a:noFill/>
                    </a:ln>
                    <a:effectLst/>
                  </c15:spPr>
                  <c15:invertIfNegative val="0"/>
                  <c15:bubble3D val="0"/>
                </c15:categoryFilterException>
                <c15:categoryFilterException>
                  <c15:sqref>'F01'!$F$121</c15:sqref>
                  <c15:spPr xmlns:c15="http://schemas.microsoft.com/office/drawing/2012/chart">
                    <a:solidFill>
                      <a:srgbClr val="9F9F9F">
                        <a:alpha val="50000"/>
                      </a:srgbClr>
                    </a:solidFill>
                    <a:ln>
                      <a:noFill/>
                    </a:ln>
                    <a:effectLst/>
                  </c15:spPr>
                  <c15:invertIfNegative val="0"/>
                  <c15:bubble3D val="0"/>
                </c15:categoryFilterException>
                <c15:categoryFilterException>
                  <c15:sqref>'F01'!$F$122</c15:sqref>
                  <c15:spPr xmlns:c15="http://schemas.microsoft.com/office/drawing/2012/chart">
                    <a:solidFill>
                      <a:srgbClr val="9F9F9F"/>
                    </a:solidFill>
                    <a:ln>
                      <a:noFill/>
                    </a:ln>
                    <a:effectLst/>
                  </c15:spPr>
                  <c15:invertIfNegative val="0"/>
                  <c15:bubble3D val="0"/>
                </c15:categoryFilterException>
                <c15:categoryFilterException>
                  <c15:sqref>'F01'!$F$123</c15:sqref>
                  <c15:spPr xmlns:c15="http://schemas.microsoft.com/office/drawing/2012/chart">
                    <a:solidFill>
                      <a:srgbClr val="9F9F9F">
                        <a:alpha val="50000"/>
                      </a:srgbClr>
                    </a:solidFill>
                    <a:ln>
                      <a:noFill/>
                    </a:ln>
                    <a:effectLst/>
                  </c15:spPr>
                  <c15:invertIfNegative val="0"/>
                  <c15:bubble3D val="0"/>
                </c15:categoryFilterException>
                <c15:categoryFilterException>
                  <c15:sqref>'F01'!$F$124</c15:sqref>
                  <c15:spPr xmlns:c15="http://schemas.microsoft.com/office/drawing/2012/chart">
                    <a:solidFill>
                      <a:srgbClr val="9F9F9F"/>
                    </a:solidFill>
                    <a:ln>
                      <a:noFill/>
                    </a:ln>
                    <a:effectLst/>
                  </c15:spPr>
                  <c15:invertIfNegative val="0"/>
                  <c15:bubble3D val="0"/>
                </c15:categoryFilterException>
                <c15:categoryFilterException>
                  <c15:sqref>'F01'!$F$125</c15:sqref>
                  <c15:spPr xmlns:c15="http://schemas.microsoft.com/office/drawing/2012/chart">
                    <a:solidFill>
                      <a:srgbClr val="9F9F9F">
                        <a:alpha val="50000"/>
                      </a:srgbClr>
                    </a:solidFill>
                    <a:ln>
                      <a:noFill/>
                    </a:ln>
                    <a:effectLst/>
                  </c15:spPr>
                  <c15:invertIfNegative val="0"/>
                  <c15:bubble3D val="0"/>
                </c15:categoryFilterException>
                <c15:categoryFilterException>
                  <c15:sqref>'F01'!$F$126</c15:sqref>
                  <c15:spPr xmlns:c15="http://schemas.microsoft.com/office/drawing/2012/chart">
                    <a:solidFill>
                      <a:srgbClr val="9F9F9F"/>
                    </a:solidFill>
                    <a:ln>
                      <a:noFill/>
                    </a:ln>
                    <a:effectLst/>
                  </c15:spPr>
                  <c15:invertIfNegative val="0"/>
                  <c15:bubble3D val="0"/>
                </c15:categoryFilterException>
                <c15:categoryFilterException>
                  <c15:sqref>'F01'!$F$127</c15:sqref>
                  <c15:spPr xmlns:c15="http://schemas.microsoft.com/office/drawing/2012/chart">
                    <a:solidFill>
                      <a:srgbClr val="9F9F9F">
                        <a:alpha val="50000"/>
                      </a:srgbClr>
                    </a:solidFill>
                    <a:ln>
                      <a:noFill/>
                    </a:ln>
                    <a:effectLst/>
                  </c15:spPr>
                  <c15:invertIfNegative val="0"/>
                  <c15:bubble3D val="0"/>
                </c15:categoryFilterException>
                <c15:categoryFilterException>
                  <c15:sqref>'F01'!$F$128</c15:sqref>
                  <c15:spPr xmlns:c15="http://schemas.microsoft.com/office/drawing/2012/chart">
                    <a:solidFill>
                      <a:srgbClr val="9F9F9F"/>
                    </a:solidFill>
                    <a:ln>
                      <a:noFill/>
                    </a:ln>
                    <a:effectLst/>
                  </c15:spPr>
                  <c15:invertIfNegative val="0"/>
                  <c15:bubble3D val="0"/>
                </c15:categoryFilterException>
                <c15:categoryFilterException>
                  <c15:sqref>'F01'!$F$129</c15:sqref>
                  <c15:spPr xmlns:c15="http://schemas.microsoft.com/office/drawing/2012/chart">
                    <a:solidFill>
                      <a:srgbClr val="9F9F9F">
                        <a:alpha val="50000"/>
                      </a:srgbClr>
                    </a:solidFill>
                    <a:ln>
                      <a:noFill/>
                    </a:ln>
                    <a:effectLst/>
                  </c15:spPr>
                  <c15:invertIfNegative val="0"/>
                  <c15:bubble3D val="0"/>
                </c15:categoryFilterException>
                <c15:categoryFilterException>
                  <c15:sqref>'F01'!$F$130</c15:sqref>
                  <c15:spPr xmlns:c15="http://schemas.microsoft.com/office/drawing/2012/chart">
                    <a:solidFill>
                      <a:srgbClr val="9F9F9F"/>
                    </a:solidFill>
                    <a:ln>
                      <a:noFill/>
                    </a:ln>
                    <a:effectLst/>
                  </c15:spPr>
                  <c15:invertIfNegative val="0"/>
                  <c15:bubble3D val="0"/>
                </c15:categoryFilterException>
                <c15:categoryFilterException>
                  <c15:sqref>'F01'!$F$131</c15:sqref>
                  <c15:spPr xmlns:c15="http://schemas.microsoft.com/office/drawing/2012/chart">
                    <a:solidFill>
                      <a:srgbClr val="9F9F9F">
                        <a:alpha val="50000"/>
                      </a:srgbClr>
                    </a:solidFill>
                    <a:ln>
                      <a:noFill/>
                    </a:ln>
                    <a:effectLst/>
                  </c15:spPr>
                  <c15:invertIfNegative val="0"/>
                  <c15:bubble3D val="0"/>
                </c15:categoryFilterException>
                <c15:categoryFilterException>
                  <c15:sqref>'F01'!$F$132</c15:sqref>
                  <c15:spPr xmlns:c15="http://schemas.microsoft.com/office/drawing/2012/chart">
                    <a:solidFill>
                      <a:srgbClr val="9F9F9F"/>
                    </a:solidFill>
                    <a:ln>
                      <a:noFill/>
                    </a:ln>
                    <a:effectLst/>
                  </c15:spPr>
                  <c15:invertIfNegative val="0"/>
                  <c15:bubble3D val="0"/>
                </c15:categoryFilterException>
                <c15:categoryFilterException>
                  <c15:sqref>'F01'!$F$133</c15:sqref>
                  <c15:spPr xmlns:c15="http://schemas.microsoft.com/office/drawing/2012/chart">
                    <a:solidFill>
                      <a:srgbClr val="9F9F9F">
                        <a:alpha val="50000"/>
                      </a:srgbClr>
                    </a:solidFill>
                    <a:ln>
                      <a:noFill/>
                    </a:ln>
                    <a:effectLst/>
                  </c15:spPr>
                  <c15:invertIfNegative val="0"/>
                  <c15:bubble3D val="0"/>
                </c15:categoryFilterException>
                <c15:categoryFilterException>
                  <c15:sqref>'F01'!$F$134</c15:sqref>
                  <c15:spPr xmlns:c15="http://schemas.microsoft.com/office/drawing/2012/chart">
                    <a:solidFill>
                      <a:srgbClr val="9F9F9F"/>
                    </a:solidFill>
                    <a:ln>
                      <a:noFill/>
                    </a:ln>
                    <a:effectLst/>
                  </c15:spPr>
                  <c15:invertIfNegative val="0"/>
                  <c15:bubble3D val="0"/>
                </c15:categoryFilterException>
                <c15:categoryFilterException>
                  <c15:sqref>'F01'!$F$135</c15:sqref>
                  <c15:spPr xmlns:c15="http://schemas.microsoft.com/office/drawing/2012/chart">
                    <a:solidFill>
                      <a:srgbClr val="9F9F9F">
                        <a:alpha val="50000"/>
                      </a:srgbClr>
                    </a:solidFill>
                    <a:ln>
                      <a:noFill/>
                    </a:ln>
                    <a:effectLst/>
                  </c15:spPr>
                  <c15:invertIfNegative val="0"/>
                  <c15:bubble3D val="0"/>
                </c15:categoryFilterException>
                <c15:categoryFilterException>
                  <c15:sqref>'F01'!$F$136</c15:sqref>
                  <c15:spPr xmlns:c15="http://schemas.microsoft.com/office/drawing/2012/chart">
                    <a:solidFill>
                      <a:srgbClr val="9F9F9F"/>
                    </a:solidFill>
                    <a:ln>
                      <a:noFill/>
                    </a:ln>
                    <a:effectLst/>
                  </c15:spPr>
                  <c15:invertIfNegative val="0"/>
                  <c15:bubble3D val="0"/>
                </c15:categoryFilterException>
                <c15:categoryFilterException>
                  <c15:sqref>'F01'!$F$137</c15:sqref>
                  <c15:spPr xmlns:c15="http://schemas.microsoft.com/office/drawing/2012/chart">
                    <a:solidFill>
                      <a:srgbClr val="9F9F9F">
                        <a:alpha val="50000"/>
                      </a:srgbClr>
                    </a:solidFill>
                    <a:ln>
                      <a:noFill/>
                    </a:ln>
                    <a:effectLst/>
                  </c15:spPr>
                  <c15:invertIfNegative val="0"/>
                  <c15:bubble3D val="0"/>
                </c15:categoryFilterException>
                <c15:categoryFilterException>
                  <c15:sqref>'F01'!$F$138</c15:sqref>
                  <c15:spPr xmlns:c15="http://schemas.microsoft.com/office/drawing/2012/chart">
                    <a:solidFill>
                      <a:srgbClr val="9F9F9F"/>
                    </a:solidFill>
                    <a:ln>
                      <a:noFill/>
                    </a:ln>
                    <a:effectLst/>
                  </c15:spPr>
                  <c15:invertIfNegative val="0"/>
                  <c15:bubble3D val="0"/>
                </c15:categoryFilterException>
                <c15:categoryFilterException>
                  <c15:sqref>'F01'!$F$139</c15:sqref>
                  <c15:spPr xmlns:c15="http://schemas.microsoft.com/office/drawing/2012/chart">
                    <a:solidFill>
                      <a:srgbClr val="9F9F9F">
                        <a:alpha val="50000"/>
                      </a:srgbClr>
                    </a:solidFill>
                    <a:ln>
                      <a:noFill/>
                    </a:ln>
                    <a:effectLst/>
                  </c15:spPr>
                  <c15:invertIfNegative val="0"/>
                  <c15:bubble3D val="0"/>
                </c15:categoryFilterException>
                <c15:categoryFilterException>
                  <c15:sqref>'F01'!$F$140</c15:sqref>
                  <c15:spPr xmlns:c15="http://schemas.microsoft.com/office/drawing/2012/chart">
                    <a:solidFill>
                      <a:srgbClr val="9F9F9F"/>
                    </a:solidFill>
                    <a:ln>
                      <a:noFill/>
                    </a:ln>
                    <a:effectLst/>
                  </c15:spPr>
                  <c15:invertIfNegative val="0"/>
                  <c15:bubble3D val="0"/>
                </c15:categoryFilterException>
                <c15:categoryFilterException>
                  <c15:sqref>'F01'!$F$141</c15:sqref>
                  <c15:spPr xmlns:c15="http://schemas.microsoft.com/office/drawing/2012/chart">
                    <a:solidFill>
                      <a:srgbClr val="9F9F9F">
                        <a:alpha val="50000"/>
                      </a:srgbClr>
                    </a:solidFill>
                    <a:ln>
                      <a:noFill/>
                    </a:ln>
                    <a:effectLst/>
                  </c15:spPr>
                  <c15:invertIfNegative val="0"/>
                  <c15:bubble3D val="0"/>
                </c15:categoryFilterException>
                <c15:categoryFilterException>
                  <c15:sqref>'F01'!$F$142</c15:sqref>
                  <c15:spPr xmlns:c15="http://schemas.microsoft.com/office/drawing/2012/chart">
                    <a:solidFill>
                      <a:srgbClr val="9F9F9F"/>
                    </a:solidFill>
                    <a:ln>
                      <a:noFill/>
                    </a:ln>
                    <a:effectLst/>
                  </c15:spPr>
                  <c15:invertIfNegative val="0"/>
                  <c15:bubble3D val="0"/>
                </c15:categoryFilterException>
                <c15:categoryFilterException>
                  <c15:sqref>'F01'!$F$143</c15:sqref>
                  <c15:spPr xmlns:c15="http://schemas.microsoft.com/office/drawing/2012/chart">
                    <a:solidFill>
                      <a:srgbClr val="9F9F9F">
                        <a:alpha val="50000"/>
                      </a:srgbClr>
                    </a:solidFill>
                    <a:ln>
                      <a:noFill/>
                    </a:ln>
                    <a:effectLst/>
                  </c15:spPr>
                  <c15:invertIfNegative val="0"/>
                  <c15:bubble3D val="0"/>
                </c15:categoryFilterException>
                <c15:categoryFilterException>
                  <c15:sqref>'F01'!$F$144</c15:sqref>
                  <c15:spPr xmlns:c15="http://schemas.microsoft.com/office/drawing/2012/chart">
                    <a:solidFill>
                      <a:srgbClr val="9F9F9F"/>
                    </a:solidFill>
                    <a:ln>
                      <a:noFill/>
                    </a:ln>
                    <a:effectLst/>
                  </c15:spPr>
                  <c15:invertIfNegative val="0"/>
                  <c15:bubble3D val="0"/>
                </c15:categoryFilterException>
                <c15:categoryFilterException>
                  <c15:sqref>'F01'!$F$145</c15:sqref>
                  <c15:spPr xmlns:c15="http://schemas.microsoft.com/office/drawing/2012/chart">
                    <a:solidFill>
                      <a:srgbClr val="9F9F9F">
                        <a:alpha val="50000"/>
                      </a:srgbClr>
                    </a:solidFill>
                    <a:ln>
                      <a:noFill/>
                    </a:ln>
                    <a:effectLst/>
                  </c15:spPr>
                  <c15:invertIfNegative val="0"/>
                  <c15:bubble3D val="0"/>
                </c15:categoryFilterException>
                <c15:categoryFilterException>
                  <c15:sqref>'F01'!$F$150</c15:sqref>
                  <c15:spPr xmlns:c15="http://schemas.microsoft.com/office/drawing/2012/chart">
                    <a:solidFill>
                      <a:srgbClr val="9F9F9F">
                        <a:alpha val="50000"/>
                      </a:srgbClr>
                    </a:solidFill>
                    <a:ln>
                      <a:noFill/>
                    </a:ln>
                    <a:effectLst/>
                  </c15:spPr>
                  <c15:invertIfNegative val="0"/>
                  <c15:bubble3D val="0"/>
                </c15:categoryFilterException>
                <c15:categoryFilterException>
                  <c15:sqref>'F01'!$F$151</c15:sqref>
                  <c15:spPr xmlns:c15="http://schemas.microsoft.com/office/drawing/2012/chart">
                    <a:solidFill>
                      <a:srgbClr val="9F9F9F"/>
                    </a:solidFill>
                    <a:ln>
                      <a:noFill/>
                    </a:ln>
                    <a:effectLst/>
                  </c15:spPr>
                  <c15:invertIfNegative val="0"/>
                  <c15:bubble3D val="0"/>
                </c15:categoryFilterException>
                <c15:categoryFilterException>
                  <c15:sqref>'F01'!$F$152</c15:sqref>
                  <c15:spPr xmlns:c15="http://schemas.microsoft.com/office/drawing/2012/chart">
                    <a:solidFill>
                      <a:srgbClr val="9F9F9F">
                        <a:alpha val="50000"/>
                      </a:srgbClr>
                    </a:solidFill>
                    <a:ln>
                      <a:noFill/>
                    </a:ln>
                    <a:effectLst/>
                  </c15:spPr>
                  <c15:invertIfNegative val="0"/>
                  <c15:bubble3D val="0"/>
                </c15:categoryFilterException>
                <c15:categoryFilterException>
                  <c15:sqref>'F01'!$F$153</c15:sqref>
                  <c15:spPr xmlns:c15="http://schemas.microsoft.com/office/drawing/2012/chart">
                    <a:solidFill>
                      <a:srgbClr val="9F9F9F"/>
                    </a:solidFill>
                    <a:ln>
                      <a:noFill/>
                    </a:ln>
                    <a:effectLst/>
                  </c15:spPr>
                  <c15:invertIfNegative val="0"/>
                  <c15:bubble3D val="0"/>
                </c15:categoryFilterException>
                <c15:categoryFilterException>
                  <c15:sqref>'F01'!$F$154</c15:sqref>
                  <c15:spPr xmlns:c15="http://schemas.microsoft.com/office/drawing/2012/chart">
                    <a:solidFill>
                      <a:srgbClr val="9F9F9F">
                        <a:alpha val="50000"/>
                      </a:srgbClr>
                    </a:solidFill>
                    <a:ln>
                      <a:noFill/>
                    </a:ln>
                    <a:effectLst/>
                  </c15:spPr>
                  <c15:invertIfNegative val="0"/>
                  <c15:bubble3D val="0"/>
                </c15:categoryFilterException>
                <c15:categoryFilterException>
                  <c15:sqref>'F01'!$F$155</c15:sqref>
                  <c15:spPr xmlns:c15="http://schemas.microsoft.com/office/drawing/2012/chart">
                    <a:solidFill>
                      <a:srgbClr val="9F9F9F"/>
                    </a:solidFill>
                    <a:ln>
                      <a:noFill/>
                    </a:ln>
                    <a:effectLst/>
                  </c15:spPr>
                  <c15:invertIfNegative val="0"/>
                  <c15:bubble3D val="0"/>
                </c15:categoryFilterException>
                <c15:categoryFilterException>
                  <c15:sqref>'F01'!$F$156</c15:sqref>
                  <c15:spPr xmlns:c15="http://schemas.microsoft.com/office/drawing/2012/chart">
                    <a:solidFill>
                      <a:srgbClr val="9F9F9F">
                        <a:alpha val="50000"/>
                      </a:srgbClr>
                    </a:solidFill>
                    <a:ln>
                      <a:noFill/>
                    </a:ln>
                    <a:effectLst/>
                  </c15:spPr>
                  <c15:invertIfNegative val="0"/>
                  <c15:bubble3D val="0"/>
                </c15:categoryFilterException>
                <c15:categoryFilterException>
                  <c15:sqref>'F01'!$F$157</c15:sqref>
                  <c15:spPr xmlns:c15="http://schemas.microsoft.com/office/drawing/2012/chart">
                    <a:solidFill>
                      <a:srgbClr val="9F9F9F"/>
                    </a:solidFill>
                    <a:ln>
                      <a:noFill/>
                    </a:ln>
                    <a:effectLst/>
                  </c15:spPr>
                  <c15:invertIfNegative val="0"/>
                  <c15:bubble3D val="0"/>
                </c15:categoryFilterException>
                <c15:categoryFilterException>
                  <c15:sqref>'F01'!$F$158</c15:sqref>
                  <c15:spPr xmlns:c15="http://schemas.microsoft.com/office/drawing/2012/chart">
                    <a:solidFill>
                      <a:srgbClr val="9F9F9F">
                        <a:alpha val="50000"/>
                      </a:srgbClr>
                    </a:solidFill>
                    <a:ln>
                      <a:noFill/>
                    </a:ln>
                    <a:effectLst/>
                  </c15:spPr>
                  <c15:invertIfNegative val="0"/>
                  <c15:bubble3D val="0"/>
                </c15:categoryFilterException>
                <c15:categoryFilterException>
                  <c15:sqref>'F01'!$F$159</c15:sqref>
                  <c15:spPr xmlns:c15="http://schemas.microsoft.com/office/drawing/2012/chart">
                    <a:solidFill>
                      <a:srgbClr val="9F9F9F"/>
                    </a:solidFill>
                    <a:ln>
                      <a:noFill/>
                    </a:ln>
                    <a:effectLst/>
                  </c15:spPr>
                  <c15:invertIfNegative val="0"/>
                  <c15:bubble3D val="0"/>
                </c15:categoryFilterException>
                <c15:categoryFilterException>
                  <c15:sqref>'F01'!$F$160</c15:sqref>
                  <c15:spPr xmlns:c15="http://schemas.microsoft.com/office/drawing/2012/chart">
                    <a:solidFill>
                      <a:srgbClr val="9F9F9F">
                        <a:alpha val="50000"/>
                      </a:srgbClr>
                    </a:solidFill>
                    <a:ln>
                      <a:noFill/>
                    </a:ln>
                    <a:effectLst/>
                  </c15:spPr>
                  <c15:invertIfNegative val="0"/>
                  <c15:bubble3D val="0"/>
                </c15:categoryFilterException>
                <c15:categoryFilterException>
                  <c15:sqref>'F01'!$F$161</c15:sqref>
                  <c15:spPr xmlns:c15="http://schemas.microsoft.com/office/drawing/2012/chart">
                    <a:solidFill>
                      <a:srgbClr val="9F9F9F"/>
                    </a:solidFill>
                    <a:ln>
                      <a:noFill/>
                    </a:ln>
                    <a:effectLst/>
                  </c15:spPr>
                  <c15:invertIfNegative val="0"/>
                  <c15:bubble3D val="0"/>
                </c15:categoryFilterException>
                <c15:categoryFilterException>
                  <c15:sqref>'F01'!$F$162</c15:sqref>
                  <c15:spPr xmlns:c15="http://schemas.microsoft.com/office/drawing/2012/chart">
                    <a:solidFill>
                      <a:srgbClr val="9F9F9F">
                        <a:alpha val="50000"/>
                      </a:srgbClr>
                    </a:solidFill>
                    <a:ln>
                      <a:noFill/>
                    </a:ln>
                    <a:effectLst/>
                  </c15:spPr>
                  <c15:invertIfNegative val="0"/>
                  <c15:bubble3D val="0"/>
                </c15:categoryFilterException>
                <c15:categoryFilterException>
                  <c15:sqref>'F01'!$F$163</c15:sqref>
                  <c15:spPr xmlns:c15="http://schemas.microsoft.com/office/drawing/2012/chart">
                    <a:solidFill>
                      <a:srgbClr val="9F9F9F"/>
                    </a:solidFill>
                    <a:ln>
                      <a:noFill/>
                    </a:ln>
                    <a:effectLst/>
                  </c15:spPr>
                  <c15:invertIfNegative val="0"/>
                  <c15:bubble3D val="0"/>
                </c15:categoryFilterException>
                <c15:categoryFilterException>
                  <c15:sqref>'F01'!$F$164</c15:sqref>
                  <c15:spPr xmlns:c15="http://schemas.microsoft.com/office/drawing/2012/chart">
                    <a:solidFill>
                      <a:srgbClr val="9F9F9F">
                        <a:alpha val="50000"/>
                      </a:srgbClr>
                    </a:solidFill>
                    <a:ln>
                      <a:noFill/>
                    </a:ln>
                    <a:effectLst/>
                  </c15:spPr>
                  <c15:invertIfNegative val="0"/>
                  <c15:bubble3D val="0"/>
                </c15:categoryFilterException>
                <c15:categoryFilterException>
                  <c15:sqref>'F01'!$F$165</c15:sqref>
                  <c15:spPr xmlns:c15="http://schemas.microsoft.com/office/drawing/2012/chart">
                    <a:solidFill>
                      <a:srgbClr val="9F9F9F"/>
                    </a:solidFill>
                    <a:ln>
                      <a:noFill/>
                    </a:ln>
                    <a:effectLst/>
                  </c15:spPr>
                  <c15:invertIfNegative val="0"/>
                  <c15:bubble3D val="0"/>
                </c15:categoryFilterException>
                <c15:categoryFilterException>
                  <c15:sqref>'F01'!$F$166</c15:sqref>
                  <c15:spPr xmlns:c15="http://schemas.microsoft.com/office/drawing/2012/chart">
                    <a:solidFill>
                      <a:srgbClr val="9F9F9F">
                        <a:alpha val="50000"/>
                      </a:srgbClr>
                    </a:solidFill>
                    <a:ln>
                      <a:noFill/>
                    </a:ln>
                    <a:effectLst/>
                  </c15:spPr>
                  <c15:invertIfNegative val="0"/>
                  <c15:bubble3D val="0"/>
                </c15:categoryFilterException>
                <c15:categoryFilterException>
                  <c15:sqref>'F01'!$F$167</c15:sqref>
                  <c15:spPr xmlns:c15="http://schemas.microsoft.com/office/drawing/2012/chart">
                    <a:solidFill>
                      <a:srgbClr val="9F9F9F"/>
                    </a:solidFill>
                    <a:ln>
                      <a:noFill/>
                    </a:ln>
                    <a:effectLst/>
                  </c15:spPr>
                  <c15:invertIfNegative val="0"/>
                  <c15:bubble3D val="0"/>
                </c15:categoryFilterException>
                <c15:categoryFilterException>
                  <c15:sqref>'F01'!$F$168</c15:sqref>
                  <c15:spPr xmlns:c15="http://schemas.microsoft.com/office/drawing/2012/chart">
                    <a:solidFill>
                      <a:srgbClr val="9F9F9F">
                        <a:alpha val="50000"/>
                      </a:srgbClr>
                    </a:solidFill>
                    <a:ln>
                      <a:noFill/>
                    </a:ln>
                    <a:effectLst/>
                  </c15:spPr>
                  <c15:invertIfNegative val="0"/>
                  <c15:bubble3D val="0"/>
                </c15:categoryFilterException>
                <c15:categoryFilterException>
                  <c15:sqref>'F01'!$F$169</c15:sqref>
                  <c15:spPr xmlns:c15="http://schemas.microsoft.com/office/drawing/2012/chart">
                    <a:solidFill>
                      <a:srgbClr val="9F9F9F"/>
                    </a:solidFill>
                    <a:ln>
                      <a:noFill/>
                    </a:ln>
                    <a:effectLst/>
                  </c15:spPr>
                  <c15:invertIfNegative val="0"/>
                  <c15:bubble3D val="0"/>
                </c15:categoryFilterException>
                <c15:categoryFilterException>
                  <c15:sqref>'F01'!$F$170</c15:sqref>
                  <c15:spPr xmlns:c15="http://schemas.microsoft.com/office/drawing/2012/chart">
                    <a:solidFill>
                      <a:srgbClr val="9F9F9F">
                        <a:alpha val="50000"/>
                      </a:srgbClr>
                    </a:solidFill>
                    <a:ln>
                      <a:noFill/>
                    </a:ln>
                    <a:effectLst/>
                  </c15:spPr>
                  <c15:invertIfNegative val="0"/>
                  <c15:bubble3D val="0"/>
                </c15:categoryFilterException>
                <c15:categoryFilterException>
                  <c15:sqref>'F01'!$F$171</c15:sqref>
                  <c15:spPr xmlns:c15="http://schemas.microsoft.com/office/drawing/2012/chart">
                    <a:solidFill>
                      <a:srgbClr val="9F9F9F"/>
                    </a:solidFill>
                    <a:ln>
                      <a:noFill/>
                    </a:ln>
                    <a:effectLst/>
                  </c15:spPr>
                  <c15:invertIfNegative val="0"/>
                  <c15:bubble3D val="0"/>
                </c15:categoryFilterException>
                <c15:categoryFilterException>
                  <c15:sqref>'F01'!$F$172</c15:sqref>
                  <c15:spPr xmlns:c15="http://schemas.microsoft.com/office/drawing/2012/chart">
                    <a:solidFill>
                      <a:srgbClr val="9F9F9F">
                        <a:alpha val="50000"/>
                      </a:srgbClr>
                    </a:solidFill>
                    <a:ln>
                      <a:noFill/>
                    </a:ln>
                    <a:effectLst/>
                  </c15:spPr>
                  <c15:invertIfNegative val="0"/>
                  <c15:bubble3D val="0"/>
                </c15:categoryFilterException>
                <c15:categoryFilterException>
                  <c15:sqref>'F01'!$F$173</c15:sqref>
                  <c15:spPr xmlns:c15="http://schemas.microsoft.com/office/drawing/2012/chart">
                    <a:solidFill>
                      <a:srgbClr val="9F9F9F"/>
                    </a:solidFill>
                    <a:ln>
                      <a:noFill/>
                    </a:ln>
                    <a:effectLst/>
                  </c15:spPr>
                  <c15:invertIfNegative val="0"/>
                  <c15:bubble3D val="0"/>
                </c15:categoryFilterException>
                <c15:categoryFilterException>
                  <c15:sqref>'F01'!$F$174</c15:sqref>
                  <c15:spPr xmlns:c15="http://schemas.microsoft.com/office/drawing/2012/chart">
                    <a:solidFill>
                      <a:srgbClr val="9F9F9F">
                        <a:alpha val="50000"/>
                      </a:srgbClr>
                    </a:solidFill>
                    <a:ln>
                      <a:noFill/>
                    </a:ln>
                    <a:effectLst/>
                  </c15:spPr>
                  <c15:invertIfNegative val="0"/>
                  <c15:bubble3D val="0"/>
                </c15:categoryFilterException>
                <c15:categoryFilterException>
                  <c15:sqref>'F01'!$F$175</c15:sqref>
                  <c15:spPr xmlns:c15="http://schemas.microsoft.com/office/drawing/2012/chart">
                    <a:solidFill>
                      <a:srgbClr val="9F9F9F"/>
                    </a:solidFill>
                    <a:ln>
                      <a:noFill/>
                    </a:ln>
                    <a:effectLst/>
                  </c15:spPr>
                  <c15:invertIfNegative val="0"/>
                  <c15:bubble3D val="0"/>
                </c15:categoryFilterException>
                <c15:categoryFilterException>
                  <c15:sqref>'F01'!$F$176</c15:sqref>
                  <c15:spPr xmlns:c15="http://schemas.microsoft.com/office/drawing/2012/chart">
                    <a:solidFill>
                      <a:srgbClr val="9F9F9F">
                        <a:alpha val="50000"/>
                      </a:srgbClr>
                    </a:solidFill>
                    <a:ln>
                      <a:noFill/>
                    </a:ln>
                    <a:effectLst/>
                  </c15:spPr>
                  <c15:invertIfNegative val="0"/>
                  <c15:bubble3D val="0"/>
                </c15:categoryFilterException>
                <c15:categoryFilterException>
                  <c15:sqref>'F01'!$F$177</c15:sqref>
                  <c15:spPr xmlns:c15="http://schemas.microsoft.com/office/drawing/2012/chart">
                    <a:solidFill>
                      <a:srgbClr val="9F9F9F"/>
                    </a:solidFill>
                    <a:ln>
                      <a:noFill/>
                    </a:ln>
                    <a:effectLst/>
                  </c15:spPr>
                  <c15:invertIfNegative val="0"/>
                  <c15:bubble3D val="0"/>
                </c15:categoryFilterException>
                <c15:categoryFilterException>
                  <c15:sqref>'F01'!$F$178</c15:sqref>
                  <c15:spPr xmlns:c15="http://schemas.microsoft.com/office/drawing/2012/chart">
                    <a:solidFill>
                      <a:srgbClr val="9F9F9F">
                        <a:alpha val="50000"/>
                      </a:srgbClr>
                    </a:solidFill>
                    <a:ln>
                      <a:noFill/>
                    </a:ln>
                    <a:effectLst/>
                  </c15:spPr>
                  <c15:invertIfNegative val="0"/>
                  <c15:bubble3D val="0"/>
                </c15:categoryFilterException>
                <c15:categoryFilterException>
                  <c15:sqref>'F01'!$F$179</c15:sqref>
                  <c15:spPr xmlns:c15="http://schemas.microsoft.com/office/drawing/2012/chart">
                    <a:solidFill>
                      <a:srgbClr val="9F9F9F"/>
                    </a:solidFill>
                    <a:ln>
                      <a:noFill/>
                    </a:ln>
                    <a:effectLst/>
                  </c15:spPr>
                  <c15:invertIfNegative val="0"/>
                  <c15:bubble3D val="0"/>
                </c15:categoryFilterException>
                <c15:categoryFilterException>
                  <c15:sqref>'F01'!$F$180</c15:sqref>
                  <c15:spPr xmlns:c15="http://schemas.microsoft.com/office/drawing/2012/chart">
                    <a:solidFill>
                      <a:srgbClr val="9F9F9F">
                        <a:alpha val="50000"/>
                      </a:srgbClr>
                    </a:solidFill>
                    <a:ln>
                      <a:noFill/>
                    </a:ln>
                    <a:effectLst/>
                  </c15:spPr>
                  <c15:invertIfNegative val="0"/>
                  <c15:bubble3D val="0"/>
                </c15:categoryFilterException>
                <c15:categoryFilterException>
                  <c15:sqref>'F01'!$F$181</c15:sqref>
                  <c15:spPr xmlns:c15="http://schemas.microsoft.com/office/drawing/2012/chart">
                    <a:solidFill>
                      <a:srgbClr val="9F9F9F"/>
                    </a:solidFill>
                    <a:ln>
                      <a:noFill/>
                    </a:ln>
                    <a:effectLst/>
                  </c15:spPr>
                  <c15:invertIfNegative val="0"/>
                  <c15:bubble3D val="0"/>
                </c15:categoryFilterException>
                <c15:categoryFilterException>
                  <c15:sqref>'F01'!$F$182</c15:sqref>
                  <c15:spPr xmlns:c15="http://schemas.microsoft.com/office/drawing/2012/chart">
                    <a:solidFill>
                      <a:srgbClr val="9F9F9F">
                        <a:alpha val="50000"/>
                      </a:srgbClr>
                    </a:solidFill>
                    <a:ln>
                      <a:noFill/>
                    </a:ln>
                    <a:effectLst/>
                  </c15:spPr>
                  <c15:invertIfNegative val="0"/>
                  <c15:bubble3D val="0"/>
                </c15:categoryFilterException>
                <c15:categoryFilterException>
                  <c15:sqref>'F01'!$F$187</c15:sqref>
                  <c15:spPr xmlns:c15="http://schemas.microsoft.com/office/drawing/2012/chart">
                    <a:solidFill>
                      <a:srgbClr val="9F9F9F">
                        <a:alpha val="50000"/>
                      </a:srgbClr>
                    </a:solidFill>
                    <a:ln>
                      <a:noFill/>
                    </a:ln>
                    <a:effectLst/>
                  </c15:spPr>
                  <c15:invertIfNegative val="0"/>
                  <c15:bubble3D val="0"/>
                </c15:categoryFilterException>
                <c15:categoryFilterException>
                  <c15:sqref>'F01'!$F$188</c15:sqref>
                  <c15:spPr xmlns:c15="http://schemas.microsoft.com/office/drawing/2012/chart">
                    <a:solidFill>
                      <a:srgbClr val="9F9F9F"/>
                    </a:solidFill>
                    <a:ln>
                      <a:noFill/>
                    </a:ln>
                    <a:effectLst/>
                  </c15:spPr>
                  <c15:invertIfNegative val="0"/>
                  <c15:bubble3D val="0"/>
                </c15:categoryFilterException>
                <c15:categoryFilterException>
                  <c15:sqref>'F01'!$F$189</c15:sqref>
                  <c15:spPr xmlns:c15="http://schemas.microsoft.com/office/drawing/2012/chart">
                    <a:solidFill>
                      <a:srgbClr val="9F9F9F">
                        <a:alpha val="50000"/>
                      </a:srgbClr>
                    </a:solidFill>
                    <a:ln>
                      <a:noFill/>
                    </a:ln>
                    <a:effectLst/>
                  </c15:spPr>
                  <c15:invertIfNegative val="0"/>
                  <c15:bubble3D val="0"/>
                </c15:categoryFilterException>
                <c15:categoryFilterException>
                  <c15:sqref>'F01'!$F$190</c15:sqref>
                  <c15:spPr xmlns:c15="http://schemas.microsoft.com/office/drawing/2012/chart">
                    <a:solidFill>
                      <a:srgbClr val="9F9F9F"/>
                    </a:solidFill>
                    <a:ln>
                      <a:noFill/>
                    </a:ln>
                    <a:effectLst/>
                  </c15:spPr>
                  <c15:invertIfNegative val="0"/>
                  <c15:bubble3D val="0"/>
                </c15:categoryFilterException>
                <c15:categoryFilterException>
                  <c15:sqref>'F01'!$F$191</c15:sqref>
                  <c15:spPr xmlns:c15="http://schemas.microsoft.com/office/drawing/2012/chart">
                    <a:solidFill>
                      <a:srgbClr val="9F9F9F">
                        <a:alpha val="50000"/>
                      </a:srgbClr>
                    </a:solidFill>
                    <a:ln>
                      <a:noFill/>
                    </a:ln>
                    <a:effectLst/>
                  </c15:spPr>
                  <c15:invertIfNegative val="0"/>
                  <c15:bubble3D val="0"/>
                </c15:categoryFilterException>
                <c15:categoryFilterException>
                  <c15:sqref>'F01'!$F$192</c15:sqref>
                  <c15:spPr xmlns:c15="http://schemas.microsoft.com/office/drawing/2012/chart">
                    <a:solidFill>
                      <a:srgbClr val="9F9F9F"/>
                    </a:solidFill>
                    <a:ln>
                      <a:noFill/>
                    </a:ln>
                    <a:effectLst/>
                  </c15:spPr>
                  <c15:invertIfNegative val="0"/>
                  <c15:bubble3D val="0"/>
                </c15:categoryFilterException>
                <c15:categoryFilterException>
                  <c15:sqref>'F01'!$F$193</c15:sqref>
                  <c15:spPr xmlns:c15="http://schemas.microsoft.com/office/drawing/2012/chart">
                    <a:solidFill>
                      <a:srgbClr val="9F9F9F">
                        <a:alpha val="50000"/>
                      </a:srgbClr>
                    </a:solidFill>
                    <a:ln>
                      <a:noFill/>
                    </a:ln>
                    <a:effectLst/>
                  </c15:spPr>
                  <c15:invertIfNegative val="0"/>
                  <c15:bubble3D val="0"/>
                </c15:categoryFilterException>
                <c15:categoryFilterException>
                  <c15:sqref>'F01'!$F$194</c15:sqref>
                  <c15:spPr xmlns:c15="http://schemas.microsoft.com/office/drawing/2012/chart">
                    <a:solidFill>
                      <a:srgbClr val="9F9F9F"/>
                    </a:solidFill>
                    <a:ln>
                      <a:noFill/>
                    </a:ln>
                    <a:effectLst/>
                  </c15:spPr>
                  <c15:invertIfNegative val="0"/>
                  <c15:bubble3D val="0"/>
                </c15:categoryFilterException>
                <c15:categoryFilterException>
                  <c15:sqref>'F01'!$F$195</c15:sqref>
                  <c15:spPr xmlns:c15="http://schemas.microsoft.com/office/drawing/2012/chart">
                    <a:solidFill>
                      <a:srgbClr val="9F9F9F">
                        <a:alpha val="50000"/>
                      </a:srgbClr>
                    </a:solidFill>
                    <a:ln>
                      <a:noFill/>
                    </a:ln>
                    <a:effectLst/>
                  </c15:spPr>
                  <c15:invertIfNegative val="0"/>
                  <c15:bubble3D val="0"/>
                </c15:categoryFilterException>
                <c15:categoryFilterException>
                  <c15:sqref>'F01'!$F$196</c15:sqref>
                  <c15:spPr xmlns:c15="http://schemas.microsoft.com/office/drawing/2012/chart">
                    <a:solidFill>
                      <a:srgbClr val="9F9F9F"/>
                    </a:solidFill>
                    <a:ln>
                      <a:noFill/>
                    </a:ln>
                    <a:effectLst/>
                  </c15:spPr>
                  <c15:invertIfNegative val="0"/>
                  <c15:bubble3D val="0"/>
                </c15:categoryFilterException>
                <c15:categoryFilterException>
                  <c15:sqref>'F01'!$F$197</c15:sqref>
                  <c15:spPr xmlns:c15="http://schemas.microsoft.com/office/drawing/2012/chart">
                    <a:solidFill>
                      <a:srgbClr val="9F9F9F">
                        <a:alpha val="50000"/>
                      </a:srgbClr>
                    </a:solidFill>
                    <a:ln>
                      <a:noFill/>
                    </a:ln>
                    <a:effectLst/>
                  </c15:spPr>
                  <c15:invertIfNegative val="0"/>
                  <c15:bubble3D val="0"/>
                </c15:categoryFilterException>
                <c15:categoryFilterException>
                  <c15:sqref>'F01'!$F$198</c15:sqref>
                  <c15:spPr xmlns:c15="http://schemas.microsoft.com/office/drawing/2012/chart">
                    <a:solidFill>
                      <a:srgbClr val="9F9F9F"/>
                    </a:solidFill>
                    <a:ln>
                      <a:noFill/>
                    </a:ln>
                    <a:effectLst/>
                  </c15:spPr>
                  <c15:invertIfNegative val="0"/>
                  <c15:bubble3D val="0"/>
                </c15:categoryFilterException>
                <c15:categoryFilterException>
                  <c15:sqref>'F01'!$F$199</c15:sqref>
                  <c15:spPr xmlns:c15="http://schemas.microsoft.com/office/drawing/2012/chart">
                    <a:solidFill>
                      <a:srgbClr val="9F9F9F">
                        <a:alpha val="50000"/>
                      </a:srgbClr>
                    </a:solidFill>
                    <a:ln>
                      <a:noFill/>
                    </a:ln>
                    <a:effectLst/>
                  </c15:spPr>
                  <c15:invertIfNegative val="0"/>
                  <c15:bubble3D val="0"/>
                </c15:categoryFilterException>
                <c15:categoryFilterException>
                  <c15:sqref>'F01'!$F$200</c15:sqref>
                  <c15:spPr xmlns:c15="http://schemas.microsoft.com/office/drawing/2012/chart">
                    <a:solidFill>
                      <a:srgbClr val="9F9F9F"/>
                    </a:solidFill>
                    <a:ln>
                      <a:noFill/>
                    </a:ln>
                    <a:effectLst/>
                  </c15:spPr>
                  <c15:invertIfNegative val="0"/>
                  <c15:bubble3D val="0"/>
                </c15:categoryFilterException>
                <c15:categoryFilterException>
                  <c15:sqref>'F01'!$F$201</c15:sqref>
                  <c15:spPr xmlns:c15="http://schemas.microsoft.com/office/drawing/2012/chart">
                    <a:solidFill>
                      <a:srgbClr val="9F9F9F">
                        <a:alpha val="50000"/>
                      </a:srgbClr>
                    </a:solidFill>
                    <a:ln>
                      <a:noFill/>
                    </a:ln>
                    <a:effectLst/>
                  </c15:spPr>
                  <c15:invertIfNegative val="0"/>
                  <c15:bubble3D val="0"/>
                </c15:categoryFilterException>
                <c15:categoryFilterException>
                  <c15:sqref>'F01'!$F$203</c15:sqref>
                  <c15:spPr xmlns:c15="http://schemas.microsoft.com/office/drawing/2012/chart">
                    <a:solidFill>
                      <a:srgbClr val="9F9F9F">
                        <a:alpha val="50000"/>
                      </a:srgbClr>
                    </a:solidFill>
                    <a:ln>
                      <a:noFill/>
                    </a:ln>
                    <a:effectLst/>
                  </c15:spPr>
                  <c15:invertIfNegative val="0"/>
                  <c15:bubble3D val="0"/>
                </c15:categoryFilterException>
                <c15:categoryFilterException>
                  <c15:sqref>'F01'!$F$204</c15:sqref>
                  <c15:spPr xmlns:c15="http://schemas.microsoft.com/office/drawing/2012/chart">
                    <a:solidFill>
                      <a:srgbClr val="9F9F9F">
                        <a:alpha val="50000"/>
                      </a:srgbClr>
                    </a:solidFill>
                    <a:ln>
                      <a:noFill/>
                    </a:ln>
                    <a:effectLst/>
                  </c15:spPr>
                  <c15:invertIfNegative val="0"/>
                  <c15:bubble3D val="0"/>
                </c15:categoryFilterException>
                <c15:categoryFilterException>
                  <c15:sqref>'F01'!$F$206</c15:sqref>
                  <c15:spPr xmlns:c15="http://schemas.microsoft.com/office/drawing/2012/chart">
                    <a:solidFill>
                      <a:srgbClr val="9F9F9F">
                        <a:alpha val="50000"/>
                      </a:srgbClr>
                    </a:solidFill>
                    <a:ln>
                      <a:noFill/>
                    </a:ln>
                    <a:effectLst/>
                  </c15:spPr>
                  <c15:invertIfNegative val="0"/>
                  <c15:bubble3D val="0"/>
                </c15:categoryFilterException>
                <c15:categoryFilterException>
                  <c15:sqref>'F01'!$F$207</c15:sqref>
                  <c15:spPr xmlns:c15="http://schemas.microsoft.com/office/drawing/2012/chart">
                    <a:solidFill>
                      <a:srgbClr val="9F9F9F"/>
                    </a:solidFill>
                    <a:ln>
                      <a:noFill/>
                    </a:ln>
                    <a:effectLst/>
                  </c15:spPr>
                  <c15:invertIfNegative val="0"/>
                  <c15:bubble3D val="0"/>
                </c15:categoryFilterException>
                <c15:categoryFilterException>
                  <c15:sqref>'F01'!$F$208</c15:sqref>
                  <c15:spPr xmlns:c15="http://schemas.microsoft.com/office/drawing/2012/chart">
                    <a:solidFill>
                      <a:srgbClr val="9F9F9F">
                        <a:alpha val="50000"/>
                      </a:srgbClr>
                    </a:solidFill>
                    <a:ln>
                      <a:noFill/>
                    </a:ln>
                    <a:effectLst/>
                  </c15:spPr>
                  <c15:invertIfNegative val="0"/>
                  <c15:bubble3D val="0"/>
                </c15:categoryFilterException>
              </c15:categoryFilterExceptions>
            </c:ext>
            <c:ext xmlns:c16="http://schemas.microsoft.com/office/drawing/2014/chart" uri="{C3380CC4-5D6E-409C-BE32-E72D297353CC}">
              <c16:uniqueId val="{0000020A-8FEE-4F87-AB53-AB6034BCFA6E}"/>
            </c:ext>
          </c:extLst>
        </c:ser>
        <c:dLbls>
          <c:showLegendKey val="0"/>
          <c:showVal val="1"/>
          <c:showCatName val="0"/>
          <c:showSerName val="0"/>
          <c:showPercent val="0"/>
          <c:showBubbleSize val="0"/>
        </c:dLbls>
        <c:gapWidth val="25"/>
        <c:overlap val="100"/>
        <c:axId val="1073906592"/>
        <c:axId val="1073899376"/>
        <c:extLst/>
      </c:barChart>
      <c:catAx>
        <c:axId val="1073906592"/>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073899376"/>
        <c:crosses val="autoZero"/>
        <c:auto val="1"/>
        <c:lblAlgn val="ctr"/>
        <c:lblOffset val="100"/>
        <c:noMultiLvlLbl val="0"/>
      </c:catAx>
      <c:valAx>
        <c:axId val="1073899376"/>
        <c:scaling>
          <c:orientation val="minMax"/>
          <c:max val="100"/>
          <c:min val="0"/>
        </c:scaling>
        <c:delete val="0"/>
        <c:axPos val="b"/>
        <c:title>
          <c:tx>
            <c:rich>
              <a:bodyPr rot="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sv-SE" sz="1100"/>
                  <a:t>Andel i procent</a:t>
                </a:r>
              </a:p>
            </c:rich>
          </c:tx>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073906592"/>
        <c:crosses val="max"/>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000">
          <a:solidFill>
            <a:sysClr val="windowText" lastClr="000000"/>
          </a:solidFill>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'F02'!$A$2</c:f>
          <c:strCache>
            <c:ptCount val="1"/>
            <c:pt idx="0">
              <c:v>Hur känns det när du tänker på framtiden för världen?</c:v>
            </c:pt>
          </c:strCache>
        </c:strRef>
      </c:tx>
      <c:overlay val="0"/>
      <c:spPr>
        <a:noFill/>
        <a:ln>
          <a:noFill/>
        </a:ln>
        <a:effectLst/>
      </c:spPr>
      <c:txPr>
        <a:bodyPr rot="0" spcFirstLastPara="1" vertOverflow="ellipsis" vert="horz" wrap="square" anchor="ctr" anchorCtr="1"/>
        <a:lstStyle/>
        <a:p>
          <a:pPr>
            <a:defRPr sz="16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sv-SE"/>
        </a:p>
      </c:txPr>
    </c:title>
    <c:autoTitleDeleted val="0"/>
    <c:plotArea>
      <c:layout/>
      <c:barChart>
        <c:barDir val="bar"/>
        <c:grouping val="stacked"/>
        <c:varyColors val="0"/>
        <c:ser>
          <c:idx val="0"/>
          <c:order val="0"/>
          <c:tx>
            <c:strRef>
              <c:f>'F02'!$C$36</c:f>
              <c:strCache>
                <c:ptCount val="1"/>
                <c:pt idx="0">
                  <c:v>Det känns bra</c:v>
                </c:pt>
              </c:strCache>
            </c:strRef>
          </c:tx>
          <c:spPr>
            <a:solidFill>
              <a:srgbClr val="008B39"/>
            </a:solidFill>
            <a:ln>
              <a:noFill/>
            </a:ln>
            <a:effectLst/>
          </c:spPr>
          <c:invertIfNegative val="0"/>
          <c:dPt>
            <c:idx val="0"/>
            <c:invertIfNegative val="0"/>
            <c:bubble3D val="0"/>
            <c:spPr>
              <a:solidFill>
                <a:srgbClr val="008B39"/>
              </a:solidFill>
              <a:ln>
                <a:noFill/>
              </a:ln>
              <a:effectLst/>
            </c:spPr>
            <c:extLst>
              <c:ext xmlns:c16="http://schemas.microsoft.com/office/drawing/2014/chart" uri="{C3380CC4-5D6E-409C-BE32-E72D297353CC}">
                <c16:uniqueId val="{00000001-CCF4-4C6E-89CE-3650419489DB}"/>
              </c:ext>
            </c:extLst>
          </c:dPt>
          <c:dPt>
            <c:idx val="1"/>
            <c:invertIfNegative val="0"/>
            <c:bubble3D val="0"/>
            <c:spPr>
              <a:solidFill>
                <a:srgbClr val="008B39">
                  <a:alpha val="60000"/>
                </a:srgbClr>
              </a:solidFill>
              <a:ln>
                <a:noFill/>
              </a:ln>
              <a:effectLst/>
            </c:spPr>
            <c:extLst>
              <c:ext xmlns:c16="http://schemas.microsoft.com/office/drawing/2014/chart" uri="{C3380CC4-5D6E-409C-BE32-E72D297353CC}">
                <c16:uniqueId val="{00000003-CCF4-4C6E-89CE-3650419489DB}"/>
              </c:ext>
            </c:extLst>
          </c:dPt>
          <c:dPt>
            <c:idx val="3"/>
            <c:invertIfNegative val="0"/>
            <c:bubble3D val="0"/>
            <c:spPr>
              <a:solidFill>
                <a:srgbClr val="008B39"/>
              </a:solidFill>
              <a:ln>
                <a:noFill/>
              </a:ln>
              <a:effectLst/>
            </c:spPr>
            <c:extLst>
              <c:ext xmlns:c16="http://schemas.microsoft.com/office/drawing/2014/chart" uri="{C3380CC4-5D6E-409C-BE32-E72D297353CC}">
                <c16:uniqueId val="{00000005-CCF4-4C6E-89CE-3650419489DB}"/>
              </c:ext>
            </c:extLst>
          </c:dPt>
          <c:dPt>
            <c:idx val="4"/>
            <c:invertIfNegative val="0"/>
            <c:bubble3D val="0"/>
            <c:spPr>
              <a:solidFill>
                <a:srgbClr val="008B39">
                  <a:alpha val="60000"/>
                </a:srgbClr>
              </a:solidFill>
              <a:ln>
                <a:noFill/>
              </a:ln>
              <a:effectLst/>
            </c:spPr>
            <c:extLst>
              <c:ext xmlns:c16="http://schemas.microsoft.com/office/drawing/2014/chart" uri="{C3380CC4-5D6E-409C-BE32-E72D297353CC}">
                <c16:uniqueId val="{00000007-CCF4-4C6E-89CE-3650419489DB}"/>
              </c:ext>
            </c:extLst>
          </c:dPt>
          <c:dPt>
            <c:idx val="7"/>
            <c:invertIfNegative val="0"/>
            <c:bubble3D val="0"/>
            <c:spPr>
              <a:solidFill>
                <a:srgbClr val="008B39">
                  <a:alpha val="60000"/>
                </a:srgbClr>
              </a:solidFill>
              <a:ln>
                <a:noFill/>
              </a:ln>
              <a:effectLst/>
            </c:spPr>
            <c:extLst>
              <c:ext xmlns:c16="http://schemas.microsoft.com/office/drawing/2014/chart" uri="{C3380CC4-5D6E-409C-BE32-E72D297353CC}">
                <c16:uniqueId val="{00000009-CCF4-4C6E-89CE-3650419489DB}"/>
              </c:ext>
            </c:extLst>
          </c:dPt>
          <c:dLbls>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'F02'!$A$37:$B$44</c:f>
              <c:multiLvlStrCache>
                <c:ptCount val="8"/>
                <c:lvl>
                  <c:pt idx="0">
                    <c:v>2026</c:v>
                  </c:pt>
                  <c:pt idx="1">
                    <c:v>2023</c:v>
                  </c:pt>
                  <c:pt idx="3">
                    <c:v>2026</c:v>
                  </c:pt>
                  <c:pt idx="4">
                    <c:v>2023</c:v>
                  </c:pt>
                  <c:pt idx="6">
                    <c:v>2026</c:v>
                  </c:pt>
                  <c:pt idx="7">
                    <c:v>2023</c:v>
                  </c:pt>
                </c:lvl>
                <c:lvl>
                  <c:pt idx="0">
                    <c:v>Tjejer</c:v>
                  </c:pt>
                  <c:pt idx="2">
                    <c:v> </c:v>
                  </c:pt>
                  <c:pt idx="3">
                    <c:v>Killar</c:v>
                  </c:pt>
                  <c:pt idx="5">
                    <c:v> </c:v>
                  </c:pt>
                  <c:pt idx="6">
                    <c:v>Totalt</c:v>
                  </c:pt>
                </c:lvl>
              </c:multiLvlStrCache>
            </c:multiLvlStrRef>
          </c:cat>
          <c:val>
            <c:numRef>
              <c:f>'F02'!$C$37:$C$44</c:f>
              <c:numCache>
                <c:formatCode>0;;;</c:formatCode>
                <c:ptCount val="8"/>
                <c:pt idx="0">
                  <c:v>46.357615894039732</c:v>
                </c:pt>
                <c:pt idx="1">
                  <c:v>44.347826086956523</c:v>
                </c:pt>
                <c:pt idx="3">
                  <c:v>52</c:v>
                </c:pt>
                <c:pt idx="4">
                  <c:v>45.180722891566262</c:v>
                </c:pt>
                <c:pt idx="6">
                  <c:v>49.743589743589745</c:v>
                </c:pt>
                <c:pt idx="7">
                  <c:v>44.673539518900341</c:v>
                </c:pt>
              </c:numCache>
            </c:numRef>
          </c:val>
          <c:extLst>
            <c:ext xmlns:c16="http://schemas.microsoft.com/office/drawing/2014/chart" uri="{C3380CC4-5D6E-409C-BE32-E72D297353CC}">
              <c16:uniqueId val="{0000000A-CCF4-4C6E-89CE-3650419489DB}"/>
            </c:ext>
          </c:extLst>
        </c:ser>
        <c:ser>
          <c:idx val="2"/>
          <c:order val="1"/>
          <c:tx>
            <c:strRef>
              <c:f>'F02'!$D$36</c:f>
              <c:strCache>
                <c:ptCount val="1"/>
                <c:pt idx="0">
                  <c:v>Det känns inte bra</c:v>
                </c:pt>
              </c:strCache>
            </c:strRef>
          </c:tx>
          <c:spPr>
            <a:solidFill>
              <a:srgbClr val="E63900"/>
            </a:solidFill>
            <a:ln>
              <a:noFill/>
            </a:ln>
            <a:effectLst/>
          </c:spPr>
          <c:invertIfNegative val="0"/>
          <c:dPt>
            <c:idx val="0"/>
            <c:invertIfNegative val="0"/>
            <c:bubble3D val="0"/>
            <c:spPr>
              <a:solidFill>
                <a:srgbClr val="E63900"/>
              </a:solidFill>
              <a:ln>
                <a:noFill/>
              </a:ln>
              <a:effectLst/>
            </c:spPr>
            <c:extLst>
              <c:ext xmlns:c16="http://schemas.microsoft.com/office/drawing/2014/chart" uri="{C3380CC4-5D6E-409C-BE32-E72D297353CC}">
                <c16:uniqueId val="{0000000C-CCF4-4C6E-89CE-3650419489DB}"/>
              </c:ext>
            </c:extLst>
          </c:dPt>
          <c:dPt>
            <c:idx val="1"/>
            <c:invertIfNegative val="0"/>
            <c:bubble3D val="0"/>
            <c:spPr>
              <a:solidFill>
                <a:srgbClr val="E63900">
                  <a:alpha val="60000"/>
                </a:srgbClr>
              </a:solidFill>
              <a:ln>
                <a:noFill/>
              </a:ln>
              <a:effectLst/>
            </c:spPr>
            <c:extLst>
              <c:ext xmlns:c16="http://schemas.microsoft.com/office/drawing/2014/chart" uri="{C3380CC4-5D6E-409C-BE32-E72D297353CC}">
                <c16:uniqueId val="{0000000E-CCF4-4C6E-89CE-3650419489DB}"/>
              </c:ext>
            </c:extLst>
          </c:dPt>
          <c:dPt>
            <c:idx val="3"/>
            <c:invertIfNegative val="0"/>
            <c:bubble3D val="0"/>
            <c:spPr>
              <a:solidFill>
                <a:srgbClr val="E63900"/>
              </a:solidFill>
              <a:ln>
                <a:noFill/>
              </a:ln>
              <a:effectLst/>
            </c:spPr>
            <c:extLst>
              <c:ext xmlns:c16="http://schemas.microsoft.com/office/drawing/2014/chart" uri="{C3380CC4-5D6E-409C-BE32-E72D297353CC}">
                <c16:uniqueId val="{00000010-CCF4-4C6E-89CE-3650419489DB}"/>
              </c:ext>
            </c:extLst>
          </c:dPt>
          <c:dPt>
            <c:idx val="4"/>
            <c:invertIfNegative val="0"/>
            <c:bubble3D val="0"/>
            <c:spPr>
              <a:solidFill>
                <a:srgbClr val="E63900">
                  <a:alpha val="60000"/>
                </a:srgbClr>
              </a:solidFill>
              <a:ln>
                <a:noFill/>
              </a:ln>
              <a:effectLst/>
            </c:spPr>
            <c:extLst>
              <c:ext xmlns:c16="http://schemas.microsoft.com/office/drawing/2014/chart" uri="{C3380CC4-5D6E-409C-BE32-E72D297353CC}">
                <c16:uniqueId val="{00000012-CCF4-4C6E-89CE-3650419489DB}"/>
              </c:ext>
            </c:extLst>
          </c:dPt>
          <c:dPt>
            <c:idx val="7"/>
            <c:invertIfNegative val="0"/>
            <c:bubble3D val="0"/>
            <c:spPr>
              <a:solidFill>
                <a:srgbClr val="E63900">
                  <a:alpha val="60000"/>
                </a:srgbClr>
              </a:solidFill>
              <a:ln>
                <a:noFill/>
              </a:ln>
              <a:effectLst/>
            </c:spPr>
            <c:extLst>
              <c:ext xmlns:c16="http://schemas.microsoft.com/office/drawing/2014/chart" uri="{C3380CC4-5D6E-409C-BE32-E72D297353CC}">
                <c16:uniqueId val="{00000014-CCF4-4C6E-89CE-3650419489DB}"/>
              </c:ext>
            </c:extLst>
          </c:dPt>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'F02'!$A$37:$B$44</c:f>
              <c:multiLvlStrCache>
                <c:ptCount val="8"/>
                <c:lvl>
                  <c:pt idx="0">
                    <c:v>2026</c:v>
                  </c:pt>
                  <c:pt idx="1">
                    <c:v>2023</c:v>
                  </c:pt>
                  <c:pt idx="3">
                    <c:v>2026</c:v>
                  </c:pt>
                  <c:pt idx="4">
                    <c:v>2023</c:v>
                  </c:pt>
                  <c:pt idx="6">
                    <c:v>2026</c:v>
                  </c:pt>
                  <c:pt idx="7">
                    <c:v>2023</c:v>
                  </c:pt>
                </c:lvl>
                <c:lvl>
                  <c:pt idx="0">
                    <c:v>Tjejer</c:v>
                  </c:pt>
                  <c:pt idx="2">
                    <c:v> </c:v>
                  </c:pt>
                  <c:pt idx="3">
                    <c:v>Killar</c:v>
                  </c:pt>
                  <c:pt idx="5">
                    <c:v> </c:v>
                  </c:pt>
                  <c:pt idx="6">
                    <c:v>Totalt</c:v>
                  </c:pt>
                </c:lvl>
              </c:multiLvlStrCache>
            </c:multiLvlStrRef>
          </c:cat>
          <c:val>
            <c:numRef>
              <c:f>'F02'!$D$37:$D$44</c:f>
              <c:numCache>
                <c:formatCode>0;;;</c:formatCode>
                <c:ptCount val="8"/>
                <c:pt idx="0">
                  <c:v>13.907284768211921</c:v>
                </c:pt>
                <c:pt idx="1">
                  <c:v>14.782608695652174</c:v>
                </c:pt>
                <c:pt idx="3">
                  <c:v>13.777777777777779</c:v>
                </c:pt>
                <c:pt idx="4">
                  <c:v>9.6385542168674707</c:v>
                </c:pt>
                <c:pt idx="6">
                  <c:v>14.358974358974359</c:v>
                </c:pt>
                <c:pt idx="7">
                  <c:v>12.027491408934708</c:v>
                </c:pt>
              </c:numCache>
            </c:numRef>
          </c:val>
          <c:extLst xmlns:c15="http://schemas.microsoft.com/office/drawing/2012/chart">
            <c:ext xmlns:c16="http://schemas.microsoft.com/office/drawing/2014/chart" uri="{C3380CC4-5D6E-409C-BE32-E72D297353CC}">
              <c16:uniqueId val="{00000015-CCF4-4C6E-89CE-3650419489DB}"/>
            </c:ext>
          </c:extLst>
        </c:ser>
        <c:ser>
          <c:idx val="1"/>
          <c:order val="2"/>
          <c:tx>
            <c:strRef>
              <c:f>'F02'!$E$36</c:f>
              <c:strCache>
                <c:ptCount val="1"/>
                <c:pt idx="0">
                  <c:v>Jag tänker inte på det</c:v>
                </c:pt>
              </c:strCache>
            </c:strRef>
          </c:tx>
          <c:spPr>
            <a:solidFill>
              <a:srgbClr val="9F9F9F"/>
            </a:solidFill>
            <a:ln>
              <a:noFill/>
            </a:ln>
            <a:effectLst/>
          </c:spPr>
          <c:invertIfNegative val="0"/>
          <c:dPt>
            <c:idx val="0"/>
            <c:invertIfNegative val="0"/>
            <c:bubble3D val="0"/>
            <c:spPr>
              <a:solidFill>
                <a:srgbClr val="9F9F9F"/>
              </a:solidFill>
              <a:ln>
                <a:noFill/>
              </a:ln>
              <a:effectLst/>
            </c:spPr>
            <c:extLst>
              <c:ext xmlns:c16="http://schemas.microsoft.com/office/drawing/2014/chart" uri="{C3380CC4-5D6E-409C-BE32-E72D297353CC}">
                <c16:uniqueId val="{00000017-CCF4-4C6E-89CE-3650419489DB}"/>
              </c:ext>
            </c:extLst>
          </c:dPt>
          <c:dPt>
            <c:idx val="1"/>
            <c:invertIfNegative val="0"/>
            <c:bubble3D val="0"/>
            <c:spPr>
              <a:solidFill>
                <a:srgbClr val="9F9F9F">
                  <a:alpha val="50000"/>
                </a:srgbClr>
              </a:solidFill>
              <a:ln>
                <a:noFill/>
              </a:ln>
              <a:effectLst/>
            </c:spPr>
            <c:extLst>
              <c:ext xmlns:c16="http://schemas.microsoft.com/office/drawing/2014/chart" uri="{C3380CC4-5D6E-409C-BE32-E72D297353CC}">
                <c16:uniqueId val="{00000019-CCF4-4C6E-89CE-3650419489DB}"/>
              </c:ext>
            </c:extLst>
          </c:dPt>
          <c:dPt>
            <c:idx val="3"/>
            <c:invertIfNegative val="0"/>
            <c:bubble3D val="0"/>
            <c:spPr>
              <a:solidFill>
                <a:srgbClr val="9F9F9F"/>
              </a:solidFill>
              <a:ln>
                <a:noFill/>
              </a:ln>
              <a:effectLst/>
            </c:spPr>
            <c:extLst>
              <c:ext xmlns:c16="http://schemas.microsoft.com/office/drawing/2014/chart" uri="{C3380CC4-5D6E-409C-BE32-E72D297353CC}">
                <c16:uniqueId val="{0000001B-CCF4-4C6E-89CE-3650419489DB}"/>
              </c:ext>
            </c:extLst>
          </c:dPt>
          <c:dPt>
            <c:idx val="4"/>
            <c:invertIfNegative val="0"/>
            <c:bubble3D val="0"/>
            <c:spPr>
              <a:solidFill>
                <a:srgbClr val="9F9F9F">
                  <a:alpha val="50000"/>
                </a:srgbClr>
              </a:solidFill>
              <a:ln>
                <a:noFill/>
              </a:ln>
              <a:effectLst/>
            </c:spPr>
            <c:extLst>
              <c:ext xmlns:c16="http://schemas.microsoft.com/office/drawing/2014/chart" uri="{C3380CC4-5D6E-409C-BE32-E72D297353CC}">
                <c16:uniqueId val="{0000001D-CCF4-4C6E-89CE-3650419489DB}"/>
              </c:ext>
            </c:extLst>
          </c:dPt>
          <c:dPt>
            <c:idx val="7"/>
            <c:invertIfNegative val="0"/>
            <c:bubble3D val="0"/>
            <c:spPr>
              <a:solidFill>
                <a:srgbClr val="9F9F9F">
                  <a:alpha val="50000"/>
                </a:srgbClr>
              </a:solidFill>
              <a:ln>
                <a:noFill/>
              </a:ln>
              <a:effectLst/>
            </c:spPr>
            <c:extLst>
              <c:ext xmlns:c16="http://schemas.microsoft.com/office/drawing/2014/chart" uri="{C3380CC4-5D6E-409C-BE32-E72D297353CC}">
                <c16:uniqueId val="{0000001F-CCF4-4C6E-89CE-3650419489DB}"/>
              </c:ext>
            </c:extLst>
          </c:dPt>
          <c:dLbls>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'F02'!$A$37:$B$44</c:f>
              <c:multiLvlStrCache>
                <c:ptCount val="8"/>
                <c:lvl>
                  <c:pt idx="0">
                    <c:v>2026</c:v>
                  </c:pt>
                  <c:pt idx="1">
                    <c:v>2023</c:v>
                  </c:pt>
                  <c:pt idx="3">
                    <c:v>2026</c:v>
                  </c:pt>
                  <c:pt idx="4">
                    <c:v>2023</c:v>
                  </c:pt>
                  <c:pt idx="6">
                    <c:v>2026</c:v>
                  </c:pt>
                  <c:pt idx="7">
                    <c:v>2023</c:v>
                  </c:pt>
                </c:lvl>
                <c:lvl>
                  <c:pt idx="0">
                    <c:v>Tjejer</c:v>
                  </c:pt>
                  <c:pt idx="2">
                    <c:v> </c:v>
                  </c:pt>
                  <c:pt idx="3">
                    <c:v>Killar</c:v>
                  </c:pt>
                  <c:pt idx="5">
                    <c:v> </c:v>
                  </c:pt>
                  <c:pt idx="6">
                    <c:v>Totalt</c:v>
                  </c:pt>
                </c:lvl>
              </c:multiLvlStrCache>
            </c:multiLvlStrRef>
          </c:cat>
          <c:val>
            <c:numRef>
              <c:f>'F02'!$E$37:$E$44</c:f>
              <c:numCache>
                <c:formatCode>0;;;</c:formatCode>
                <c:ptCount val="8"/>
                <c:pt idx="0">
                  <c:v>39.735099337748345</c:v>
                </c:pt>
                <c:pt idx="1">
                  <c:v>40.869565217391305</c:v>
                </c:pt>
                <c:pt idx="3">
                  <c:v>34.222222222222221</c:v>
                </c:pt>
                <c:pt idx="4">
                  <c:v>45.180722891566262</c:v>
                </c:pt>
                <c:pt idx="6">
                  <c:v>35.897435897435898</c:v>
                </c:pt>
                <c:pt idx="7">
                  <c:v>43.298969072164951</c:v>
                </c:pt>
              </c:numCache>
            </c:numRef>
          </c:val>
          <c:extLst>
            <c:ext xmlns:c16="http://schemas.microsoft.com/office/drawing/2014/chart" uri="{C3380CC4-5D6E-409C-BE32-E72D297353CC}">
              <c16:uniqueId val="{00000020-CCF4-4C6E-89CE-3650419489DB}"/>
            </c:ext>
          </c:extLst>
        </c:ser>
        <c:dLbls>
          <c:dLblPos val="inBase"/>
          <c:showLegendKey val="0"/>
          <c:showVal val="1"/>
          <c:showCatName val="0"/>
          <c:showSerName val="0"/>
          <c:showPercent val="0"/>
          <c:showBubbleSize val="0"/>
        </c:dLbls>
        <c:gapWidth val="25"/>
        <c:overlap val="100"/>
        <c:axId val="1073906592"/>
        <c:axId val="1073899376"/>
        <c:extLst/>
      </c:barChart>
      <c:catAx>
        <c:axId val="1073906592"/>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073899376"/>
        <c:crosses val="autoZero"/>
        <c:auto val="1"/>
        <c:lblAlgn val="ctr"/>
        <c:lblOffset val="100"/>
        <c:noMultiLvlLbl val="0"/>
      </c:catAx>
      <c:valAx>
        <c:axId val="1073899376"/>
        <c:scaling>
          <c:orientation val="minMax"/>
          <c:max val="100"/>
          <c:min val="0"/>
        </c:scaling>
        <c:delete val="0"/>
        <c:axPos val="b"/>
        <c:title>
          <c:tx>
            <c:rich>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sv-SE"/>
                  <a:t>Andel i procent</a:t>
                </a:r>
              </a:p>
            </c:rich>
          </c:tx>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073906592"/>
        <c:crosses val="max"/>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200">
          <a:solidFill>
            <a:sysClr val="windowText" lastClr="000000"/>
          </a:solidFill>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'F02'!$A$50</c:f>
          <c:strCache>
            <c:ptCount val="1"/>
            <c:pt idx="0">
              <c:v>Hur känns det när du tänker på framtiden för världen?</c:v>
            </c:pt>
          </c:strCache>
        </c:strRef>
      </c:tx>
      <c:layout>
        <c:manualLayout>
          <c:xMode val="edge"/>
          <c:yMode val="edge"/>
          <c:x val="0.24958974762291544"/>
          <c:y val="3.015334747577977E-2"/>
        </c:manualLayout>
      </c:layout>
      <c:overlay val="0"/>
      <c:spPr>
        <a:noFill/>
        <a:ln>
          <a:noFill/>
        </a:ln>
        <a:effectLst/>
      </c:spPr>
      <c:txPr>
        <a:bodyPr rot="0" spcFirstLastPara="1" vertOverflow="ellipsis" vert="horz" wrap="square" anchor="ctr" anchorCtr="1"/>
        <a:lstStyle/>
        <a:p>
          <a:pPr>
            <a:defRPr sz="16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sv-SE"/>
        </a:p>
      </c:txPr>
    </c:title>
    <c:autoTitleDeleted val="0"/>
    <c:plotArea>
      <c:layout>
        <c:manualLayout>
          <c:layoutTarget val="inner"/>
          <c:xMode val="edge"/>
          <c:yMode val="edge"/>
          <c:x val="0.16657627944764605"/>
          <c:y val="9.7365257885068168E-2"/>
          <c:w val="0.80891562270300321"/>
          <c:h val="0.78984434959811578"/>
        </c:manualLayout>
      </c:layout>
      <c:barChart>
        <c:barDir val="bar"/>
        <c:grouping val="stacked"/>
        <c:varyColors val="0"/>
        <c:ser>
          <c:idx val="0"/>
          <c:order val="0"/>
          <c:tx>
            <c:strRef>
              <c:f>'F02'!$D$117</c:f>
              <c:strCache>
                <c:ptCount val="1"/>
                <c:pt idx="0">
                  <c:v>Det känns bra</c:v>
                </c:pt>
              </c:strCache>
            </c:strRef>
          </c:tx>
          <c:spPr>
            <a:solidFill>
              <a:srgbClr val="008B39"/>
            </a:solidFill>
            <a:ln>
              <a:noFill/>
            </a:ln>
            <a:effectLst/>
          </c:spPr>
          <c:invertIfNegative val="0"/>
          <c:dPt>
            <c:idx val="1"/>
            <c:invertIfNegative val="0"/>
            <c:bubble3D val="0"/>
            <c:spPr>
              <a:solidFill>
                <a:srgbClr val="008B39">
                  <a:alpha val="60000"/>
                </a:srgbClr>
              </a:solidFill>
              <a:ln>
                <a:noFill/>
              </a:ln>
              <a:effectLst/>
            </c:spPr>
            <c:extLst>
              <c:ext xmlns:c16="http://schemas.microsoft.com/office/drawing/2014/chart" uri="{C3380CC4-5D6E-409C-BE32-E72D297353CC}">
                <c16:uniqueId val="{00000029-5417-4DAB-9EB5-E79FD73DB848}"/>
              </c:ext>
            </c:extLst>
          </c:dPt>
          <c:dPt>
            <c:idx val="2"/>
            <c:invertIfNegative val="0"/>
            <c:bubble3D val="0"/>
            <c:spPr>
              <a:solidFill>
                <a:srgbClr val="008B39">
                  <a:alpha val="50000"/>
                </a:srgbClr>
              </a:solidFill>
              <a:ln>
                <a:noFill/>
              </a:ln>
              <a:effectLst/>
            </c:spPr>
            <c:extLst>
              <c:ext xmlns:c16="http://schemas.microsoft.com/office/drawing/2014/chart" uri="{C3380CC4-5D6E-409C-BE32-E72D297353CC}">
                <c16:uniqueId val="{0000002B-5417-4DAB-9EB5-E79FD73DB848}"/>
              </c:ext>
            </c:extLst>
          </c:dPt>
          <c:dPt>
            <c:idx val="4"/>
            <c:invertIfNegative val="0"/>
            <c:bubble3D val="0"/>
            <c:spPr>
              <a:solidFill>
                <a:srgbClr val="008B39">
                  <a:alpha val="60000"/>
                </a:srgbClr>
              </a:solidFill>
              <a:ln>
                <a:noFill/>
              </a:ln>
              <a:effectLst/>
            </c:spPr>
            <c:extLst>
              <c:ext xmlns:c16="http://schemas.microsoft.com/office/drawing/2014/chart" uri="{C3380CC4-5D6E-409C-BE32-E72D297353CC}">
                <c16:uniqueId val="{0000006F-5417-4DAB-9EB5-E79FD73DB848}"/>
              </c:ext>
            </c:extLst>
          </c:dPt>
          <c:dPt>
            <c:idx val="5"/>
            <c:invertIfNegative val="0"/>
            <c:bubble3D val="0"/>
            <c:spPr>
              <a:solidFill>
                <a:srgbClr val="008B39">
                  <a:alpha val="50000"/>
                </a:srgbClr>
              </a:solidFill>
              <a:ln>
                <a:noFill/>
              </a:ln>
              <a:effectLst/>
            </c:spPr>
            <c:extLst>
              <c:ext xmlns:c16="http://schemas.microsoft.com/office/drawing/2014/chart" uri="{C3380CC4-5D6E-409C-BE32-E72D297353CC}">
                <c16:uniqueId val="{00000071-5417-4DAB-9EB5-E79FD73DB848}"/>
              </c:ext>
            </c:extLst>
          </c:dPt>
          <c:dPt>
            <c:idx val="7"/>
            <c:invertIfNegative val="0"/>
            <c:bubble3D val="0"/>
            <c:spPr>
              <a:solidFill>
                <a:srgbClr val="008B39">
                  <a:alpha val="60000"/>
                </a:srgbClr>
              </a:solidFill>
              <a:ln>
                <a:noFill/>
              </a:ln>
              <a:effectLst/>
            </c:spPr>
            <c:extLst>
              <c:ext xmlns:c16="http://schemas.microsoft.com/office/drawing/2014/chart" uri="{C3380CC4-5D6E-409C-BE32-E72D297353CC}">
                <c16:uniqueId val="{0000009B-5417-4DAB-9EB5-E79FD73DB848}"/>
              </c:ext>
            </c:extLst>
          </c:dPt>
          <c:dPt>
            <c:idx val="8"/>
            <c:invertIfNegative val="0"/>
            <c:bubble3D val="0"/>
            <c:spPr>
              <a:solidFill>
                <a:srgbClr val="008B39">
                  <a:alpha val="50000"/>
                </a:srgbClr>
              </a:solidFill>
              <a:ln>
                <a:noFill/>
              </a:ln>
              <a:effectLst/>
            </c:spPr>
            <c:extLst>
              <c:ext xmlns:c16="http://schemas.microsoft.com/office/drawing/2014/chart" uri="{C3380CC4-5D6E-409C-BE32-E72D297353CC}">
                <c16:uniqueId val="{0000009D-5417-4DAB-9EB5-E79FD73DB848}"/>
              </c:ext>
            </c:extLst>
          </c:dPt>
          <c:dPt>
            <c:idx val="10"/>
            <c:invertIfNegative val="0"/>
            <c:bubble3D val="0"/>
            <c:spPr>
              <a:solidFill>
                <a:srgbClr val="008B39">
                  <a:alpha val="60000"/>
                </a:srgbClr>
              </a:solidFill>
              <a:ln>
                <a:noFill/>
              </a:ln>
              <a:effectLst/>
            </c:spPr>
            <c:extLst>
              <c:ext xmlns:c16="http://schemas.microsoft.com/office/drawing/2014/chart" uri="{C3380CC4-5D6E-409C-BE32-E72D297353CC}">
                <c16:uniqueId val="{0000009F-5417-4DAB-9EB5-E79FD73DB848}"/>
              </c:ext>
            </c:extLst>
          </c:dPt>
          <c:dPt>
            <c:idx val="12"/>
            <c:invertIfNegative val="0"/>
            <c:bubble3D val="0"/>
            <c:spPr>
              <a:solidFill>
                <a:srgbClr val="008B39">
                  <a:alpha val="60000"/>
                </a:srgbClr>
              </a:solidFill>
              <a:ln>
                <a:noFill/>
              </a:ln>
              <a:effectLst/>
            </c:spPr>
            <c:extLst>
              <c:ext xmlns:c16="http://schemas.microsoft.com/office/drawing/2014/chart" uri="{C3380CC4-5D6E-409C-BE32-E72D297353CC}">
                <c16:uniqueId val="{000000A1-5417-4DAB-9EB5-E79FD73DB848}"/>
              </c:ext>
            </c:extLst>
          </c:dPt>
          <c:dPt>
            <c:idx val="14"/>
            <c:invertIfNegative val="0"/>
            <c:bubble3D val="0"/>
            <c:spPr>
              <a:solidFill>
                <a:srgbClr val="008B39">
                  <a:alpha val="60000"/>
                </a:srgbClr>
              </a:solidFill>
              <a:ln>
                <a:noFill/>
              </a:ln>
              <a:effectLst/>
            </c:spPr>
            <c:extLst>
              <c:ext xmlns:c16="http://schemas.microsoft.com/office/drawing/2014/chart" uri="{C3380CC4-5D6E-409C-BE32-E72D297353CC}">
                <c16:uniqueId val="{000000A3-5417-4DAB-9EB5-E79FD73DB848}"/>
              </c:ext>
            </c:extLst>
          </c:dPt>
          <c:dLbls>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xmlns:c15="http://schemas.microsoft.com/office/drawing/2012/chart" uri="{02D57815-91ED-43cb-92C2-25804820EDAC}">
                  <c15:fullRef>
                    <c15:sqref>'F02'!$A$118:$C$217</c15:sqref>
                  </c15:fullRef>
                </c:ext>
              </c:extLst>
              <c:f>('F02'!$A$146:$C$148,'F02'!$A$183:$C$185,'F02'!$A$209:$C$217)</c:f>
              <c:multiLvlStrCache>
                <c:ptCount val="15"/>
                <c:lvl>
                  <c:pt idx="0">
                    <c:v>2026</c:v>
                  </c:pt>
                  <c:pt idx="1">
                    <c:v>2023</c:v>
                  </c:pt>
                  <c:pt idx="3">
                    <c:v>2026</c:v>
                  </c:pt>
                  <c:pt idx="4">
                    <c:v>2023</c:v>
                  </c:pt>
                  <c:pt idx="6">
                    <c:v>2026</c:v>
                  </c:pt>
                  <c:pt idx="7">
                    <c:v>2023</c:v>
                  </c:pt>
                  <c:pt idx="9">
                    <c:v>2026</c:v>
                  </c:pt>
                  <c:pt idx="10">
                    <c:v>2023</c:v>
                  </c:pt>
                  <c:pt idx="11">
                    <c:v>2026</c:v>
                  </c:pt>
                  <c:pt idx="12">
                    <c:v>2023</c:v>
                  </c:pt>
                  <c:pt idx="13">
                    <c:v>2026</c:v>
                  </c:pt>
                  <c:pt idx="14">
                    <c:v>2023</c:v>
                  </c:pt>
                </c:lvl>
                <c:lvl>
                  <c:pt idx="0">
                    <c:v>Totalt</c:v>
                  </c:pt>
                  <c:pt idx="3">
                    <c:v>Totalt</c:v>
                  </c:pt>
                  <c:pt idx="6">
                    <c:v>Totalt</c:v>
                  </c:pt>
                  <c:pt idx="9">
                    <c:v>Tjejer</c:v>
                  </c:pt>
                  <c:pt idx="11">
                    <c:v>Killar</c:v>
                  </c:pt>
                  <c:pt idx="13">
                    <c:v>Totalt</c:v>
                  </c:pt>
                </c:lvl>
                <c:lvl>
                  <c:pt idx="2">
                    <c:v> </c:v>
                  </c:pt>
                  <c:pt idx="5">
                    <c:v> </c:v>
                  </c:pt>
                  <c:pt idx="8">
                    <c:v> </c:v>
                  </c:pt>
                  <c:pt idx="9">
                    <c:v>Örebro län</c:v>
                  </c:pt>
                </c:lvl>
              </c:multiLvlStrCache>
            </c:multiLvlStrRef>
          </c:cat>
          <c:val>
            <c:numRef>
              <c:extLst>
                <c:ext xmlns:c15="http://schemas.microsoft.com/office/drawing/2012/chart" uri="{02D57815-91ED-43cb-92C2-25804820EDAC}">
                  <c15:fullRef>
                    <c15:sqref>'F02'!$D$118:$D$217</c15:sqref>
                  </c15:fullRef>
                </c:ext>
              </c:extLst>
              <c:f>('F02'!$D$146:$D$148,'F02'!$D$183:$D$185,'F02'!$D$209:$D$217)</c:f>
              <c:numCache>
                <c:formatCode>0;;;</c:formatCode>
                <c:ptCount val="15"/>
                <c:pt idx="0">
                  <c:v>62.068965517241381</c:v>
                </c:pt>
                <c:pt idx="1">
                  <c:v>44.827586206896555</c:v>
                </c:pt>
                <c:pt idx="3">
                  <c:v>54.838709677419352</c:v>
                </c:pt>
                <c:pt idx="4">
                  <c:v>43.478260869565219</c:v>
                </c:pt>
                <c:pt idx="6">
                  <c:v>50</c:v>
                </c:pt>
                <c:pt idx="7">
                  <c:v>44.827586206896555</c:v>
                </c:pt>
                <c:pt idx="9">
                  <c:v>46.357615894039732</c:v>
                </c:pt>
                <c:pt idx="10">
                  <c:v>44.347826086956523</c:v>
                </c:pt>
                <c:pt idx="11">
                  <c:v>52</c:v>
                </c:pt>
                <c:pt idx="12">
                  <c:v>45.180722891566262</c:v>
                </c:pt>
                <c:pt idx="13">
                  <c:v>49.743589743589745</c:v>
                </c:pt>
                <c:pt idx="14">
                  <c:v>44.673539518900341</c:v>
                </c:pt>
              </c:numCache>
            </c:numRef>
          </c:val>
          <c:extLst>
            <c:ext xmlns:c15="http://schemas.microsoft.com/office/drawing/2012/chart" uri="{02D57815-91ED-43cb-92C2-25804820EDAC}">
              <c15:categoryFilterExceptions>
                <c15:categoryFilterException>
                  <c15:sqref>'F02'!$D$119</c15:sqref>
                  <c15:spPr xmlns:c15="http://schemas.microsoft.com/office/drawing/2012/chart">
                    <a:solidFill>
                      <a:srgbClr val="008B39">
                        <a:alpha val="60000"/>
                      </a:srgbClr>
                    </a:solidFill>
                    <a:ln>
                      <a:noFill/>
                    </a:ln>
                    <a:effectLst/>
                  </c15:spPr>
                  <c15:invertIfNegative val="0"/>
                  <c15:bubble3D val="0"/>
                </c15:categoryFilterException>
                <c15:categoryFilterException>
                  <c15:sqref>'F02'!$D$121</c15:sqref>
                  <c15:spPr xmlns:c15="http://schemas.microsoft.com/office/drawing/2012/chart">
                    <a:solidFill>
                      <a:srgbClr val="008B39">
                        <a:alpha val="60000"/>
                      </a:srgbClr>
                    </a:solidFill>
                    <a:ln>
                      <a:noFill/>
                    </a:ln>
                    <a:effectLst/>
                  </c15:spPr>
                  <c15:invertIfNegative val="0"/>
                  <c15:bubble3D val="0"/>
                </c15:categoryFilterException>
                <c15:categoryFilterException>
                  <c15:sqref>'F02'!$D$123</c15:sqref>
                  <c15:spPr xmlns:c15="http://schemas.microsoft.com/office/drawing/2012/chart">
                    <a:solidFill>
                      <a:srgbClr val="008B39">
                        <a:alpha val="60000"/>
                      </a:srgbClr>
                    </a:solidFill>
                    <a:ln>
                      <a:noFill/>
                    </a:ln>
                    <a:effectLst/>
                  </c15:spPr>
                  <c15:invertIfNegative val="0"/>
                  <c15:bubble3D val="0"/>
                </c15:categoryFilterException>
                <c15:categoryFilterException>
                  <c15:sqref>'F02'!$D$125</c15:sqref>
                  <c15:spPr xmlns:c15="http://schemas.microsoft.com/office/drawing/2012/chart">
                    <a:solidFill>
                      <a:srgbClr val="008B39">
                        <a:alpha val="60000"/>
                      </a:srgbClr>
                    </a:solidFill>
                    <a:ln>
                      <a:noFill/>
                    </a:ln>
                    <a:effectLst/>
                  </c15:spPr>
                  <c15:invertIfNegative val="0"/>
                  <c15:bubble3D val="0"/>
                </c15:categoryFilterException>
                <c15:categoryFilterException>
                  <c15:sqref>'F02'!$D$127</c15:sqref>
                  <c15:spPr xmlns:c15="http://schemas.microsoft.com/office/drawing/2012/chart">
                    <a:solidFill>
                      <a:srgbClr val="008B39">
                        <a:alpha val="60000"/>
                      </a:srgbClr>
                    </a:solidFill>
                    <a:ln>
                      <a:noFill/>
                    </a:ln>
                    <a:effectLst/>
                  </c15:spPr>
                  <c15:invertIfNegative val="0"/>
                  <c15:bubble3D val="0"/>
                </c15:categoryFilterException>
                <c15:categoryFilterException>
                  <c15:sqref>'F02'!$D$129</c15:sqref>
                  <c15:spPr xmlns:c15="http://schemas.microsoft.com/office/drawing/2012/chart">
                    <a:solidFill>
                      <a:srgbClr val="008B39">
                        <a:alpha val="60000"/>
                      </a:srgbClr>
                    </a:solidFill>
                    <a:ln>
                      <a:noFill/>
                    </a:ln>
                    <a:effectLst/>
                  </c15:spPr>
                  <c15:invertIfNegative val="0"/>
                  <c15:bubble3D val="0"/>
                </c15:categoryFilterException>
                <c15:categoryFilterException>
                  <c15:sqref>'F02'!$D$131</c15:sqref>
                  <c15:spPr xmlns:c15="http://schemas.microsoft.com/office/drawing/2012/chart">
                    <a:solidFill>
                      <a:srgbClr val="008B39">
                        <a:alpha val="60000"/>
                      </a:srgbClr>
                    </a:solidFill>
                    <a:ln>
                      <a:noFill/>
                    </a:ln>
                    <a:effectLst/>
                  </c15:spPr>
                  <c15:invertIfNegative val="0"/>
                  <c15:bubble3D val="0"/>
                </c15:categoryFilterException>
                <c15:categoryFilterException>
                  <c15:sqref>'F02'!$D$133</c15:sqref>
                  <c15:spPr xmlns:c15="http://schemas.microsoft.com/office/drawing/2012/chart">
                    <a:solidFill>
                      <a:srgbClr val="008B39">
                        <a:alpha val="60000"/>
                      </a:srgbClr>
                    </a:solidFill>
                    <a:ln>
                      <a:noFill/>
                    </a:ln>
                    <a:effectLst/>
                  </c15:spPr>
                  <c15:invertIfNegative val="0"/>
                  <c15:bubble3D val="0"/>
                </c15:categoryFilterException>
                <c15:categoryFilterException>
                  <c15:sqref>'F02'!$D$134</c15:sqref>
                  <c15:spPr xmlns:c15="http://schemas.microsoft.com/office/drawing/2012/chart">
                    <a:solidFill>
                      <a:srgbClr val="008B39"/>
                    </a:solidFill>
                    <a:ln>
                      <a:noFill/>
                    </a:ln>
                    <a:effectLst/>
                  </c15:spPr>
                  <c15:invertIfNegative val="0"/>
                  <c15:bubble3D val="0"/>
                </c15:categoryFilterException>
                <c15:categoryFilterException>
                  <c15:sqref>'F02'!$D$135</c15:sqref>
                  <c15:spPr xmlns:c15="http://schemas.microsoft.com/office/drawing/2012/chart">
                    <a:solidFill>
                      <a:srgbClr val="008B39">
                        <a:alpha val="60000"/>
                      </a:srgbClr>
                    </a:solidFill>
                    <a:ln>
                      <a:noFill/>
                    </a:ln>
                    <a:effectLst/>
                  </c15:spPr>
                  <c15:invertIfNegative val="0"/>
                  <c15:bubble3D val="0"/>
                </c15:categoryFilterException>
                <c15:categoryFilterException>
                  <c15:sqref>'F02'!$D$136</c15:sqref>
                  <c15:spPr xmlns:c15="http://schemas.microsoft.com/office/drawing/2012/chart">
                    <a:solidFill>
                      <a:srgbClr val="008B39"/>
                    </a:solidFill>
                    <a:ln>
                      <a:noFill/>
                    </a:ln>
                    <a:effectLst/>
                  </c15:spPr>
                  <c15:invertIfNegative val="0"/>
                  <c15:bubble3D val="0"/>
                </c15:categoryFilterException>
                <c15:categoryFilterException>
                  <c15:sqref>'F02'!$D$137</c15:sqref>
                  <c15:spPr xmlns:c15="http://schemas.microsoft.com/office/drawing/2012/chart">
                    <a:solidFill>
                      <a:srgbClr val="008B39">
                        <a:alpha val="60000"/>
                      </a:srgbClr>
                    </a:solidFill>
                    <a:ln>
                      <a:noFill/>
                    </a:ln>
                    <a:effectLst/>
                  </c15:spPr>
                  <c15:invertIfNegative val="0"/>
                  <c15:bubble3D val="0"/>
                </c15:categoryFilterException>
                <c15:categoryFilterException>
                  <c15:sqref>'F02'!$D$138</c15:sqref>
                  <c15:spPr xmlns:c15="http://schemas.microsoft.com/office/drawing/2012/chart">
                    <a:solidFill>
                      <a:srgbClr val="008B39"/>
                    </a:solidFill>
                    <a:ln>
                      <a:noFill/>
                    </a:ln>
                    <a:effectLst/>
                  </c15:spPr>
                  <c15:invertIfNegative val="0"/>
                  <c15:bubble3D val="0"/>
                </c15:categoryFilterException>
                <c15:categoryFilterException>
                  <c15:sqref>'F02'!$D$139</c15:sqref>
                  <c15:spPr xmlns:c15="http://schemas.microsoft.com/office/drawing/2012/chart">
                    <a:solidFill>
                      <a:srgbClr val="008B39">
                        <a:alpha val="60000"/>
                      </a:srgbClr>
                    </a:solidFill>
                    <a:ln>
                      <a:noFill/>
                    </a:ln>
                    <a:effectLst/>
                  </c15:spPr>
                  <c15:invertIfNegative val="0"/>
                  <c15:bubble3D val="0"/>
                </c15:categoryFilterException>
                <c15:categoryFilterException>
                  <c15:sqref>'F02'!$D$140</c15:sqref>
                  <c15:spPr xmlns:c15="http://schemas.microsoft.com/office/drawing/2012/chart">
                    <a:solidFill>
                      <a:srgbClr val="008B39"/>
                    </a:solidFill>
                    <a:ln>
                      <a:noFill/>
                    </a:ln>
                    <a:effectLst/>
                  </c15:spPr>
                  <c15:invertIfNegative val="0"/>
                  <c15:bubble3D val="0"/>
                </c15:categoryFilterException>
                <c15:categoryFilterException>
                  <c15:sqref>'F02'!$D$141</c15:sqref>
                  <c15:spPr xmlns:c15="http://schemas.microsoft.com/office/drawing/2012/chart">
                    <a:solidFill>
                      <a:srgbClr val="008B39">
                        <a:alpha val="60000"/>
                      </a:srgbClr>
                    </a:solidFill>
                    <a:ln>
                      <a:noFill/>
                    </a:ln>
                    <a:effectLst/>
                  </c15:spPr>
                  <c15:invertIfNegative val="0"/>
                  <c15:bubble3D val="0"/>
                </c15:categoryFilterException>
                <c15:categoryFilterException>
                  <c15:sqref>'F02'!$D$142</c15:sqref>
                  <c15:spPr xmlns:c15="http://schemas.microsoft.com/office/drawing/2012/chart">
                    <a:solidFill>
                      <a:srgbClr val="008B39"/>
                    </a:solidFill>
                    <a:ln>
                      <a:noFill/>
                    </a:ln>
                    <a:effectLst/>
                  </c15:spPr>
                  <c15:invertIfNegative val="0"/>
                  <c15:bubble3D val="0"/>
                </c15:categoryFilterException>
                <c15:categoryFilterException>
                  <c15:sqref>'F02'!$D$143</c15:sqref>
                  <c15:spPr xmlns:c15="http://schemas.microsoft.com/office/drawing/2012/chart">
                    <a:solidFill>
                      <a:srgbClr val="008B39">
                        <a:alpha val="60000"/>
                      </a:srgbClr>
                    </a:solidFill>
                    <a:ln>
                      <a:noFill/>
                    </a:ln>
                    <a:effectLst/>
                  </c15:spPr>
                  <c15:invertIfNegative val="0"/>
                  <c15:bubble3D val="0"/>
                </c15:categoryFilterException>
                <c15:categoryFilterException>
                  <c15:sqref>'F02'!$D$144</c15:sqref>
                  <c15:spPr xmlns:c15="http://schemas.microsoft.com/office/drawing/2012/chart">
                    <a:solidFill>
                      <a:srgbClr val="008B39"/>
                    </a:solidFill>
                    <a:ln>
                      <a:noFill/>
                    </a:ln>
                    <a:effectLst/>
                  </c15:spPr>
                  <c15:invertIfNegative val="0"/>
                  <c15:bubble3D val="0"/>
                </c15:categoryFilterException>
                <c15:categoryFilterException>
                  <c15:sqref>'F02'!$D$145</c15:sqref>
                  <c15:spPr xmlns:c15="http://schemas.microsoft.com/office/drawing/2012/chart">
                    <a:solidFill>
                      <a:srgbClr val="008B39">
                        <a:alpha val="60000"/>
                      </a:srgbClr>
                    </a:solidFill>
                    <a:ln>
                      <a:noFill/>
                    </a:ln>
                    <a:effectLst/>
                  </c15:spPr>
                  <c15:invertIfNegative val="0"/>
                  <c15:bubble3D val="0"/>
                </c15:categoryFilterException>
                <c15:categoryFilterException>
                  <c15:sqref>'F02'!$D$150</c15:sqref>
                  <c15:spPr xmlns:c15="http://schemas.microsoft.com/office/drawing/2012/chart">
                    <a:solidFill>
                      <a:srgbClr val="008B39">
                        <a:alpha val="60000"/>
                      </a:srgbClr>
                    </a:solidFill>
                    <a:ln>
                      <a:noFill/>
                    </a:ln>
                    <a:effectLst/>
                  </c15:spPr>
                  <c15:invertIfNegative val="0"/>
                  <c15:bubble3D val="0"/>
                </c15:categoryFilterException>
                <c15:categoryFilterException>
                  <c15:sqref>'F02'!$D$151</c15:sqref>
                  <c15:spPr xmlns:c15="http://schemas.microsoft.com/office/drawing/2012/chart">
                    <a:solidFill>
                      <a:srgbClr val="008B39"/>
                    </a:solidFill>
                    <a:ln>
                      <a:noFill/>
                    </a:ln>
                    <a:effectLst/>
                  </c15:spPr>
                  <c15:invertIfNegative val="0"/>
                  <c15:bubble3D val="0"/>
                </c15:categoryFilterException>
                <c15:categoryFilterException>
                  <c15:sqref>'F02'!$D$152</c15:sqref>
                  <c15:spPr xmlns:c15="http://schemas.microsoft.com/office/drawing/2012/chart">
                    <a:solidFill>
                      <a:srgbClr val="008B39">
                        <a:alpha val="60000"/>
                      </a:srgbClr>
                    </a:solidFill>
                    <a:ln>
                      <a:noFill/>
                    </a:ln>
                    <a:effectLst/>
                  </c15:spPr>
                  <c15:invertIfNegative val="0"/>
                  <c15:bubble3D val="0"/>
                </c15:categoryFilterException>
                <c15:categoryFilterException>
                  <c15:sqref>'F02'!$D$153</c15:sqref>
                  <c15:spPr xmlns:c15="http://schemas.microsoft.com/office/drawing/2012/chart">
                    <a:solidFill>
                      <a:srgbClr val="008B39"/>
                    </a:solidFill>
                    <a:ln>
                      <a:noFill/>
                    </a:ln>
                    <a:effectLst/>
                  </c15:spPr>
                  <c15:invertIfNegative val="0"/>
                  <c15:bubble3D val="0"/>
                </c15:categoryFilterException>
                <c15:categoryFilterException>
                  <c15:sqref>'F02'!$D$154</c15:sqref>
                  <c15:spPr xmlns:c15="http://schemas.microsoft.com/office/drawing/2012/chart">
                    <a:solidFill>
                      <a:srgbClr val="008B39">
                        <a:alpha val="60000"/>
                      </a:srgbClr>
                    </a:solidFill>
                    <a:ln>
                      <a:noFill/>
                    </a:ln>
                    <a:effectLst/>
                  </c15:spPr>
                  <c15:invertIfNegative val="0"/>
                  <c15:bubble3D val="0"/>
                </c15:categoryFilterException>
                <c15:categoryFilterException>
                  <c15:sqref>'F02'!$D$155</c15:sqref>
                  <c15:spPr xmlns:c15="http://schemas.microsoft.com/office/drawing/2012/chart">
                    <a:solidFill>
                      <a:srgbClr val="008B39"/>
                    </a:solidFill>
                    <a:ln>
                      <a:noFill/>
                    </a:ln>
                    <a:effectLst/>
                  </c15:spPr>
                  <c15:invertIfNegative val="0"/>
                  <c15:bubble3D val="0"/>
                </c15:categoryFilterException>
                <c15:categoryFilterException>
                  <c15:sqref>'F02'!$D$156</c15:sqref>
                  <c15:spPr xmlns:c15="http://schemas.microsoft.com/office/drawing/2012/chart">
                    <a:solidFill>
                      <a:srgbClr val="008B39">
                        <a:alpha val="60000"/>
                      </a:srgbClr>
                    </a:solidFill>
                    <a:ln>
                      <a:noFill/>
                    </a:ln>
                    <a:effectLst/>
                  </c15:spPr>
                  <c15:invertIfNegative val="0"/>
                  <c15:bubble3D val="0"/>
                </c15:categoryFilterException>
                <c15:categoryFilterException>
                  <c15:sqref>'F02'!$D$157</c15:sqref>
                  <c15:spPr xmlns:c15="http://schemas.microsoft.com/office/drawing/2012/chart">
                    <a:solidFill>
                      <a:srgbClr val="008B39"/>
                    </a:solidFill>
                    <a:ln>
                      <a:noFill/>
                    </a:ln>
                    <a:effectLst/>
                  </c15:spPr>
                  <c15:invertIfNegative val="0"/>
                  <c15:bubble3D val="0"/>
                </c15:categoryFilterException>
                <c15:categoryFilterException>
                  <c15:sqref>'F02'!$D$158</c15:sqref>
                  <c15:spPr xmlns:c15="http://schemas.microsoft.com/office/drawing/2012/chart">
                    <a:solidFill>
                      <a:srgbClr val="008B39">
                        <a:alpha val="60000"/>
                      </a:srgbClr>
                    </a:solidFill>
                    <a:ln>
                      <a:noFill/>
                    </a:ln>
                    <a:effectLst/>
                  </c15:spPr>
                  <c15:invertIfNegative val="0"/>
                  <c15:bubble3D val="0"/>
                </c15:categoryFilterException>
                <c15:categoryFilterException>
                  <c15:sqref>'F02'!$D$159</c15:sqref>
                  <c15:spPr xmlns:c15="http://schemas.microsoft.com/office/drawing/2012/chart">
                    <a:solidFill>
                      <a:srgbClr val="008B39"/>
                    </a:solidFill>
                    <a:ln>
                      <a:noFill/>
                    </a:ln>
                    <a:effectLst/>
                  </c15:spPr>
                  <c15:invertIfNegative val="0"/>
                  <c15:bubble3D val="0"/>
                </c15:categoryFilterException>
                <c15:categoryFilterException>
                  <c15:sqref>'F02'!$D$160</c15:sqref>
                  <c15:spPr xmlns:c15="http://schemas.microsoft.com/office/drawing/2012/chart">
                    <a:solidFill>
                      <a:srgbClr val="008B39">
                        <a:alpha val="60000"/>
                      </a:srgbClr>
                    </a:solidFill>
                    <a:ln>
                      <a:noFill/>
                    </a:ln>
                    <a:effectLst/>
                  </c15:spPr>
                  <c15:invertIfNegative val="0"/>
                  <c15:bubble3D val="0"/>
                </c15:categoryFilterException>
                <c15:categoryFilterException>
                  <c15:sqref>'F02'!$D$161</c15:sqref>
                  <c15:spPr xmlns:c15="http://schemas.microsoft.com/office/drawing/2012/chart">
                    <a:solidFill>
                      <a:srgbClr val="008B39"/>
                    </a:solidFill>
                    <a:ln>
                      <a:noFill/>
                    </a:ln>
                    <a:effectLst/>
                  </c15:spPr>
                  <c15:invertIfNegative val="0"/>
                  <c15:bubble3D val="0"/>
                </c15:categoryFilterException>
                <c15:categoryFilterException>
                  <c15:sqref>'F02'!$D$162</c15:sqref>
                  <c15:spPr xmlns:c15="http://schemas.microsoft.com/office/drawing/2012/chart">
                    <a:solidFill>
                      <a:srgbClr val="008B39">
                        <a:alpha val="60000"/>
                      </a:srgbClr>
                    </a:solidFill>
                    <a:ln>
                      <a:noFill/>
                    </a:ln>
                    <a:effectLst/>
                  </c15:spPr>
                  <c15:invertIfNegative val="0"/>
                  <c15:bubble3D val="0"/>
                </c15:categoryFilterException>
                <c15:categoryFilterException>
                  <c15:sqref>'F02'!$D$163</c15:sqref>
                  <c15:spPr xmlns:c15="http://schemas.microsoft.com/office/drawing/2012/chart">
                    <a:solidFill>
                      <a:srgbClr val="008B39"/>
                    </a:solidFill>
                    <a:ln>
                      <a:noFill/>
                    </a:ln>
                    <a:effectLst/>
                  </c15:spPr>
                  <c15:invertIfNegative val="0"/>
                  <c15:bubble3D val="0"/>
                </c15:categoryFilterException>
                <c15:categoryFilterException>
                  <c15:sqref>'F02'!$D$164</c15:sqref>
                  <c15:spPr xmlns:c15="http://schemas.microsoft.com/office/drawing/2012/chart">
                    <a:solidFill>
                      <a:srgbClr val="008B39">
                        <a:alpha val="60000"/>
                      </a:srgbClr>
                    </a:solidFill>
                    <a:ln>
                      <a:noFill/>
                    </a:ln>
                    <a:effectLst/>
                  </c15:spPr>
                  <c15:invertIfNegative val="0"/>
                  <c15:bubble3D val="0"/>
                </c15:categoryFilterException>
                <c15:categoryFilterException>
                  <c15:sqref>'F02'!$D$165</c15:sqref>
                  <c15:spPr xmlns:c15="http://schemas.microsoft.com/office/drawing/2012/chart">
                    <a:solidFill>
                      <a:srgbClr val="008B39"/>
                    </a:solidFill>
                    <a:ln>
                      <a:noFill/>
                    </a:ln>
                    <a:effectLst/>
                  </c15:spPr>
                  <c15:invertIfNegative val="0"/>
                  <c15:bubble3D val="0"/>
                </c15:categoryFilterException>
                <c15:categoryFilterException>
                  <c15:sqref>'F02'!$D$166</c15:sqref>
                  <c15:spPr xmlns:c15="http://schemas.microsoft.com/office/drawing/2012/chart">
                    <a:solidFill>
                      <a:srgbClr val="008B39">
                        <a:alpha val="60000"/>
                      </a:srgbClr>
                    </a:solidFill>
                    <a:ln>
                      <a:noFill/>
                    </a:ln>
                    <a:effectLst/>
                  </c15:spPr>
                  <c15:invertIfNegative val="0"/>
                  <c15:bubble3D val="0"/>
                </c15:categoryFilterException>
                <c15:categoryFilterException>
                  <c15:sqref>'F02'!$D$167</c15:sqref>
                  <c15:spPr xmlns:c15="http://schemas.microsoft.com/office/drawing/2012/chart">
                    <a:solidFill>
                      <a:srgbClr val="008B39"/>
                    </a:solidFill>
                    <a:ln>
                      <a:noFill/>
                    </a:ln>
                    <a:effectLst/>
                  </c15:spPr>
                  <c15:invertIfNegative val="0"/>
                  <c15:bubble3D val="0"/>
                </c15:categoryFilterException>
                <c15:categoryFilterException>
                  <c15:sqref>'F02'!$D$168</c15:sqref>
                  <c15:spPr xmlns:c15="http://schemas.microsoft.com/office/drawing/2012/chart">
                    <a:solidFill>
                      <a:srgbClr val="008B39">
                        <a:alpha val="60000"/>
                      </a:srgbClr>
                    </a:solidFill>
                    <a:ln>
                      <a:noFill/>
                    </a:ln>
                    <a:effectLst/>
                  </c15:spPr>
                  <c15:invertIfNegative val="0"/>
                  <c15:bubble3D val="0"/>
                </c15:categoryFilterException>
                <c15:categoryFilterException>
                  <c15:sqref>'F02'!$D$169</c15:sqref>
                  <c15:spPr xmlns:c15="http://schemas.microsoft.com/office/drawing/2012/chart">
                    <a:solidFill>
                      <a:srgbClr val="008B39"/>
                    </a:solidFill>
                    <a:ln>
                      <a:noFill/>
                    </a:ln>
                    <a:effectLst/>
                  </c15:spPr>
                  <c15:invertIfNegative val="0"/>
                  <c15:bubble3D val="0"/>
                </c15:categoryFilterException>
                <c15:categoryFilterException>
                  <c15:sqref>'F02'!$D$170</c15:sqref>
                  <c15:spPr xmlns:c15="http://schemas.microsoft.com/office/drawing/2012/chart">
                    <a:solidFill>
                      <a:srgbClr val="008B39">
                        <a:alpha val="60000"/>
                      </a:srgbClr>
                    </a:solidFill>
                    <a:ln>
                      <a:noFill/>
                    </a:ln>
                    <a:effectLst/>
                  </c15:spPr>
                  <c15:invertIfNegative val="0"/>
                  <c15:bubble3D val="0"/>
                </c15:categoryFilterException>
                <c15:categoryFilterException>
                  <c15:sqref>'F02'!$D$171</c15:sqref>
                  <c15:spPr xmlns:c15="http://schemas.microsoft.com/office/drawing/2012/chart">
                    <a:solidFill>
                      <a:srgbClr val="008B39"/>
                    </a:solidFill>
                    <a:ln>
                      <a:noFill/>
                    </a:ln>
                    <a:effectLst/>
                  </c15:spPr>
                  <c15:invertIfNegative val="0"/>
                  <c15:bubble3D val="0"/>
                </c15:categoryFilterException>
                <c15:categoryFilterException>
                  <c15:sqref>'F02'!$D$172</c15:sqref>
                  <c15:spPr xmlns:c15="http://schemas.microsoft.com/office/drawing/2012/chart">
                    <a:solidFill>
                      <a:srgbClr val="008B39">
                        <a:alpha val="60000"/>
                      </a:srgbClr>
                    </a:solidFill>
                    <a:ln>
                      <a:noFill/>
                    </a:ln>
                    <a:effectLst/>
                  </c15:spPr>
                  <c15:invertIfNegative val="0"/>
                  <c15:bubble3D val="0"/>
                </c15:categoryFilterException>
                <c15:categoryFilterException>
                  <c15:sqref>'F02'!$D$173</c15:sqref>
                  <c15:spPr xmlns:c15="http://schemas.microsoft.com/office/drawing/2012/chart">
                    <a:solidFill>
                      <a:srgbClr val="008B39"/>
                    </a:solidFill>
                    <a:ln>
                      <a:noFill/>
                    </a:ln>
                    <a:effectLst/>
                  </c15:spPr>
                  <c15:invertIfNegative val="0"/>
                  <c15:bubble3D val="0"/>
                </c15:categoryFilterException>
                <c15:categoryFilterException>
                  <c15:sqref>'F02'!$D$174</c15:sqref>
                  <c15:spPr xmlns:c15="http://schemas.microsoft.com/office/drawing/2012/chart">
                    <a:solidFill>
                      <a:srgbClr val="008B39">
                        <a:alpha val="60000"/>
                      </a:srgbClr>
                    </a:solidFill>
                    <a:ln>
                      <a:noFill/>
                    </a:ln>
                    <a:effectLst/>
                  </c15:spPr>
                  <c15:invertIfNegative val="0"/>
                  <c15:bubble3D val="0"/>
                </c15:categoryFilterException>
                <c15:categoryFilterException>
                  <c15:sqref>'F02'!$D$175</c15:sqref>
                  <c15:spPr xmlns:c15="http://schemas.microsoft.com/office/drawing/2012/chart">
                    <a:solidFill>
                      <a:srgbClr val="008B39"/>
                    </a:solidFill>
                    <a:ln>
                      <a:noFill/>
                    </a:ln>
                    <a:effectLst/>
                  </c15:spPr>
                  <c15:invertIfNegative val="0"/>
                  <c15:bubble3D val="0"/>
                </c15:categoryFilterException>
                <c15:categoryFilterException>
                  <c15:sqref>'F02'!$D$176</c15:sqref>
                  <c15:spPr xmlns:c15="http://schemas.microsoft.com/office/drawing/2012/chart">
                    <a:solidFill>
                      <a:srgbClr val="008B39">
                        <a:alpha val="60000"/>
                      </a:srgbClr>
                    </a:solidFill>
                    <a:ln>
                      <a:noFill/>
                    </a:ln>
                    <a:effectLst/>
                  </c15:spPr>
                  <c15:invertIfNegative val="0"/>
                  <c15:bubble3D val="0"/>
                </c15:categoryFilterException>
                <c15:categoryFilterException>
                  <c15:sqref>'F02'!$D$177</c15:sqref>
                  <c15:spPr xmlns:c15="http://schemas.microsoft.com/office/drawing/2012/chart">
                    <a:solidFill>
                      <a:srgbClr val="008B39"/>
                    </a:solidFill>
                    <a:ln>
                      <a:noFill/>
                    </a:ln>
                    <a:effectLst/>
                  </c15:spPr>
                  <c15:invertIfNegative val="0"/>
                  <c15:bubble3D val="0"/>
                </c15:categoryFilterException>
                <c15:categoryFilterException>
                  <c15:sqref>'F02'!$D$178</c15:sqref>
                  <c15:spPr xmlns:c15="http://schemas.microsoft.com/office/drawing/2012/chart">
                    <a:solidFill>
                      <a:srgbClr val="008B39">
                        <a:alpha val="60000"/>
                      </a:srgbClr>
                    </a:solidFill>
                    <a:ln>
                      <a:noFill/>
                    </a:ln>
                    <a:effectLst/>
                  </c15:spPr>
                  <c15:invertIfNegative val="0"/>
                  <c15:bubble3D val="0"/>
                </c15:categoryFilterException>
                <c15:categoryFilterException>
                  <c15:sqref>'F02'!$D$179</c15:sqref>
                  <c15:spPr xmlns:c15="http://schemas.microsoft.com/office/drawing/2012/chart">
                    <a:solidFill>
                      <a:srgbClr val="008B39"/>
                    </a:solidFill>
                    <a:ln>
                      <a:noFill/>
                    </a:ln>
                    <a:effectLst/>
                  </c15:spPr>
                  <c15:invertIfNegative val="0"/>
                  <c15:bubble3D val="0"/>
                </c15:categoryFilterException>
                <c15:categoryFilterException>
                  <c15:sqref>'F02'!$D$180</c15:sqref>
                  <c15:spPr xmlns:c15="http://schemas.microsoft.com/office/drawing/2012/chart">
                    <a:solidFill>
                      <a:srgbClr val="008B39">
                        <a:alpha val="60000"/>
                      </a:srgbClr>
                    </a:solidFill>
                    <a:ln>
                      <a:noFill/>
                    </a:ln>
                    <a:effectLst/>
                  </c15:spPr>
                  <c15:invertIfNegative val="0"/>
                  <c15:bubble3D val="0"/>
                </c15:categoryFilterException>
                <c15:categoryFilterException>
                  <c15:sqref>'F02'!$D$181</c15:sqref>
                  <c15:spPr xmlns:c15="http://schemas.microsoft.com/office/drawing/2012/chart">
                    <a:solidFill>
                      <a:srgbClr val="008B39"/>
                    </a:solidFill>
                    <a:ln>
                      <a:noFill/>
                    </a:ln>
                    <a:effectLst/>
                  </c15:spPr>
                  <c15:invertIfNegative val="0"/>
                  <c15:bubble3D val="0"/>
                </c15:categoryFilterException>
                <c15:categoryFilterException>
                  <c15:sqref>'F02'!$D$182</c15:sqref>
                  <c15:spPr xmlns:c15="http://schemas.microsoft.com/office/drawing/2012/chart">
                    <a:solidFill>
                      <a:srgbClr val="008B39">
                        <a:alpha val="60000"/>
                      </a:srgbClr>
                    </a:solidFill>
                    <a:ln>
                      <a:noFill/>
                    </a:ln>
                    <a:effectLst/>
                  </c15:spPr>
                  <c15:invertIfNegative val="0"/>
                  <c15:bubble3D val="0"/>
                </c15:categoryFilterException>
                <c15:categoryFilterException>
                  <c15:sqref>'F02'!$D$187</c15:sqref>
                  <c15:spPr xmlns:c15="http://schemas.microsoft.com/office/drawing/2012/chart">
                    <a:solidFill>
                      <a:srgbClr val="008B39">
                        <a:alpha val="60000"/>
                      </a:srgbClr>
                    </a:solidFill>
                    <a:ln>
                      <a:noFill/>
                    </a:ln>
                    <a:effectLst/>
                  </c15:spPr>
                  <c15:invertIfNegative val="0"/>
                  <c15:bubble3D val="0"/>
                </c15:categoryFilterException>
                <c15:categoryFilterException>
                  <c15:sqref>'F02'!$D$188</c15:sqref>
                  <c15:spPr xmlns:c15="http://schemas.microsoft.com/office/drawing/2012/chart">
                    <a:solidFill>
                      <a:srgbClr val="008B39"/>
                    </a:solidFill>
                    <a:ln>
                      <a:noFill/>
                    </a:ln>
                    <a:effectLst/>
                  </c15:spPr>
                  <c15:invertIfNegative val="0"/>
                  <c15:bubble3D val="0"/>
                </c15:categoryFilterException>
                <c15:categoryFilterException>
                  <c15:sqref>'F02'!$D$189</c15:sqref>
                  <c15:spPr xmlns:c15="http://schemas.microsoft.com/office/drawing/2012/chart">
                    <a:solidFill>
                      <a:srgbClr val="008B39">
                        <a:alpha val="60000"/>
                      </a:srgbClr>
                    </a:solidFill>
                    <a:ln>
                      <a:noFill/>
                    </a:ln>
                    <a:effectLst/>
                  </c15:spPr>
                  <c15:invertIfNegative val="0"/>
                  <c15:bubble3D val="0"/>
                </c15:categoryFilterException>
                <c15:categoryFilterException>
                  <c15:sqref>'F02'!$D$190</c15:sqref>
                  <c15:spPr xmlns:c15="http://schemas.microsoft.com/office/drawing/2012/chart">
                    <a:solidFill>
                      <a:srgbClr val="008B39"/>
                    </a:solidFill>
                    <a:ln>
                      <a:noFill/>
                    </a:ln>
                    <a:effectLst/>
                  </c15:spPr>
                  <c15:invertIfNegative val="0"/>
                  <c15:bubble3D val="0"/>
                </c15:categoryFilterException>
                <c15:categoryFilterException>
                  <c15:sqref>'F02'!$D$191</c15:sqref>
                  <c15:spPr xmlns:c15="http://schemas.microsoft.com/office/drawing/2012/chart">
                    <a:solidFill>
                      <a:srgbClr val="008B39">
                        <a:alpha val="60000"/>
                      </a:srgbClr>
                    </a:solidFill>
                    <a:ln>
                      <a:noFill/>
                    </a:ln>
                    <a:effectLst/>
                  </c15:spPr>
                  <c15:invertIfNegative val="0"/>
                  <c15:bubble3D val="0"/>
                </c15:categoryFilterException>
                <c15:categoryFilterException>
                  <c15:sqref>'F02'!$D$192</c15:sqref>
                  <c15:spPr xmlns:c15="http://schemas.microsoft.com/office/drawing/2012/chart">
                    <a:solidFill>
                      <a:srgbClr val="008B39"/>
                    </a:solidFill>
                    <a:ln>
                      <a:noFill/>
                    </a:ln>
                    <a:effectLst/>
                  </c15:spPr>
                  <c15:invertIfNegative val="0"/>
                  <c15:bubble3D val="0"/>
                </c15:categoryFilterException>
                <c15:categoryFilterException>
                  <c15:sqref>'F02'!$D$193</c15:sqref>
                  <c15:spPr xmlns:c15="http://schemas.microsoft.com/office/drawing/2012/chart">
                    <a:solidFill>
                      <a:srgbClr val="008B39">
                        <a:alpha val="60000"/>
                      </a:srgbClr>
                    </a:solidFill>
                    <a:ln>
                      <a:noFill/>
                    </a:ln>
                    <a:effectLst/>
                  </c15:spPr>
                  <c15:invertIfNegative val="0"/>
                  <c15:bubble3D val="0"/>
                </c15:categoryFilterException>
                <c15:categoryFilterException>
                  <c15:sqref>'F02'!$D$194</c15:sqref>
                  <c15:spPr xmlns:c15="http://schemas.microsoft.com/office/drawing/2012/chart">
                    <a:solidFill>
                      <a:srgbClr val="008B39"/>
                    </a:solidFill>
                    <a:ln>
                      <a:noFill/>
                    </a:ln>
                    <a:effectLst/>
                  </c15:spPr>
                  <c15:invertIfNegative val="0"/>
                  <c15:bubble3D val="0"/>
                </c15:categoryFilterException>
                <c15:categoryFilterException>
                  <c15:sqref>'F02'!$D$195</c15:sqref>
                  <c15:spPr xmlns:c15="http://schemas.microsoft.com/office/drawing/2012/chart">
                    <a:solidFill>
                      <a:srgbClr val="008B39">
                        <a:alpha val="60000"/>
                      </a:srgbClr>
                    </a:solidFill>
                    <a:ln>
                      <a:noFill/>
                    </a:ln>
                    <a:effectLst/>
                  </c15:spPr>
                  <c15:invertIfNegative val="0"/>
                  <c15:bubble3D val="0"/>
                </c15:categoryFilterException>
                <c15:categoryFilterException>
                  <c15:sqref>'F02'!$D$196</c15:sqref>
                  <c15:spPr xmlns:c15="http://schemas.microsoft.com/office/drawing/2012/chart">
                    <a:solidFill>
                      <a:srgbClr val="008B39"/>
                    </a:solidFill>
                    <a:ln>
                      <a:noFill/>
                    </a:ln>
                    <a:effectLst/>
                  </c15:spPr>
                  <c15:invertIfNegative val="0"/>
                  <c15:bubble3D val="0"/>
                </c15:categoryFilterException>
                <c15:categoryFilterException>
                  <c15:sqref>'F02'!$D$197</c15:sqref>
                  <c15:spPr xmlns:c15="http://schemas.microsoft.com/office/drawing/2012/chart">
                    <a:solidFill>
                      <a:srgbClr val="008B39">
                        <a:alpha val="60000"/>
                      </a:srgbClr>
                    </a:solidFill>
                    <a:ln>
                      <a:noFill/>
                    </a:ln>
                    <a:effectLst/>
                  </c15:spPr>
                  <c15:invertIfNegative val="0"/>
                  <c15:bubble3D val="0"/>
                </c15:categoryFilterException>
                <c15:categoryFilterException>
                  <c15:sqref>'F02'!$D$198</c15:sqref>
                  <c15:spPr xmlns:c15="http://schemas.microsoft.com/office/drawing/2012/chart">
                    <a:solidFill>
                      <a:srgbClr val="008B39"/>
                    </a:solidFill>
                    <a:ln>
                      <a:noFill/>
                    </a:ln>
                    <a:effectLst/>
                  </c15:spPr>
                  <c15:invertIfNegative val="0"/>
                  <c15:bubble3D val="0"/>
                </c15:categoryFilterException>
                <c15:categoryFilterException>
                  <c15:sqref>'F02'!$D$199</c15:sqref>
                  <c15:spPr xmlns:c15="http://schemas.microsoft.com/office/drawing/2012/chart">
                    <a:solidFill>
                      <a:srgbClr val="008B39">
                        <a:alpha val="60000"/>
                      </a:srgbClr>
                    </a:solidFill>
                    <a:ln>
                      <a:noFill/>
                    </a:ln>
                    <a:effectLst/>
                  </c15:spPr>
                  <c15:invertIfNegative val="0"/>
                  <c15:bubble3D val="0"/>
                </c15:categoryFilterException>
                <c15:categoryFilterException>
                  <c15:sqref>'F02'!$D$200</c15:sqref>
                  <c15:spPr xmlns:c15="http://schemas.microsoft.com/office/drawing/2012/chart">
                    <a:solidFill>
                      <a:srgbClr val="008B39"/>
                    </a:solidFill>
                    <a:ln>
                      <a:noFill/>
                    </a:ln>
                    <a:effectLst/>
                  </c15:spPr>
                  <c15:invertIfNegative val="0"/>
                  <c15:bubble3D val="0"/>
                </c15:categoryFilterException>
                <c15:categoryFilterException>
                  <c15:sqref>'F02'!$D$201</c15:sqref>
                  <c15:spPr xmlns:c15="http://schemas.microsoft.com/office/drawing/2012/chart">
                    <a:solidFill>
                      <a:srgbClr val="008B39">
                        <a:alpha val="60000"/>
                      </a:srgbClr>
                    </a:solidFill>
                    <a:ln>
                      <a:noFill/>
                    </a:ln>
                    <a:effectLst/>
                  </c15:spPr>
                  <c15:invertIfNegative val="0"/>
                  <c15:bubble3D val="0"/>
                </c15:categoryFilterException>
                <c15:categoryFilterException>
                  <c15:sqref>'F02'!$D$203</c15:sqref>
                  <c15:spPr xmlns:c15="http://schemas.microsoft.com/office/drawing/2012/chart">
                    <a:solidFill>
                      <a:srgbClr val="008B39">
                        <a:alpha val="60000"/>
                      </a:srgbClr>
                    </a:solidFill>
                    <a:ln>
                      <a:noFill/>
                    </a:ln>
                    <a:effectLst/>
                  </c15:spPr>
                  <c15:invertIfNegative val="0"/>
                  <c15:bubble3D val="0"/>
                </c15:categoryFilterException>
                <c15:categoryFilterException>
                  <c15:sqref>'F02'!$D$204</c15:sqref>
                  <c15:spPr xmlns:c15="http://schemas.microsoft.com/office/drawing/2012/chart">
                    <a:solidFill>
                      <a:srgbClr val="008B39">
                        <a:alpha val="50000"/>
                      </a:srgbClr>
                    </a:solidFill>
                    <a:ln>
                      <a:noFill/>
                    </a:ln>
                    <a:effectLst/>
                  </c15:spPr>
                  <c15:invertIfNegative val="0"/>
                  <c15:bubble3D val="0"/>
                </c15:categoryFilterException>
                <c15:categoryFilterException>
                  <c15:sqref>'F02'!$D$206</c15:sqref>
                  <c15:spPr xmlns:c15="http://schemas.microsoft.com/office/drawing/2012/chart">
                    <a:solidFill>
                      <a:srgbClr val="008B39">
                        <a:alpha val="60000"/>
                      </a:srgbClr>
                    </a:solidFill>
                    <a:ln>
                      <a:noFill/>
                    </a:ln>
                    <a:effectLst/>
                  </c15:spPr>
                  <c15:invertIfNegative val="0"/>
                  <c15:bubble3D val="0"/>
                </c15:categoryFilterException>
                <c15:categoryFilterException>
                  <c15:sqref>'F02'!$D$207</c15:sqref>
                  <c15:spPr xmlns:c15="http://schemas.microsoft.com/office/drawing/2012/chart">
                    <a:solidFill>
                      <a:srgbClr val="008B39"/>
                    </a:solidFill>
                    <a:ln>
                      <a:noFill/>
                    </a:ln>
                    <a:effectLst/>
                  </c15:spPr>
                  <c15:invertIfNegative val="0"/>
                  <c15:bubble3D val="0"/>
                </c15:categoryFilterException>
                <c15:categoryFilterException>
                  <c15:sqref>'F02'!$D$208</c15:sqref>
                  <c15:spPr xmlns:c15="http://schemas.microsoft.com/office/drawing/2012/chart">
                    <a:solidFill>
                      <a:srgbClr val="008B39">
                        <a:alpha val="60000"/>
                      </a:srgbClr>
                    </a:solidFill>
                    <a:ln>
                      <a:noFill/>
                    </a:ln>
                    <a:effectLst/>
                  </c15:spPr>
                  <c15:invertIfNegative val="0"/>
                  <c15:bubble3D val="0"/>
                </c15:categoryFilterException>
              </c15:categoryFilterExceptions>
            </c:ext>
            <c:ext xmlns:c16="http://schemas.microsoft.com/office/drawing/2014/chart" uri="{C3380CC4-5D6E-409C-BE32-E72D297353CC}">
              <c16:uniqueId val="{000000A4-5417-4DAB-9EB5-E79FD73DB848}"/>
            </c:ext>
          </c:extLst>
        </c:ser>
        <c:ser>
          <c:idx val="2"/>
          <c:order val="1"/>
          <c:tx>
            <c:strRef>
              <c:f>'F02'!$E$117</c:f>
              <c:strCache>
                <c:ptCount val="1"/>
                <c:pt idx="0">
                  <c:v>Det känns inte bra</c:v>
                </c:pt>
              </c:strCache>
            </c:strRef>
          </c:tx>
          <c:spPr>
            <a:solidFill>
              <a:srgbClr val="E63900"/>
            </a:solidFill>
            <a:ln>
              <a:noFill/>
            </a:ln>
            <a:effectLst/>
          </c:spPr>
          <c:invertIfNegative val="0"/>
          <c:dPt>
            <c:idx val="1"/>
            <c:invertIfNegative val="0"/>
            <c:bubble3D val="0"/>
            <c:spPr>
              <a:solidFill>
                <a:srgbClr val="E63900">
                  <a:alpha val="60000"/>
                </a:srgbClr>
              </a:solidFill>
              <a:ln>
                <a:noFill/>
              </a:ln>
              <a:effectLst/>
            </c:spPr>
            <c:extLst>
              <c:ext xmlns:c16="http://schemas.microsoft.com/office/drawing/2014/chart" uri="{C3380CC4-5D6E-409C-BE32-E72D297353CC}">
                <c16:uniqueId val="{000000DC-5417-4DAB-9EB5-E79FD73DB848}"/>
              </c:ext>
            </c:extLst>
          </c:dPt>
          <c:dPt>
            <c:idx val="2"/>
            <c:invertIfNegative val="0"/>
            <c:bubble3D val="0"/>
            <c:spPr>
              <a:solidFill>
                <a:srgbClr val="E63900">
                  <a:alpha val="50000"/>
                </a:srgbClr>
              </a:solidFill>
              <a:ln>
                <a:noFill/>
              </a:ln>
              <a:effectLst/>
            </c:spPr>
            <c:extLst>
              <c:ext xmlns:c16="http://schemas.microsoft.com/office/drawing/2014/chart" uri="{C3380CC4-5D6E-409C-BE32-E72D297353CC}">
                <c16:uniqueId val="{000000DE-5417-4DAB-9EB5-E79FD73DB848}"/>
              </c:ext>
            </c:extLst>
          </c:dPt>
          <c:dPt>
            <c:idx val="4"/>
            <c:invertIfNegative val="0"/>
            <c:bubble3D val="0"/>
            <c:spPr>
              <a:solidFill>
                <a:srgbClr val="E63900">
                  <a:alpha val="60000"/>
                </a:srgbClr>
              </a:solidFill>
              <a:ln>
                <a:noFill/>
              </a:ln>
              <a:effectLst/>
            </c:spPr>
            <c:extLst>
              <c:ext xmlns:c16="http://schemas.microsoft.com/office/drawing/2014/chart" uri="{C3380CC4-5D6E-409C-BE32-E72D297353CC}">
                <c16:uniqueId val="{00000122-5417-4DAB-9EB5-E79FD73DB848}"/>
              </c:ext>
            </c:extLst>
          </c:dPt>
          <c:dPt>
            <c:idx val="5"/>
            <c:invertIfNegative val="0"/>
            <c:bubble3D val="0"/>
            <c:spPr>
              <a:solidFill>
                <a:srgbClr val="E63900">
                  <a:alpha val="50000"/>
                </a:srgbClr>
              </a:solidFill>
              <a:ln>
                <a:noFill/>
              </a:ln>
              <a:effectLst/>
            </c:spPr>
            <c:extLst>
              <c:ext xmlns:c16="http://schemas.microsoft.com/office/drawing/2014/chart" uri="{C3380CC4-5D6E-409C-BE32-E72D297353CC}">
                <c16:uniqueId val="{00000124-5417-4DAB-9EB5-E79FD73DB848}"/>
              </c:ext>
            </c:extLst>
          </c:dPt>
          <c:dPt>
            <c:idx val="7"/>
            <c:invertIfNegative val="0"/>
            <c:bubble3D val="0"/>
            <c:spPr>
              <a:solidFill>
                <a:srgbClr val="E63900">
                  <a:alpha val="60000"/>
                </a:srgbClr>
              </a:solidFill>
              <a:ln>
                <a:noFill/>
              </a:ln>
              <a:effectLst/>
            </c:spPr>
            <c:extLst>
              <c:ext xmlns:c16="http://schemas.microsoft.com/office/drawing/2014/chart" uri="{C3380CC4-5D6E-409C-BE32-E72D297353CC}">
                <c16:uniqueId val="{0000014E-5417-4DAB-9EB5-E79FD73DB848}"/>
              </c:ext>
            </c:extLst>
          </c:dPt>
          <c:dPt>
            <c:idx val="8"/>
            <c:invertIfNegative val="0"/>
            <c:bubble3D val="0"/>
            <c:spPr>
              <a:solidFill>
                <a:srgbClr val="E63900">
                  <a:alpha val="50000"/>
                </a:srgbClr>
              </a:solidFill>
              <a:ln>
                <a:noFill/>
              </a:ln>
              <a:effectLst/>
            </c:spPr>
            <c:extLst>
              <c:ext xmlns:c16="http://schemas.microsoft.com/office/drawing/2014/chart" uri="{C3380CC4-5D6E-409C-BE32-E72D297353CC}">
                <c16:uniqueId val="{00000150-5417-4DAB-9EB5-E79FD73DB848}"/>
              </c:ext>
            </c:extLst>
          </c:dPt>
          <c:dPt>
            <c:idx val="10"/>
            <c:invertIfNegative val="0"/>
            <c:bubble3D val="0"/>
            <c:spPr>
              <a:solidFill>
                <a:srgbClr val="E63900">
                  <a:alpha val="60000"/>
                </a:srgbClr>
              </a:solidFill>
              <a:ln>
                <a:noFill/>
              </a:ln>
              <a:effectLst/>
            </c:spPr>
            <c:extLst>
              <c:ext xmlns:c16="http://schemas.microsoft.com/office/drawing/2014/chart" uri="{C3380CC4-5D6E-409C-BE32-E72D297353CC}">
                <c16:uniqueId val="{00000152-5417-4DAB-9EB5-E79FD73DB848}"/>
              </c:ext>
            </c:extLst>
          </c:dPt>
          <c:dPt>
            <c:idx val="12"/>
            <c:invertIfNegative val="0"/>
            <c:bubble3D val="0"/>
            <c:spPr>
              <a:solidFill>
                <a:srgbClr val="E63900">
                  <a:alpha val="60000"/>
                </a:srgbClr>
              </a:solidFill>
              <a:ln>
                <a:noFill/>
              </a:ln>
              <a:effectLst/>
            </c:spPr>
            <c:extLst>
              <c:ext xmlns:c16="http://schemas.microsoft.com/office/drawing/2014/chart" uri="{C3380CC4-5D6E-409C-BE32-E72D297353CC}">
                <c16:uniqueId val="{00000154-5417-4DAB-9EB5-E79FD73DB848}"/>
              </c:ext>
            </c:extLst>
          </c:dPt>
          <c:dPt>
            <c:idx val="14"/>
            <c:invertIfNegative val="0"/>
            <c:bubble3D val="0"/>
            <c:spPr>
              <a:solidFill>
                <a:srgbClr val="E63900">
                  <a:alpha val="60000"/>
                </a:srgbClr>
              </a:solidFill>
              <a:ln>
                <a:noFill/>
              </a:ln>
              <a:effectLst/>
            </c:spPr>
            <c:extLst>
              <c:ext xmlns:c16="http://schemas.microsoft.com/office/drawing/2014/chart" uri="{C3380CC4-5D6E-409C-BE32-E72D297353CC}">
                <c16:uniqueId val="{00000156-5417-4DAB-9EB5-E79FD73DB848}"/>
              </c:ext>
            </c:extLst>
          </c:dPt>
          <c:dLbls>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xmlns:c15="http://schemas.microsoft.com/office/drawing/2012/chart" uri="{02D57815-91ED-43cb-92C2-25804820EDAC}">
                  <c15:fullRef>
                    <c15:sqref>'F02'!$A$118:$C$217</c15:sqref>
                  </c15:fullRef>
                </c:ext>
              </c:extLst>
              <c:f>('F02'!$A$146:$C$148,'F02'!$A$183:$C$185,'F02'!$A$209:$C$217)</c:f>
              <c:multiLvlStrCache>
                <c:ptCount val="15"/>
                <c:lvl>
                  <c:pt idx="0">
                    <c:v>2026</c:v>
                  </c:pt>
                  <c:pt idx="1">
                    <c:v>2023</c:v>
                  </c:pt>
                  <c:pt idx="3">
                    <c:v>2026</c:v>
                  </c:pt>
                  <c:pt idx="4">
                    <c:v>2023</c:v>
                  </c:pt>
                  <c:pt idx="6">
                    <c:v>2026</c:v>
                  </c:pt>
                  <c:pt idx="7">
                    <c:v>2023</c:v>
                  </c:pt>
                  <c:pt idx="9">
                    <c:v>2026</c:v>
                  </c:pt>
                  <c:pt idx="10">
                    <c:v>2023</c:v>
                  </c:pt>
                  <c:pt idx="11">
                    <c:v>2026</c:v>
                  </c:pt>
                  <c:pt idx="12">
                    <c:v>2023</c:v>
                  </c:pt>
                  <c:pt idx="13">
                    <c:v>2026</c:v>
                  </c:pt>
                  <c:pt idx="14">
                    <c:v>2023</c:v>
                  </c:pt>
                </c:lvl>
                <c:lvl>
                  <c:pt idx="0">
                    <c:v>Totalt</c:v>
                  </c:pt>
                  <c:pt idx="3">
                    <c:v>Totalt</c:v>
                  </c:pt>
                  <c:pt idx="6">
                    <c:v>Totalt</c:v>
                  </c:pt>
                  <c:pt idx="9">
                    <c:v>Tjejer</c:v>
                  </c:pt>
                  <c:pt idx="11">
                    <c:v>Killar</c:v>
                  </c:pt>
                  <c:pt idx="13">
                    <c:v>Totalt</c:v>
                  </c:pt>
                </c:lvl>
                <c:lvl>
                  <c:pt idx="2">
                    <c:v> </c:v>
                  </c:pt>
                  <c:pt idx="5">
                    <c:v> </c:v>
                  </c:pt>
                  <c:pt idx="8">
                    <c:v> </c:v>
                  </c:pt>
                  <c:pt idx="9">
                    <c:v>Örebro län</c:v>
                  </c:pt>
                </c:lvl>
              </c:multiLvlStrCache>
            </c:multiLvlStrRef>
          </c:cat>
          <c:val>
            <c:numRef>
              <c:extLst>
                <c:ext xmlns:c15="http://schemas.microsoft.com/office/drawing/2012/chart" uri="{02D57815-91ED-43cb-92C2-25804820EDAC}">
                  <c15:fullRef>
                    <c15:sqref>'F02'!$E$118:$E$217</c15:sqref>
                  </c15:fullRef>
                </c:ext>
              </c:extLst>
              <c:f>('F02'!$E$146:$E$148,'F02'!$E$183:$E$185,'F02'!$E$209:$E$217)</c:f>
              <c:numCache>
                <c:formatCode>0;;;</c:formatCode>
                <c:ptCount val="15"/>
                <c:pt idx="0">
                  <c:v>20.689655172413794</c:v>
                </c:pt>
                <c:pt idx="1">
                  <c:v>13.793103448275861</c:v>
                </c:pt>
                <c:pt idx="3">
                  <c:v>9.67741935483871</c:v>
                </c:pt>
                <c:pt idx="4">
                  <c:v>4.3478260869565215</c:v>
                </c:pt>
                <c:pt idx="6">
                  <c:v>14.462809917355372</c:v>
                </c:pt>
                <c:pt idx="7">
                  <c:v>13.218390804597702</c:v>
                </c:pt>
                <c:pt idx="9">
                  <c:v>13.907284768211921</c:v>
                </c:pt>
                <c:pt idx="10">
                  <c:v>14.782608695652174</c:v>
                </c:pt>
                <c:pt idx="11">
                  <c:v>13.777777777777779</c:v>
                </c:pt>
                <c:pt idx="12">
                  <c:v>9.6385542168674707</c:v>
                </c:pt>
                <c:pt idx="13">
                  <c:v>14.358974358974359</c:v>
                </c:pt>
                <c:pt idx="14">
                  <c:v>12.027491408934708</c:v>
                </c:pt>
              </c:numCache>
            </c:numRef>
          </c:val>
          <c:extLst xmlns:c15="http://schemas.microsoft.com/office/drawing/2012/chart">
            <c:ext xmlns:c15="http://schemas.microsoft.com/office/drawing/2012/chart" uri="{02D57815-91ED-43cb-92C2-25804820EDAC}">
              <c15:categoryFilterExceptions>
                <c15:categoryFilterException>
                  <c15:sqref>'F02'!$E$119</c15:sqref>
                  <c15:spPr xmlns:c15="http://schemas.microsoft.com/office/drawing/2012/chart">
                    <a:solidFill>
                      <a:srgbClr val="E63900">
                        <a:alpha val="60000"/>
                      </a:srgbClr>
                    </a:solidFill>
                    <a:ln>
                      <a:noFill/>
                    </a:ln>
                    <a:effectLst/>
                  </c15:spPr>
                  <c15:invertIfNegative val="0"/>
                  <c15:bubble3D val="0"/>
                </c15:categoryFilterException>
                <c15:categoryFilterException>
                  <c15:sqref>'F02'!$E$120</c15:sqref>
                  <c15:spPr xmlns:c15="http://schemas.microsoft.com/office/drawing/2012/chart">
                    <a:solidFill>
                      <a:srgbClr val="E63900"/>
                    </a:solidFill>
                    <a:ln>
                      <a:noFill/>
                    </a:ln>
                    <a:effectLst/>
                  </c15:spPr>
                  <c15:invertIfNegative val="0"/>
                  <c15:bubble3D val="0"/>
                </c15:categoryFilterException>
                <c15:categoryFilterException>
                  <c15:sqref>'F02'!$E$121</c15:sqref>
                  <c15:spPr xmlns:c15="http://schemas.microsoft.com/office/drawing/2012/chart">
                    <a:solidFill>
                      <a:srgbClr val="E63900">
                        <a:alpha val="60000"/>
                      </a:srgbClr>
                    </a:solidFill>
                    <a:ln>
                      <a:noFill/>
                    </a:ln>
                    <a:effectLst/>
                  </c15:spPr>
                  <c15:invertIfNegative val="0"/>
                  <c15:bubble3D val="0"/>
                </c15:categoryFilterException>
                <c15:categoryFilterException>
                  <c15:sqref>'F02'!$E$122</c15:sqref>
                  <c15:spPr xmlns:c15="http://schemas.microsoft.com/office/drawing/2012/chart">
                    <a:solidFill>
                      <a:srgbClr val="E63900"/>
                    </a:solidFill>
                    <a:ln>
                      <a:noFill/>
                    </a:ln>
                    <a:effectLst/>
                  </c15:spPr>
                  <c15:invertIfNegative val="0"/>
                  <c15:bubble3D val="0"/>
                </c15:categoryFilterException>
                <c15:categoryFilterException>
                  <c15:sqref>'F02'!$E$123</c15:sqref>
                  <c15:spPr xmlns:c15="http://schemas.microsoft.com/office/drawing/2012/chart">
                    <a:solidFill>
                      <a:srgbClr val="E63900">
                        <a:alpha val="60000"/>
                      </a:srgbClr>
                    </a:solidFill>
                    <a:ln>
                      <a:noFill/>
                    </a:ln>
                    <a:effectLst/>
                  </c15:spPr>
                  <c15:invertIfNegative val="0"/>
                  <c15:bubble3D val="0"/>
                </c15:categoryFilterException>
                <c15:categoryFilterException>
                  <c15:sqref>'F02'!$E$124</c15:sqref>
                  <c15:spPr xmlns:c15="http://schemas.microsoft.com/office/drawing/2012/chart">
                    <a:solidFill>
                      <a:srgbClr val="E63900"/>
                    </a:solidFill>
                    <a:ln>
                      <a:noFill/>
                    </a:ln>
                    <a:effectLst/>
                  </c15:spPr>
                  <c15:invertIfNegative val="0"/>
                  <c15:bubble3D val="0"/>
                </c15:categoryFilterException>
                <c15:categoryFilterException>
                  <c15:sqref>'F02'!$E$125</c15:sqref>
                  <c15:spPr xmlns:c15="http://schemas.microsoft.com/office/drawing/2012/chart">
                    <a:solidFill>
                      <a:srgbClr val="E63900">
                        <a:alpha val="60000"/>
                      </a:srgbClr>
                    </a:solidFill>
                    <a:ln>
                      <a:noFill/>
                    </a:ln>
                    <a:effectLst/>
                  </c15:spPr>
                  <c15:invertIfNegative val="0"/>
                  <c15:bubble3D val="0"/>
                </c15:categoryFilterException>
                <c15:categoryFilterException>
                  <c15:sqref>'F02'!$E$126</c15:sqref>
                  <c15:spPr xmlns:c15="http://schemas.microsoft.com/office/drawing/2012/chart">
                    <a:solidFill>
                      <a:srgbClr val="E63900"/>
                    </a:solidFill>
                    <a:ln>
                      <a:noFill/>
                    </a:ln>
                    <a:effectLst/>
                  </c15:spPr>
                  <c15:invertIfNegative val="0"/>
                  <c15:bubble3D val="0"/>
                </c15:categoryFilterException>
                <c15:categoryFilterException>
                  <c15:sqref>'F02'!$E$127</c15:sqref>
                  <c15:spPr xmlns:c15="http://schemas.microsoft.com/office/drawing/2012/chart">
                    <a:solidFill>
                      <a:srgbClr val="E63900">
                        <a:alpha val="60000"/>
                      </a:srgbClr>
                    </a:solidFill>
                    <a:ln>
                      <a:noFill/>
                    </a:ln>
                    <a:effectLst/>
                  </c15:spPr>
                  <c15:invertIfNegative val="0"/>
                  <c15:bubble3D val="0"/>
                </c15:categoryFilterException>
                <c15:categoryFilterException>
                  <c15:sqref>'F02'!$E$128</c15:sqref>
                  <c15:spPr xmlns:c15="http://schemas.microsoft.com/office/drawing/2012/chart">
                    <a:solidFill>
                      <a:srgbClr val="E63900"/>
                    </a:solidFill>
                    <a:ln>
                      <a:noFill/>
                    </a:ln>
                    <a:effectLst/>
                  </c15:spPr>
                  <c15:invertIfNegative val="0"/>
                  <c15:bubble3D val="0"/>
                </c15:categoryFilterException>
                <c15:categoryFilterException>
                  <c15:sqref>'F02'!$E$129</c15:sqref>
                  <c15:spPr xmlns:c15="http://schemas.microsoft.com/office/drawing/2012/chart">
                    <a:solidFill>
                      <a:srgbClr val="E63900">
                        <a:alpha val="60000"/>
                      </a:srgbClr>
                    </a:solidFill>
                    <a:ln>
                      <a:noFill/>
                    </a:ln>
                    <a:effectLst/>
                  </c15:spPr>
                  <c15:invertIfNegative val="0"/>
                  <c15:bubble3D val="0"/>
                </c15:categoryFilterException>
                <c15:categoryFilterException>
                  <c15:sqref>'F02'!$E$130</c15:sqref>
                  <c15:spPr xmlns:c15="http://schemas.microsoft.com/office/drawing/2012/chart">
                    <a:solidFill>
                      <a:srgbClr val="E63900"/>
                    </a:solidFill>
                    <a:ln>
                      <a:noFill/>
                    </a:ln>
                    <a:effectLst/>
                  </c15:spPr>
                  <c15:invertIfNegative val="0"/>
                  <c15:bubble3D val="0"/>
                </c15:categoryFilterException>
                <c15:categoryFilterException>
                  <c15:sqref>'F02'!$E$131</c15:sqref>
                  <c15:spPr xmlns:c15="http://schemas.microsoft.com/office/drawing/2012/chart">
                    <a:solidFill>
                      <a:srgbClr val="E63900">
                        <a:alpha val="60000"/>
                      </a:srgbClr>
                    </a:solidFill>
                    <a:ln>
                      <a:noFill/>
                    </a:ln>
                    <a:effectLst/>
                  </c15:spPr>
                  <c15:invertIfNegative val="0"/>
                  <c15:bubble3D val="0"/>
                </c15:categoryFilterException>
                <c15:categoryFilterException>
                  <c15:sqref>'F02'!$E$132</c15:sqref>
                  <c15:spPr xmlns:c15="http://schemas.microsoft.com/office/drawing/2012/chart">
                    <a:solidFill>
                      <a:srgbClr val="E63900"/>
                    </a:solidFill>
                    <a:ln>
                      <a:noFill/>
                    </a:ln>
                    <a:effectLst/>
                  </c15:spPr>
                  <c15:invertIfNegative val="0"/>
                  <c15:bubble3D val="0"/>
                </c15:categoryFilterException>
                <c15:categoryFilterException>
                  <c15:sqref>'F02'!$E$133</c15:sqref>
                  <c15:spPr xmlns:c15="http://schemas.microsoft.com/office/drawing/2012/chart">
                    <a:solidFill>
                      <a:srgbClr val="E63900">
                        <a:alpha val="60000"/>
                      </a:srgbClr>
                    </a:solidFill>
                    <a:ln>
                      <a:noFill/>
                    </a:ln>
                    <a:effectLst/>
                  </c15:spPr>
                  <c15:invertIfNegative val="0"/>
                  <c15:bubble3D val="0"/>
                </c15:categoryFilterException>
                <c15:categoryFilterException>
                  <c15:sqref>'F02'!$E$134</c15:sqref>
                  <c15:spPr xmlns:c15="http://schemas.microsoft.com/office/drawing/2012/chart">
                    <a:solidFill>
                      <a:srgbClr val="E63900"/>
                    </a:solidFill>
                    <a:ln>
                      <a:noFill/>
                    </a:ln>
                    <a:effectLst/>
                  </c15:spPr>
                  <c15:invertIfNegative val="0"/>
                  <c15:bubble3D val="0"/>
                </c15:categoryFilterException>
                <c15:categoryFilterException>
                  <c15:sqref>'F02'!$E$135</c15:sqref>
                  <c15:spPr xmlns:c15="http://schemas.microsoft.com/office/drawing/2012/chart">
                    <a:solidFill>
                      <a:srgbClr val="E63900">
                        <a:alpha val="60000"/>
                      </a:srgbClr>
                    </a:solidFill>
                    <a:ln>
                      <a:noFill/>
                    </a:ln>
                    <a:effectLst/>
                  </c15:spPr>
                  <c15:invertIfNegative val="0"/>
                  <c15:bubble3D val="0"/>
                </c15:categoryFilterException>
                <c15:categoryFilterException>
                  <c15:sqref>'F02'!$E$136</c15:sqref>
                  <c15:spPr xmlns:c15="http://schemas.microsoft.com/office/drawing/2012/chart">
                    <a:solidFill>
                      <a:srgbClr val="E63900"/>
                    </a:solidFill>
                    <a:ln>
                      <a:noFill/>
                    </a:ln>
                    <a:effectLst/>
                  </c15:spPr>
                  <c15:invertIfNegative val="0"/>
                  <c15:bubble3D val="0"/>
                </c15:categoryFilterException>
                <c15:categoryFilterException>
                  <c15:sqref>'F02'!$E$137</c15:sqref>
                  <c15:spPr xmlns:c15="http://schemas.microsoft.com/office/drawing/2012/chart">
                    <a:solidFill>
                      <a:srgbClr val="E63900">
                        <a:alpha val="60000"/>
                      </a:srgbClr>
                    </a:solidFill>
                    <a:ln>
                      <a:noFill/>
                    </a:ln>
                    <a:effectLst/>
                  </c15:spPr>
                  <c15:invertIfNegative val="0"/>
                  <c15:bubble3D val="0"/>
                </c15:categoryFilterException>
                <c15:categoryFilterException>
                  <c15:sqref>'F02'!$E$138</c15:sqref>
                  <c15:spPr xmlns:c15="http://schemas.microsoft.com/office/drawing/2012/chart">
                    <a:solidFill>
                      <a:srgbClr val="E63900"/>
                    </a:solidFill>
                    <a:ln>
                      <a:noFill/>
                    </a:ln>
                    <a:effectLst/>
                  </c15:spPr>
                  <c15:invertIfNegative val="0"/>
                  <c15:bubble3D val="0"/>
                </c15:categoryFilterException>
                <c15:categoryFilterException>
                  <c15:sqref>'F02'!$E$139</c15:sqref>
                  <c15:spPr xmlns:c15="http://schemas.microsoft.com/office/drawing/2012/chart">
                    <a:solidFill>
                      <a:srgbClr val="E63900">
                        <a:alpha val="60000"/>
                      </a:srgbClr>
                    </a:solidFill>
                    <a:ln>
                      <a:noFill/>
                    </a:ln>
                    <a:effectLst/>
                  </c15:spPr>
                  <c15:invertIfNegative val="0"/>
                  <c15:bubble3D val="0"/>
                </c15:categoryFilterException>
                <c15:categoryFilterException>
                  <c15:sqref>'F02'!$E$140</c15:sqref>
                  <c15:spPr xmlns:c15="http://schemas.microsoft.com/office/drawing/2012/chart">
                    <a:solidFill>
                      <a:srgbClr val="E63900"/>
                    </a:solidFill>
                    <a:ln>
                      <a:noFill/>
                    </a:ln>
                    <a:effectLst/>
                  </c15:spPr>
                  <c15:invertIfNegative val="0"/>
                  <c15:bubble3D val="0"/>
                </c15:categoryFilterException>
                <c15:categoryFilterException>
                  <c15:sqref>'F02'!$E$141</c15:sqref>
                  <c15:spPr xmlns:c15="http://schemas.microsoft.com/office/drawing/2012/chart">
                    <a:solidFill>
                      <a:srgbClr val="E63900">
                        <a:alpha val="60000"/>
                      </a:srgbClr>
                    </a:solidFill>
                    <a:ln>
                      <a:noFill/>
                    </a:ln>
                    <a:effectLst/>
                  </c15:spPr>
                  <c15:invertIfNegative val="0"/>
                  <c15:bubble3D val="0"/>
                </c15:categoryFilterException>
                <c15:categoryFilterException>
                  <c15:sqref>'F02'!$E$142</c15:sqref>
                  <c15:spPr xmlns:c15="http://schemas.microsoft.com/office/drawing/2012/chart">
                    <a:solidFill>
                      <a:srgbClr val="E63900"/>
                    </a:solidFill>
                    <a:ln>
                      <a:noFill/>
                    </a:ln>
                    <a:effectLst/>
                  </c15:spPr>
                  <c15:invertIfNegative val="0"/>
                  <c15:bubble3D val="0"/>
                </c15:categoryFilterException>
                <c15:categoryFilterException>
                  <c15:sqref>'F02'!$E$143</c15:sqref>
                  <c15:spPr xmlns:c15="http://schemas.microsoft.com/office/drawing/2012/chart">
                    <a:solidFill>
                      <a:srgbClr val="E63900">
                        <a:alpha val="60000"/>
                      </a:srgbClr>
                    </a:solidFill>
                    <a:ln>
                      <a:noFill/>
                    </a:ln>
                    <a:effectLst/>
                  </c15:spPr>
                  <c15:invertIfNegative val="0"/>
                  <c15:bubble3D val="0"/>
                </c15:categoryFilterException>
                <c15:categoryFilterException>
                  <c15:sqref>'F02'!$E$144</c15:sqref>
                  <c15:spPr xmlns:c15="http://schemas.microsoft.com/office/drawing/2012/chart">
                    <a:solidFill>
                      <a:srgbClr val="E63900"/>
                    </a:solidFill>
                    <a:ln>
                      <a:noFill/>
                    </a:ln>
                    <a:effectLst/>
                  </c15:spPr>
                  <c15:invertIfNegative val="0"/>
                  <c15:bubble3D val="0"/>
                </c15:categoryFilterException>
                <c15:categoryFilterException>
                  <c15:sqref>'F02'!$E$145</c15:sqref>
                  <c15:spPr xmlns:c15="http://schemas.microsoft.com/office/drawing/2012/chart">
                    <a:solidFill>
                      <a:srgbClr val="E63900">
                        <a:alpha val="60000"/>
                      </a:srgbClr>
                    </a:solidFill>
                    <a:ln>
                      <a:noFill/>
                    </a:ln>
                    <a:effectLst/>
                  </c15:spPr>
                  <c15:invertIfNegative val="0"/>
                  <c15:bubble3D val="0"/>
                </c15:categoryFilterException>
                <c15:categoryFilterException>
                  <c15:sqref>'F02'!$E$150</c15:sqref>
                  <c15:spPr xmlns:c15="http://schemas.microsoft.com/office/drawing/2012/chart">
                    <a:solidFill>
                      <a:srgbClr val="E63900">
                        <a:alpha val="60000"/>
                      </a:srgbClr>
                    </a:solidFill>
                    <a:ln>
                      <a:noFill/>
                    </a:ln>
                    <a:effectLst/>
                  </c15:spPr>
                  <c15:invertIfNegative val="0"/>
                  <c15:bubble3D val="0"/>
                </c15:categoryFilterException>
                <c15:categoryFilterException>
                  <c15:sqref>'F02'!$E$151</c15:sqref>
                  <c15:spPr xmlns:c15="http://schemas.microsoft.com/office/drawing/2012/chart">
                    <a:solidFill>
                      <a:srgbClr val="E63900"/>
                    </a:solidFill>
                    <a:ln>
                      <a:noFill/>
                    </a:ln>
                    <a:effectLst/>
                  </c15:spPr>
                  <c15:invertIfNegative val="0"/>
                  <c15:bubble3D val="0"/>
                </c15:categoryFilterException>
                <c15:categoryFilterException>
                  <c15:sqref>'F02'!$E$152</c15:sqref>
                  <c15:spPr xmlns:c15="http://schemas.microsoft.com/office/drawing/2012/chart">
                    <a:solidFill>
                      <a:srgbClr val="E63900">
                        <a:alpha val="60000"/>
                      </a:srgbClr>
                    </a:solidFill>
                    <a:ln>
                      <a:noFill/>
                    </a:ln>
                    <a:effectLst/>
                  </c15:spPr>
                  <c15:invertIfNegative val="0"/>
                  <c15:bubble3D val="0"/>
                </c15:categoryFilterException>
                <c15:categoryFilterException>
                  <c15:sqref>'F02'!$E$153</c15:sqref>
                  <c15:spPr xmlns:c15="http://schemas.microsoft.com/office/drawing/2012/chart">
                    <a:solidFill>
                      <a:srgbClr val="E63900"/>
                    </a:solidFill>
                    <a:ln>
                      <a:noFill/>
                    </a:ln>
                    <a:effectLst/>
                  </c15:spPr>
                  <c15:invertIfNegative val="0"/>
                  <c15:bubble3D val="0"/>
                </c15:categoryFilterException>
                <c15:categoryFilterException>
                  <c15:sqref>'F02'!$E$154</c15:sqref>
                  <c15:spPr xmlns:c15="http://schemas.microsoft.com/office/drawing/2012/chart">
                    <a:solidFill>
                      <a:srgbClr val="E63900">
                        <a:alpha val="60000"/>
                      </a:srgbClr>
                    </a:solidFill>
                    <a:ln>
                      <a:noFill/>
                    </a:ln>
                    <a:effectLst/>
                  </c15:spPr>
                  <c15:invertIfNegative val="0"/>
                  <c15:bubble3D val="0"/>
                </c15:categoryFilterException>
                <c15:categoryFilterException>
                  <c15:sqref>'F02'!$E$155</c15:sqref>
                  <c15:spPr xmlns:c15="http://schemas.microsoft.com/office/drawing/2012/chart">
                    <a:solidFill>
                      <a:srgbClr val="E63900"/>
                    </a:solidFill>
                    <a:ln>
                      <a:noFill/>
                    </a:ln>
                    <a:effectLst/>
                  </c15:spPr>
                  <c15:invertIfNegative val="0"/>
                  <c15:bubble3D val="0"/>
                </c15:categoryFilterException>
                <c15:categoryFilterException>
                  <c15:sqref>'F02'!$E$156</c15:sqref>
                  <c15:spPr xmlns:c15="http://schemas.microsoft.com/office/drawing/2012/chart">
                    <a:solidFill>
                      <a:srgbClr val="E63900">
                        <a:alpha val="60000"/>
                      </a:srgbClr>
                    </a:solidFill>
                    <a:ln>
                      <a:noFill/>
                    </a:ln>
                    <a:effectLst/>
                  </c15:spPr>
                  <c15:invertIfNegative val="0"/>
                  <c15:bubble3D val="0"/>
                </c15:categoryFilterException>
                <c15:categoryFilterException>
                  <c15:sqref>'F02'!$E$157</c15:sqref>
                  <c15:spPr xmlns:c15="http://schemas.microsoft.com/office/drawing/2012/chart">
                    <a:solidFill>
                      <a:srgbClr val="E63900"/>
                    </a:solidFill>
                    <a:ln>
                      <a:noFill/>
                    </a:ln>
                    <a:effectLst/>
                  </c15:spPr>
                  <c15:invertIfNegative val="0"/>
                  <c15:bubble3D val="0"/>
                </c15:categoryFilterException>
                <c15:categoryFilterException>
                  <c15:sqref>'F02'!$E$158</c15:sqref>
                  <c15:spPr xmlns:c15="http://schemas.microsoft.com/office/drawing/2012/chart">
                    <a:solidFill>
                      <a:srgbClr val="E63900">
                        <a:alpha val="60000"/>
                      </a:srgbClr>
                    </a:solidFill>
                    <a:ln>
                      <a:noFill/>
                    </a:ln>
                    <a:effectLst/>
                  </c15:spPr>
                  <c15:invertIfNegative val="0"/>
                  <c15:bubble3D val="0"/>
                </c15:categoryFilterException>
                <c15:categoryFilterException>
                  <c15:sqref>'F02'!$E$159</c15:sqref>
                  <c15:spPr xmlns:c15="http://schemas.microsoft.com/office/drawing/2012/chart">
                    <a:solidFill>
                      <a:srgbClr val="E63900"/>
                    </a:solidFill>
                    <a:ln>
                      <a:noFill/>
                    </a:ln>
                    <a:effectLst/>
                  </c15:spPr>
                  <c15:invertIfNegative val="0"/>
                  <c15:bubble3D val="0"/>
                </c15:categoryFilterException>
                <c15:categoryFilterException>
                  <c15:sqref>'F02'!$E$160</c15:sqref>
                  <c15:spPr xmlns:c15="http://schemas.microsoft.com/office/drawing/2012/chart">
                    <a:solidFill>
                      <a:srgbClr val="E63900">
                        <a:alpha val="60000"/>
                      </a:srgbClr>
                    </a:solidFill>
                    <a:ln>
                      <a:noFill/>
                    </a:ln>
                    <a:effectLst/>
                  </c15:spPr>
                  <c15:invertIfNegative val="0"/>
                  <c15:bubble3D val="0"/>
                </c15:categoryFilterException>
                <c15:categoryFilterException>
                  <c15:sqref>'F02'!$E$161</c15:sqref>
                  <c15:spPr xmlns:c15="http://schemas.microsoft.com/office/drawing/2012/chart">
                    <a:solidFill>
                      <a:srgbClr val="E63900"/>
                    </a:solidFill>
                    <a:ln>
                      <a:noFill/>
                    </a:ln>
                    <a:effectLst/>
                  </c15:spPr>
                  <c15:invertIfNegative val="0"/>
                  <c15:bubble3D val="0"/>
                </c15:categoryFilterException>
                <c15:categoryFilterException>
                  <c15:sqref>'F02'!$E$162</c15:sqref>
                  <c15:spPr xmlns:c15="http://schemas.microsoft.com/office/drawing/2012/chart">
                    <a:solidFill>
                      <a:srgbClr val="E63900">
                        <a:alpha val="60000"/>
                      </a:srgbClr>
                    </a:solidFill>
                    <a:ln>
                      <a:noFill/>
                    </a:ln>
                    <a:effectLst/>
                  </c15:spPr>
                  <c15:invertIfNegative val="0"/>
                  <c15:bubble3D val="0"/>
                </c15:categoryFilterException>
                <c15:categoryFilterException>
                  <c15:sqref>'F02'!$E$163</c15:sqref>
                  <c15:spPr xmlns:c15="http://schemas.microsoft.com/office/drawing/2012/chart">
                    <a:solidFill>
                      <a:srgbClr val="E63900"/>
                    </a:solidFill>
                    <a:ln>
                      <a:noFill/>
                    </a:ln>
                    <a:effectLst/>
                  </c15:spPr>
                  <c15:invertIfNegative val="0"/>
                  <c15:bubble3D val="0"/>
                </c15:categoryFilterException>
                <c15:categoryFilterException>
                  <c15:sqref>'F02'!$E$164</c15:sqref>
                  <c15:spPr xmlns:c15="http://schemas.microsoft.com/office/drawing/2012/chart">
                    <a:solidFill>
                      <a:srgbClr val="E63900">
                        <a:alpha val="60000"/>
                      </a:srgbClr>
                    </a:solidFill>
                    <a:ln>
                      <a:noFill/>
                    </a:ln>
                    <a:effectLst/>
                  </c15:spPr>
                  <c15:invertIfNegative val="0"/>
                  <c15:bubble3D val="0"/>
                </c15:categoryFilterException>
                <c15:categoryFilterException>
                  <c15:sqref>'F02'!$E$165</c15:sqref>
                  <c15:spPr xmlns:c15="http://schemas.microsoft.com/office/drawing/2012/chart">
                    <a:solidFill>
                      <a:srgbClr val="E63900"/>
                    </a:solidFill>
                    <a:ln>
                      <a:noFill/>
                    </a:ln>
                    <a:effectLst/>
                  </c15:spPr>
                  <c15:invertIfNegative val="0"/>
                  <c15:bubble3D val="0"/>
                </c15:categoryFilterException>
                <c15:categoryFilterException>
                  <c15:sqref>'F02'!$E$166</c15:sqref>
                  <c15:spPr xmlns:c15="http://schemas.microsoft.com/office/drawing/2012/chart">
                    <a:solidFill>
                      <a:srgbClr val="E63900">
                        <a:alpha val="60000"/>
                      </a:srgbClr>
                    </a:solidFill>
                    <a:ln>
                      <a:noFill/>
                    </a:ln>
                    <a:effectLst/>
                  </c15:spPr>
                  <c15:invertIfNegative val="0"/>
                  <c15:bubble3D val="0"/>
                </c15:categoryFilterException>
                <c15:categoryFilterException>
                  <c15:sqref>'F02'!$E$167</c15:sqref>
                  <c15:spPr xmlns:c15="http://schemas.microsoft.com/office/drawing/2012/chart">
                    <a:solidFill>
                      <a:srgbClr val="E63900"/>
                    </a:solidFill>
                    <a:ln>
                      <a:noFill/>
                    </a:ln>
                    <a:effectLst/>
                  </c15:spPr>
                  <c15:invertIfNegative val="0"/>
                  <c15:bubble3D val="0"/>
                </c15:categoryFilterException>
                <c15:categoryFilterException>
                  <c15:sqref>'F02'!$E$168</c15:sqref>
                  <c15:spPr xmlns:c15="http://schemas.microsoft.com/office/drawing/2012/chart">
                    <a:solidFill>
                      <a:srgbClr val="E63900">
                        <a:alpha val="60000"/>
                      </a:srgbClr>
                    </a:solidFill>
                    <a:ln>
                      <a:noFill/>
                    </a:ln>
                    <a:effectLst/>
                  </c15:spPr>
                  <c15:invertIfNegative val="0"/>
                  <c15:bubble3D val="0"/>
                </c15:categoryFilterException>
                <c15:categoryFilterException>
                  <c15:sqref>'F02'!$E$169</c15:sqref>
                  <c15:spPr xmlns:c15="http://schemas.microsoft.com/office/drawing/2012/chart">
                    <a:solidFill>
                      <a:srgbClr val="E63900"/>
                    </a:solidFill>
                    <a:ln>
                      <a:noFill/>
                    </a:ln>
                    <a:effectLst/>
                  </c15:spPr>
                  <c15:invertIfNegative val="0"/>
                  <c15:bubble3D val="0"/>
                </c15:categoryFilterException>
                <c15:categoryFilterException>
                  <c15:sqref>'F02'!$E$170</c15:sqref>
                  <c15:spPr xmlns:c15="http://schemas.microsoft.com/office/drawing/2012/chart">
                    <a:solidFill>
                      <a:srgbClr val="E63900">
                        <a:alpha val="60000"/>
                      </a:srgbClr>
                    </a:solidFill>
                    <a:ln>
                      <a:noFill/>
                    </a:ln>
                    <a:effectLst/>
                  </c15:spPr>
                  <c15:invertIfNegative val="0"/>
                  <c15:bubble3D val="0"/>
                </c15:categoryFilterException>
                <c15:categoryFilterException>
                  <c15:sqref>'F02'!$E$171</c15:sqref>
                  <c15:spPr xmlns:c15="http://schemas.microsoft.com/office/drawing/2012/chart">
                    <a:solidFill>
                      <a:srgbClr val="E63900"/>
                    </a:solidFill>
                    <a:ln>
                      <a:noFill/>
                    </a:ln>
                    <a:effectLst/>
                  </c15:spPr>
                  <c15:invertIfNegative val="0"/>
                  <c15:bubble3D val="0"/>
                </c15:categoryFilterException>
                <c15:categoryFilterException>
                  <c15:sqref>'F02'!$E$172</c15:sqref>
                  <c15:spPr xmlns:c15="http://schemas.microsoft.com/office/drawing/2012/chart">
                    <a:solidFill>
                      <a:srgbClr val="E63900">
                        <a:alpha val="60000"/>
                      </a:srgbClr>
                    </a:solidFill>
                    <a:ln>
                      <a:noFill/>
                    </a:ln>
                    <a:effectLst/>
                  </c15:spPr>
                  <c15:invertIfNegative val="0"/>
                  <c15:bubble3D val="0"/>
                </c15:categoryFilterException>
                <c15:categoryFilterException>
                  <c15:sqref>'F02'!$E$173</c15:sqref>
                  <c15:spPr xmlns:c15="http://schemas.microsoft.com/office/drawing/2012/chart">
                    <a:solidFill>
                      <a:srgbClr val="E63900"/>
                    </a:solidFill>
                    <a:ln>
                      <a:noFill/>
                    </a:ln>
                    <a:effectLst/>
                  </c15:spPr>
                  <c15:invertIfNegative val="0"/>
                  <c15:bubble3D val="0"/>
                </c15:categoryFilterException>
                <c15:categoryFilterException>
                  <c15:sqref>'F02'!$E$174</c15:sqref>
                  <c15:spPr xmlns:c15="http://schemas.microsoft.com/office/drawing/2012/chart">
                    <a:solidFill>
                      <a:srgbClr val="E63900">
                        <a:alpha val="60000"/>
                      </a:srgbClr>
                    </a:solidFill>
                    <a:ln>
                      <a:noFill/>
                    </a:ln>
                    <a:effectLst/>
                  </c15:spPr>
                  <c15:invertIfNegative val="0"/>
                  <c15:bubble3D val="0"/>
                </c15:categoryFilterException>
                <c15:categoryFilterException>
                  <c15:sqref>'F02'!$E$175</c15:sqref>
                  <c15:spPr xmlns:c15="http://schemas.microsoft.com/office/drawing/2012/chart">
                    <a:solidFill>
                      <a:srgbClr val="E63900"/>
                    </a:solidFill>
                    <a:ln>
                      <a:noFill/>
                    </a:ln>
                    <a:effectLst/>
                  </c15:spPr>
                  <c15:invertIfNegative val="0"/>
                  <c15:bubble3D val="0"/>
                </c15:categoryFilterException>
                <c15:categoryFilterException>
                  <c15:sqref>'F02'!$E$176</c15:sqref>
                  <c15:spPr xmlns:c15="http://schemas.microsoft.com/office/drawing/2012/chart">
                    <a:solidFill>
                      <a:srgbClr val="E63900">
                        <a:alpha val="60000"/>
                      </a:srgbClr>
                    </a:solidFill>
                    <a:ln>
                      <a:noFill/>
                    </a:ln>
                    <a:effectLst/>
                  </c15:spPr>
                  <c15:invertIfNegative val="0"/>
                  <c15:bubble3D val="0"/>
                </c15:categoryFilterException>
                <c15:categoryFilterException>
                  <c15:sqref>'F02'!$E$177</c15:sqref>
                  <c15:spPr xmlns:c15="http://schemas.microsoft.com/office/drawing/2012/chart">
                    <a:solidFill>
                      <a:srgbClr val="E63900"/>
                    </a:solidFill>
                    <a:ln>
                      <a:noFill/>
                    </a:ln>
                    <a:effectLst/>
                  </c15:spPr>
                  <c15:invertIfNegative val="0"/>
                  <c15:bubble3D val="0"/>
                </c15:categoryFilterException>
                <c15:categoryFilterException>
                  <c15:sqref>'F02'!$E$178</c15:sqref>
                  <c15:spPr xmlns:c15="http://schemas.microsoft.com/office/drawing/2012/chart">
                    <a:solidFill>
                      <a:srgbClr val="E63900">
                        <a:alpha val="60000"/>
                      </a:srgbClr>
                    </a:solidFill>
                    <a:ln>
                      <a:noFill/>
                    </a:ln>
                    <a:effectLst/>
                  </c15:spPr>
                  <c15:invertIfNegative val="0"/>
                  <c15:bubble3D val="0"/>
                </c15:categoryFilterException>
                <c15:categoryFilterException>
                  <c15:sqref>'F02'!$E$179</c15:sqref>
                  <c15:spPr xmlns:c15="http://schemas.microsoft.com/office/drawing/2012/chart">
                    <a:solidFill>
                      <a:srgbClr val="E63900"/>
                    </a:solidFill>
                    <a:ln>
                      <a:noFill/>
                    </a:ln>
                    <a:effectLst/>
                  </c15:spPr>
                  <c15:invertIfNegative val="0"/>
                  <c15:bubble3D val="0"/>
                </c15:categoryFilterException>
                <c15:categoryFilterException>
                  <c15:sqref>'F02'!$E$180</c15:sqref>
                  <c15:spPr xmlns:c15="http://schemas.microsoft.com/office/drawing/2012/chart">
                    <a:solidFill>
                      <a:srgbClr val="E63900">
                        <a:alpha val="60000"/>
                      </a:srgbClr>
                    </a:solidFill>
                    <a:ln>
                      <a:noFill/>
                    </a:ln>
                    <a:effectLst/>
                  </c15:spPr>
                  <c15:invertIfNegative val="0"/>
                  <c15:bubble3D val="0"/>
                </c15:categoryFilterException>
                <c15:categoryFilterException>
                  <c15:sqref>'F02'!$E$181</c15:sqref>
                  <c15:spPr xmlns:c15="http://schemas.microsoft.com/office/drawing/2012/chart">
                    <a:solidFill>
                      <a:srgbClr val="E63900"/>
                    </a:solidFill>
                    <a:ln>
                      <a:noFill/>
                    </a:ln>
                    <a:effectLst/>
                  </c15:spPr>
                  <c15:invertIfNegative val="0"/>
                  <c15:bubble3D val="0"/>
                </c15:categoryFilterException>
                <c15:categoryFilterException>
                  <c15:sqref>'F02'!$E$182</c15:sqref>
                  <c15:spPr xmlns:c15="http://schemas.microsoft.com/office/drawing/2012/chart">
                    <a:solidFill>
                      <a:srgbClr val="E63900">
                        <a:alpha val="60000"/>
                      </a:srgbClr>
                    </a:solidFill>
                    <a:ln>
                      <a:noFill/>
                    </a:ln>
                    <a:effectLst/>
                  </c15:spPr>
                  <c15:invertIfNegative val="0"/>
                  <c15:bubble3D val="0"/>
                </c15:categoryFilterException>
                <c15:categoryFilterException>
                  <c15:sqref>'F02'!$E$187</c15:sqref>
                  <c15:spPr xmlns:c15="http://schemas.microsoft.com/office/drawing/2012/chart">
                    <a:solidFill>
                      <a:srgbClr val="E63900">
                        <a:alpha val="60000"/>
                      </a:srgbClr>
                    </a:solidFill>
                    <a:ln>
                      <a:noFill/>
                    </a:ln>
                    <a:effectLst/>
                  </c15:spPr>
                  <c15:invertIfNegative val="0"/>
                  <c15:bubble3D val="0"/>
                </c15:categoryFilterException>
                <c15:categoryFilterException>
                  <c15:sqref>'F02'!$E$188</c15:sqref>
                  <c15:spPr xmlns:c15="http://schemas.microsoft.com/office/drawing/2012/chart">
                    <a:solidFill>
                      <a:srgbClr val="E63900"/>
                    </a:solidFill>
                    <a:ln>
                      <a:noFill/>
                    </a:ln>
                    <a:effectLst/>
                  </c15:spPr>
                  <c15:invertIfNegative val="0"/>
                  <c15:bubble3D val="0"/>
                </c15:categoryFilterException>
                <c15:categoryFilterException>
                  <c15:sqref>'F02'!$E$189</c15:sqref>
                  <c15:spPr xmlns:c15="http://schemas.microsoft.com/office/drawing/2012/chart">
                    <a:solidFill>
                      <a:srgbClr val="E63900">
                        <a:alpha val="60000"/>
                      </a:srgbClr>
                    </a:solidFill>
                    <a:ln>
                      <a:noFill/>
                    </a:ln>
                    <a:effectLst/>
                  </c15:spPr>
                  <c15:invertIfNegative val="0"/>
                  <c15:bubble3D val="0"/>
                </c15:categoryFilterException>
                <c15:categoryFilterException>
                  <c15:sqref>'F02'!$E$190</c15:sqref>
                  <c15:spPr xmlns:c15="http://schemas.microsoft.com/office/drawing/2012/chart">
                    <a:solidFill>
                      <a:srgbClr val="E63900"/>
                    </a:solidFill>
                    <a:ln>
                      <a:noFill/>
                    </a:ln>
                    <a:effectLst/>
                  </c15:spPr>
                  <c15:invertIfNegative val="0"/>
                  <c15:bubble3D val="0"/>
                </c15:categoryFilterException>
                <c15:categoryFilterException>
                  <c15:sqref>'F02'!$E$191</c15:sqref>
                  <c15:spPr xmlns:c15="http://schemas.microsoft.com/office/drawing/2012/chart">
                    <a:solidFill>
                      <a:srgbClr val="E63900">
                        <a:alpha val="60000"/>
                      </a:srgbClr>
                    </a:solidFill>
                    <a:ln>
                      <a:noFill/>
                    </a:ln>
                    <a:effectLst/>
                  </c15:spPr>
                  <c15:invertIfNegative val="0"/>
                  <c15:bubble3D val="0"/>
                </c15:categoryFilterException>
                <c15:categoryFilterException>
                  <c15:sqref>'F02'!$E$192</c15:sqref>
                  <c15:spPr xmlns:c15="http://schemas.microsoft.com/office/drawing/2012/chart">
                    <a:solidFill>
                      <a:srgbClr val="E63900"/>
                    </a:solidFill>
                    <a:ln>
                      <a:noFill/>
                    </a:ln>
                    <a:effectLst/>
                  </c15:spPr>
                  <c15:invertIfNegative val="0"/>
                  <c15:bubble3D val="0"/>
                </c15:categoryFilterException>
                <c15:categoryFilterException>
                  <c15:sqref>'F02'!$E$193</c15:sqref>
                  <c15:spPr xmlns:c15="http://schemas.microsoft.com/office/drawing/2012/chart">
                    <a:solidFill>
                      <a:srgbClr val="E63900">
                        <a:alpha val="60000"/>
                      </a:srgbClr>
                    </a:solidFill>
                    <a:ln>
                      <a:noFill/>
                    </a:ln>
                    <a:effectLst/>
                  </c15:spPr>
                  <c15:invertIfNegative val="0"/>
                  <c15:bubble3D val="0"/>
                </c15:categoryFilterException>
                <c15:categoryFilterException>
                  <c15:sqref>'F02'!$E$194</c15:sqref>
                  <c15:spPr xmlns:c15="http://schemas.microsoft.com/office/drawing/2012/chart">
                    <a:solidFill>
                      <a:srgbClr val="E63900"/>
                    </a:solidFill>
                    <a:ln>
                      <a:noFill/>
                    </a:ln>
                    <a:effectLst/>
                  </c15:spPr>
                  <c15:invertIfNegative val="0"/>
                  <c15:bubble3D val="0"/>
                </c15:categoryFilterException>
                <c15:categoryFilterException>
                  <c15:sqref>'F02'!$E$195</c15:sqref>
                  <c15:spPr xmlns:c15="http://schemas.microsoft.com/office/drawing/2012/chart">
                    <a:solidFill>
                      <a:srgbClr val="E63900">
                        <a:alpha val="60000"/>
                      </a:srgbClr>
                    </a:solidFill>
                    <a:ln>
                      <a:noFill/>
                    </a:ln>
                    <a:effectLst/>
                  </c15:spPr>
                  <c15:invertIfNegative val="0"/>
                  <c15:bubble3D val="0"/>
                </c15:categoryFilterException>
                <c15:categoryFilterException>
                  <c15:sqref>'F02'!$E$196</c15:sqref>
                  <c15:spPr xmlns:c15="http://schemas.microsoft.com/office/drawing/2012/chart">
                    <a:solidFill>
                      <a:srgbClr val="E63900"/>
                    </a:solidFill>
                    <a:ln>
                      <a:noFill/>
                    </a:ln>
                    <a:effectLst/>
                  </c15:spPr>
                  <c15:invertIfNegative val="0"/>
                  <c15:bubble3D val="0"/>
                </c15:categoryFilterException>
                <c15:categoryFilterException>
                  <c15:sqref>'F02'!$E$197</c15:sqref>
                  <c15:spPr xmlns:c15="http://schemas.microsoft.com/office/drawing/2012/chart">
                    <a:solidFill>
                      <a:srgbClr val="E63900">
                        <a:alpha val="60000"/>
                      </a:srgbClr>
                    </a:solidFill>
                    <a:ln>
                      <a:noFill/>
                    </a:ln>
                    <a:effectLst/>
                  </c15:spPr>
                  <c15:invertIfNegative val="0"/>
                  <c15:bubble3D val="0"/>
                </c15:categoryFilterException>
                <c15:categoryFilterException>
                  <c15:sqref>'F02'!$E$198</c15:sqref>
                  <c15:spPr xmlns:c15="http://schemas.microsoft.com/office/drawing/2012/chart">
                    <a:solidFill>
                      <a:srgbClr val="E63900"/>
                    </a:solidFill>
                    <a:ln>
                      <a:noFill/>
                    </a:ln>
                    <a:effectLst/>
                  </c15:spPr>
                  <c15:invertIfNegative val="0"/>
                  <c15:bubble3D val="0"/>
                </c15:categoryFilterException>
                <c15:categoryFilterException>
                  <c15:sqref>'F02'!$E$199</c15:sqref>
                  <c15:spPr xmlns:c15="http://schemas.microsoft.com/office/drawing/2012/chart">
                    <a:solidFill>
                      <a:srgbClr val="E63900">
                        <a:alpha val="60000"/>
                      </a:srgbClr>
                    </a:solidFill>
                    <a:ln>
                      <a:noFill/>
                    </a:ln>
                    <a:effectLst/>
                  </c15:spPr>
                  <c15:invertIfNegative val="0"/>
                  <c15:bubble3D val="0"/>
                </c15:categoryFilterException>
                <c15:categoryFilterException>
                  <c15:sqref>'F02'!$E$200</c15:sqref>
                  <c15:spPr xmlns:c15="http://schemas.microsoft.com/office/drawing/2012/chart">
                    <a:solidFill>
                      <a:srgbClr val="E63900"/>
                    </a:solidFill>
                    <a:ln>
                      <a:noFill/>
                    </a:ln>
                    <a:effectLst/>
                  </c15:spPr>
                  <c15:invertIfNegative val="0"/>
                  <c15:bubble3D val="0"/>
                </c15:categoryFilterException>
                <c15:categoryFilterException>
                  <c15:sqref>'F02'!$E$201</c15:sqref>
                  <c15:spPr xmlns:c15="http://schemas.microsoft.com/office/drawing/2012/chart">
                    <a:solidFill>
                      <a:srgbClr val="E63900">
                        <a:alpha val="60000"/>
                      </a:srgbClr>
                    </a:solidFill>
                    <a:ln>
                      <a:noFill/>
                    </a:ln>
                    <a:effectLst/>
                  </c15:spPr>
                  <c15:invertIfNegative val="0"/>
                  <c15:bubble3D val="0"/>
                </c15:categoryFilterException>
                <c15:categoryFilterException>
                  <c15:sqref>'F02'!$E$203</c15:sqref>
                  <c15:spPr xmlns:c15="http://schemas.microsoft.com/office/drawing/2012/chart">
                    <a:solidFill>
                      <a:srgbClr val="E63900">
                        <a:alpha val="60000"/>
                      </a:srgbClr>
                    </a:solidFill>
                    <a:ln>
                      <a:noFill/>
                    </a:ln>
                    <a:effectLst/>
                  </c15:spPr>
                  <c15:invertIfNegative val="0"/>
                  <c15:bubble3D val="0"/>
                </c15:categoryFilterException>
                <c15:categoryFilterException>
                  <c15:sqref>'F02'!$E$204</c15:sqref>
                  <c15:spPr xmlns:c15="http://schemas.microsoft.com/office/drawing/2012/chart">
                    <a:solidFill>
                      <a:srgbClr val="E63900">
                        <a:alpha val="50000"/>
                      </a:srgbClr>
                    </a:solidFill>
                    <a:ln>
                      <a:noFill/>
                    </a:ln>
                    <a:effectLst/>
                  </c15:spPr>
                  <c15:invertIfNegative val="0"/>
                  <c15:bubble3D val="0"/>
                </c15:categoryFilterException>
                <c15:categoryFilterException>
                  <c15:sqref>'F02'!$E$206</c15:sqref>
                  <c15:spPr xmlns:c15="http://schemas.microsoft.com/office/drawing/2012/chart">
                    <a:solidFill>
                      <a:srgbClr val="E63900">
                        <a:alpha val="60000"/>
                      </a:srgbClr>
                    </a:solidFill>
                    <a:ln>
                      <a:noFill/>
                    </a:ln>
                    <a:effectLst/>
                  </c15:spPr>
                  <c15:invertIfNegative val="0"/>
                  <c15:bubble3D val="0"/>
                </c15:categoryFilterException>
                <c15:categoryFilterException>
                  <c15:sqref>'F02'!$E$207</c15:sqref>
                  <c15:spPr xmlns:c15="http://schemas.microsoft.com/office/drawing/2012/chart">
                    <a:solidFill>
                      <a:srgbClr val="E63900"/>
                    </a:solidFill>
                    <a:ln>
                      <a:noFill/>
                    </a:ln>
                    <a:effectLst/>
                  </c15:spPr>
                  <c15:invertIfNegative val="0"/>
                  <c15:bubble3D val="0"/>
                </c15:categoryFilterException>
                <c15:categoryFilterException>
                  <c15:sqref>'F02'!$E$208</c15:sqref>
                  <c15:spPr xmlns:c15="http://schemas.microsoft.com/office/drawing/2012/chart">
                    <a:solidFill>
                      <a:srgbClr val="E63900">
                        <a:alpha val="60000"/>
                      </a:srgbClr>
                    </a:solidFill>
                    <a:ln>
                      <a:noFill/>
                    </a:ln>
                    <a:effectLst/>
                  </c15:spPr>
                  <c15:invertIfNegative val="0"/>
                  <c15:bubble3D val="0"/>
                </c15:categoryFilterException>
              </c15:categoryFilterExceptions>
            </c:ext>
            <c:ext xmlns:c16="http://schemas.microsoft.com/office/drawing/2014/chart" uri="{C3380CC4-5D6E-409C-BE32-E72D297353CC}">
              <c16:uniqueId val="{00000157-5417-4DAB-9EB5-E79FD73DB848}"/>
            </c:ext>
          </c:extLst>
        </c:ser>
        <c:ser>
          <c:idx val="1"/>
          <c:order val="2"/>
          <c:tx>
            <c:strRef>
              <c:f>'F02'!$F$117</c:f>
              <c:strCache>
                <c:ptCount val="1"/>
                <c:pt idx="0">
                  <c:v>Jag tänker inte på det</c:v>
                </c:pt>
              </c:strCache>
            </c:strRef>
          </c:tx>
          <c:spPr>
            <a:solidFill>
              <a:srgbClr val="9F9F9F"/>
            </a:solidFill>
            <a:ln>
              <a:noFill/>
            </a:ln>
            <a:effectLst/>
          </c:spPr>
          <c:invertIfNegative val="0"/>
          <c:dPt>
            <c:idx val="1"/>
            <c:invertIfNegative val="0"/>
            <c:bubble3D val="0"/>
            <c:spPr>
              <a:solidFill>
                <a:srgbClr val="9F9F9F">
                  <a:alpha val="50000"/>
                </a:srgbClr>
              </a:solidFill>
              <a:ln>
                <a:noFill/>
              </a:ln>
              <a:effectLst/>
            </c:spPr>
            <c:extLst>
              <c:ext xmlns:c16="http://schemas.microsoft.com/office/drawing/2014/chart" uri="{C3380CC4-5D6E-409C-BE32-E72D297353CC}">
                <c16:uniqueId val="{0000018F-5417-4DAB-9EB5-E79FD73DB848}"/>
              </c:ext>
            </c:extLst>
          </c:dPt>
          <c:dPt>
            <c:idx val="2"/>
            <c:invertIfNegative val="0"/>
            <c:bubble3D val="0"/>
            <c:spPr>
              <a:solidFill>
                <a:srgbClr val="9F9F9F">
                  <a:alpha val="50000"/>
                </a:srgbClr>
              </a:solidFill>
              <a:ln>
                <a:noFill/>
              </a:ln>
              <a:effectLst/>
            </c:spPr>
            <c:extLst>
              <c:ext xmlns:c16="http://schemas.microsoft.com/office/drawing/2014/chart" uri="{C3380CC4-5D6E-409C-BE32-E72D297353CC}">
                <c16:uniqueId val="{00000191-5417-4DAB-9EB5-E79FD73DB848}"/>
              </c:ext>
            </c:extLst>
          </c:dPt>
          <c:dPt>
            <c:idx val="4"/>
            <c:invertIfNegative val="0"/>
            <c:bubble3D val="0"/>
            <c:spPr>
              <a:solidFill>
                <a:srgbClr val="9F9F9F">
                  <a:alpha val="50000"/>
                </a:srgbClr>
              </a:solidFill>
              <a:ln>
                <a:noFill/>
              </a:ln>
              <a:effectLst/>
            </c:spPr>
            <c:extLst>
              <c:ext xmlns:c16="http://schemas.microsoft.com/office/drawing/2014/chart" uri="{C3380CC4-5D6E-409C-BE32-E72D297353CC}">
                <c16:uniqueId val="{000001D5-5417-4DAB-9EB5-E79FD73DB848}"/>
              </c:ext>
            </c:extLst>
          </c:dPt>
          <c:dPt>
            <c:idx val="5"/>
            <c:invertIfNegative val="0"/>
            <c:bubble3D val="0"/>
            <c:spPr>
              <a:solidFill>
                <a:srgbClr val="9F9F9F">
                  <a:alpha val="50000"/>
                </a:srgbClr>
              </a:solidFill>
              <a:ln>
                <a:noFill/>
              </a:ln>
              <a:effectLst/>
            </c:spPr>
            <c:extLst>
              <c:ext xmlns:c16="http://schemas.microsoft.com/office/drawing/2014/chart" uri="{C3380CC4-5D6E-409C-BE32-E72D297353CC}">
                <c16:uniqueId val="{000001D7-5417-4DAB-9EB5-E79FD73DB848}"/>
              </c:ext>
            </c:extLst>
          </c:dPt>
          <c:dPt>
            <c:idx val="7"/>
            <c:invertIfNegative val="0"/>
            <c:bubble3D val="0"/>
            <c:spPr>
              <a:solidFill>
                <a:srgbClr val="9F9F9F">
                  <a:alpha val="50000"/>
                </a:srgbClr>
              </a:solidFill>
              <a:ln>
                <a:noFill/>
              </a:ln>
              <a:effectLst/>
            </c:spPr>
            <c:extLst>
              <c:ext xmlns:c16="http://schemas.microsoft.com/office/drawing/2014/chart" uri="{C3380CC4-5D6E-409C-BE32-E72D297353CC}">
                <c16:uniqueId val="{00000201-5417-4DAB-9EB5-E79FD73DB848}"/>
              </c:ext>
            </c:extLst>
          </c:dPt>
          <c:dPt>
            <c:idx val="8"/>
            <c:invertIfNegative val="0"/>
            <c:bubble3D val="0"/>
            <c:spPr>
              <a:solidFill>
                <a:srgbClr val="9F9F9F">
                  <a:alpha val="50000"/>
                </a:srgbClr>
              </a:solidFill>
              <a:ln>
                <a:noFill/>
              </a:ln>
              <a:effectLst/>
            </c:spPr>
            <c:extLst>
              <c:ext xmlns:c16="http://schemas.microsoft.com/office/drawing/2014/chart" uri="{C3380CC4-5D6E-409C-BE32-E72D297353CC}">
                <c16:uniqueId val="{00000203-5417-4DAB-9EB5-E79FD73DB848}"/>
              </c:ext>
            </c:extLst>
          </c:dPt>
          <c:dPt>
            <c:idx val="10"/>
            <c:invertIfNegative val="0"/>
            <c:bubble3D val="0"/>
            <c:spPr>
              <a:solidFill>
                <a:srgbClr val="9F9F9F">
                  <a:alpha val="50000"/>
                </a:srgbClr>
              </a:solidFill>
              <a:ln>
                <a:noFill/>
              </a:ln>
              <a:effectLst/>
            </c:spPr>
            <c:extLst>
              <c:ext xmlns:c16="http://schemas.microsoft.com/office/drawing/2014/chart" uri="{C3380CC4-5D6E-409C-BE32-E72D297353CC}">
                <c16:uniqueId val="{00000205-5417-4DAB-9EB5-E79FD73DB848}"/>
              </c:ext>
            </c:extLst>
          </c:dPt>
          <c:dPt>
            <c:idx val="12"/>
            <c:invertIfNegative val="0"/>
            <c:bubble3D val="0"/>
            <c:spPr>
              <a:solidFill>
                <a:srgbClr val="9F9F9F">
                  <a:alpha val="50000"/>
                </a:srgbClr>
              </a:solidFill>
              <a:ln>
                <a:noFill/>
              </a:ln>
              <a:effectLst/>
            </c:spPr>
            <c:extLst>
              <c:ext xmlns:c16="http://schemas.microsoft.com/office/drawing/2014/chart" uri="{C3380CC4-5D6E-409C-BE32-E72D297353CC}">
                <c16:uniqueId val="{00000207-5417-4DAB-9EB5-E79FD73DB848}"/>
              </c:ext>
            </c:extLst>
          </c:dPt>
          <c:dPt>
            <c:idx val="14"/>
            <c:invertIfNegative val="0"/>
            <c:bubble3D val="0"/>
            <c:spPr>
              <a:solidFill>
                <a:srgbClr val="9F9F9F">
                  <a:alpha val="50000"/>
                </a:srgbClr>
              </a:solidFill>
              <a:ln>
                <a:noFill/>
              </a:ln>
              <a:effectLst/>
            </c:spPr>
            <c:extLst>
              <c:ext xmlns:c16="http://schemas.microsoft.com/office/drawing/2014/chart" uri="{C3380CC4-5D6E-409C-BE32-E72D297353CC}">
                <c16:uniqueId val="{00000209-5417-4DAB-9EB5-E79FD73DB848}"/>
              </c:ext>
            </c:extLst>
          </c:dPt>
          <c:dLbls>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xmlns:c15="http://schemas.microsoft.com/office/drawing/2012/chart" uri="{02D57815-91ED-43cb-92C2-25804820EDAC}">
                  <c15:fullRef>
                    <c15:sqref>'F02'!$A$118:$C$217</c15:sqref>
                  </c15:fullRef>
                </c:ext>
              </c:extLst>
              <c:f>('F02'!$A$146:$C$148,'F02'!$A$183:$C$185,'F02'!$A$209:$C$217)</c:f>
              <c:multiLvlStrCache>
                <c:ptCount val="15"/>
                <c:lvl>
                  <c:pt idx="0">
                    <c:v>2026</c:v>
                  </c:pt>
                  <c:pt idx="1">
                    <c:v>2023</c:v>
                  </c:pt>
                  <c:pt idx="3">
                    <c:v>2026</c:v>
                  </c:pt>
                  <c:pt idx="4">
                    <c:v>2023</c:v>
                  </c:pt>
                  <c:pt idx="6">
                    <c:v>2026</c:v>
                  </c:pt>
                  <c:pt idx="7">
                    <c:v>2023</c:v>
                  </c:pt>
                  <c:pt idx="9">
                    <c:v>2026</c:v>
                  </c:pt>
                  <c:pt idx="10">
                    <c:v>2023</c:v>
                  </c:pt>
                  <c:pt idx="11">
                    <c:v>2026</c:v>
                  </c:pt>
                  <c:pt idx="12">
                    <c:v>2023</c:v>
                  </c:pt>
                  <c:pt idx="13">
                    <c:v>2026</c:v>
                  </c:pt>
                  <c:pt idx="14">
                    <c:v>2023</c:v>
                  </c:pt>
                </c:lvl>
                <c:lvl>
                  <c:pt idx="0">
                    <c:v>Totalt</c:v>
                  </c:pt>
                  <c:pt idx="3">
                    <c:v>Totalt</c:v>
                  </c:pt>
                  <c:pt idx="6">
                    <c:v>Totalt</c:v>
                  </c:pt>
                  <c:pt idx="9">
                    <c:v>Tjejer</c:v>
                  </c:pt>
                  <c:pt idx="11">
                    <c:v>Killar</c:v>
                  </c:pt>
                  <c:pt idx="13">
                    <c:v>Totalt</c:v>
                  </c:pt>
                </c:lvl>
                <c:lvl>
                  <c:pt idx="2">
                    <c:v> </c:v>
                  </c:pt>
                  <c:pt idx="5">
                    <c:v> </c:v>
                  </c:pt>
                  <c:pt idx="8">
                    <c:v> </c:v>
                  </c:pt>
                  <c:pt idx="9">
                    <c:v>Örebro län</c:v>
                  </c:pt>
                </c:lvl>
              </c:multiLvlStrCache>
            </c:multiLvlStrRef>
          </c:cat>
          <c:val>
            <c:numRef>
              <c:extLst>
                <c:ext xmlns:c15="http://schemas.microsoft.com/office/drawing/2012/chart" uri="{02D57815-91ED-43cb-92C2-25804820EDAC}">
                  <c15:fullRef>
                    <c15:sqref>'F02'!$F$118:$F$217</c15:sqref>
                  </c15:fullRef>
                </c:ext>
              </c:extLst>
              <c:f>('F02'!$F$146:$F$148,'F02'!$F$183:$F$185,'F02'!$F$209:$F$217)</c:f>
              <c:numCache>
                <c:formatCode>0;;;</c:formatCode>
                <c:ptCount val="15"/>
                <c:pt idx="0">
                  <c:v>17.241379310344829</c:v>
                </c:pt>
                <c:pt idx="1">
                  <c:v>41.379310344827587</c:v>
                </c:pt>
                <c:pt idx="3">
                  <c:v>35.483870967741936</c:v>
                </c:pt>
                <c:pt idx="4">
                  <c:v>52.173913043478258</c:v>
                </c:pt>
                <c:pt idx="6">
                  <c:v>35.537190082644628</c:v>
                </c:pt>
                <c:pt idx="7">
                  <c:v>41.954022988505749</c:v>
                </c:pt>
                <c:pt idx="9">
                  <c:v>39.735099337748345</c:v>
                </c:pt>
                <c:pt idx="10">
                  <c:v>40.869565217391305</c:v>
                </c:pt>
                <c:pt idx="11">
                  <c:v>34.222222222222221</c:v>
                </c:pt>
                <c:pt idx="12">
                  <c:v>45.180722891566262</c:v>
                </c:pt>
                <c:pt idx="13">
                  <c:v>35.897435897435898</c:v>
                </c:pt>
                <c:pt idx="14">
                  <c:v>43.298969072164951</c:v>
                </c:pt>
              </c:numCache>
            </c:numRef>
          </c:val>
          <c:extLst>
            <c:ext xmlns:c15="http://schemas.microsoft.com/office/drawing/2012/chart" uri="{02D57815-91ED-43cb-92C2-25804820EDAC}">
              <c15:categoryFilterExceptions>
                <c15:categoryFilterException>
                  <c15:sqref>'F02'!$F$119</c15:sqref>
                  <c15:spPr xmlns:c15="http://schemas.microsoft.com/office/drawing/2012/chart">
                    <a:solidFill>
                      <a:srgbClr val="9F9F9F">
                        <a:alpha val="50000"/>
                      </a:srgbClr>
                    </a:solidFill>
                    <a:ln>
                      <a:noFill/>
                    </a:ln>
                    <a:effectLst/>
                  </c15:spPr>
                  <c15:invertIfNegative val="0"/>
                  <c15:bubble3D val="0"/>
                </c15:categoryFilterException>
                <c15:categoryFilterException>
                  <c15:sqref>'F02'!$F$120</c15:sqref>
                  <c15:spPr xmlns:c15="http://schemas.microsoft.com/office/drawing/2012/chart">
                    <a:solidFill>
                      <a:srgbClr val="9F9F9F"/>
                    </a:solidFill>
                    <a:ln>
                      <a:noFill/>
                    </a:ln>
                    <a:effectLst/>
                  </c15:spPr>
                  <c15:invertIfNegative val="0"/>
                  <c15:bubble3D val="0"/>
                </c15:categoryFilterException>
                <c15:categoryFilterException>
                  <c15:sqref>'F02'!$F$121</c15:sqref>
                  <c15:spPr xmlns:c15="http://schemas.microsoft.com/office/drawing/2012/chart">
                    <a:solidFill>
                      <a:srgbClr val="9F9F9F">
                        <a:alpha val="50000"/>
                      </a:srgbClr>
                    </a:solidFill>
                    <a:ln>
                      <a:noFill/>
                    </a:ln>
                    <a:effectLst/>
                  </c15:spPr>
                  <c15:invertIfNegative val="0"/>
                  <c15:bubble3D val="0"/>
                </c15:categoryFilterException>
                <c15:categoryFilterException>
                  <c15:sqref>'F02'!$F$122</c15:sqref>
                  <c15:spPr xmlns:c15="http://schemas.microsoft.com/office/drawing/2012/chart">
                    <a:solidFill>
                      <a:srgbClr val="9F9F9F"/>
                    </a:solidFill>
                    <a:ln>
                      <a:noFill/>
                    </a:ln>
                    <a:effectLst/>
                  </c15:spPr>
                  <c15:invertIfNegative val="0"/>
                  <c15:bubble3D val="0"/>
                </c15:categoryFilterException>
                <c15:categoryFilterException>
                  <c15:sqref>'F02'!$F$123</c15:sqref>
                  <c15:spPr xmlns:c15="http://schemas.microsoft.com/office/drawing/2012/chart">
                    <a:solidFill>
                      <a:srgbClr val="9F9F9F">
                        <a:alpha val="50000"/>
                      </a:srgbClr>
                    </a:solidFill>
                    <a:ln>
                      <a:noFill/>
                    </a:ln>
                    <a:effectLst/>
                  </c15:spPr>
                  <c15:invertIfNegative val="0"/>
                  <c15:bubble3D val="0"/>
                </c15:categoryFilterException>
                <c15:categoryFilterException>
                  <c15:sqref>'F02'!$F$124</c15:sqref>
                  <c15:spPr xmlns:c15="http://schemas.microsoft.com/office/drawing/2012/chart">
                    <a:solidFill>
                      <a:srgbClr val="9F9F9F"/>
                    </a:solidFill>
                    <a:ln>
                      <a:noFill/>
                    </a:ln>
                    <a:effectLst/>
                  </c15:spPr>
                  <c15:invertIfNegative val="0"/>
                  <c15:bubble3D val="0"/>
                </c15:categoryFilterException>
                <c15:categoryFilterException>
                  <c15:sqref>'F02'!$F$125</c15:sqref>
                  <c15:spPr xmlns:c15="http://schemas.microsoft.com/office/drawing/2012/chart">
                    <a:solidFill>
                      <a:srgbClr val="9F9F9F">
                        <a:alpha val="50000"/>
                      </a:srgbClr>
                    </a:solidFill>
                    <a:ln>
                      <a:noFill/>
                    </a:ln>
                    <a:effectLst/>
                  </c15:spPr>
                  <c15:invertIfNegative val="0"/>
                  <c15:bubble3D val="0"/>
                </c15:categoryFilterException>
                <c15:categoryFilterException>
                  <c15:sqref>'F02'!$F$126</c15:sqref>
                  <c15:spPr xmlns:c15="http://schemas.microsoft.com/office/drawing/2012/chart">
                    <a:solidFill>
                      <a:srgbClr val="9F9F9F"/>
                    </a:solidFill>
                    <a:ln>
                      <a:noFill/>
                    </a:ln>
                    <a:effectLst/>
                  </c15:spPr>
                  <c15:invertIfNegative val="0"/>
                  <c15:bubble3D val="0"/>
                </c15:categoryFilterException>
                <c15:categoryFilterException>
                  <c15:sqref>'F02'!$F$127</c15:sqref>
                  <c15:spPr xmlns:c15="http://schemas.microsoft.com/office/drawing/2012/chart">
                    <a:solidFill>
                      <a:srgbClr val="9F9F9F">
                        <a:alpha val="50000"/>
                      </a:srgbClr>
                    </a:solidFill>
                    <a:ln>
                      <a:noFill/>
                    </a:ln>
                    <a:effectLst/>
                  </c15:spPr>
                  <c15:invertIfNegative val="0"/>
                  <c15:bubble3D val="0"/>
                </c15:categoryFilterException>
                <c15:categoryFilterException>
                  <c15:sqref>'F02'!$F$128</c15:sqref>
                  <c15:spPr xmlns:c15="http://schemas.microsoft.com/office/drawing/2012/chart">
                    <a:solidFill>
                      <a:srgbClr val="9F9F9F"/>
                    </a:solidFill>
                    <a:ln>
                      <a:noFill/>
                    </a:ln>
                    <a:effectLst/>
                  </c15:spPr>
                  <c15:invertIfNegative val="0"/>
                  <c15:bubble3D val="0"/>
                </c15:categoryFilterException>
                <c15:categoryFilterException>
                  <c15:sqref>'F02'!$F$129</c15:sqref>
                  <c15:spPr xmlns:c15="http://schemas.microsoft.com/office/drawing/2012/chart">
                    <a:solidFill>
                      <a:srgbClr val="9F9F9F">
                        <a:alpha val="50000"/>
                      </a:srgbClr>
                    </a:solidFill>
                    <a:ln>
                      <a:noFill/>
                    </a:ln>
                    <a:effectLst/>
                  </c15:spPr>
                  <c15:invertIfNegative val="0"/>
                  <c15:bubble3D val="0"/>
                </c15:categoryFilterException>
                <c15:categoryFilterException>
                  <c15:sqref>'F02'!$F$130</c15:sqref>
                  <c15:spPr xmlns:c15="http://schemas.microsoft.com/office/drawing/2012/chart">
                    <a:solidFill>
                      <a:srgbClr val="9F9F9F"/>
                    </a:solidFill>
                    <a:ln>
                      <a:noFill/>
                    </a:ln>
                    <a:effectLst/>
                  </c15:spPr>
                  <c15:invertIfNegative val="0"/>
                  <c15:bubble3D val="0"/>
                </c15:categoryFilterException>
                <c15:categoryFilterException>
                  <c15:sqref>'F02'!$F$131</c15:sqref>
                  <c15:spPr xmlns:c15="http://schemas.microsoft.com/office/drawing/2012/chart">
                    <a:solidFill>
                      <a:srgbClr val="9F9F9F">
                        <a:alpha val="50000"/>
                      </a:srgbClr>
                    </a:solidFill>
                    <a:ln>
                      <a:noFill/>
                    </a:ln>
                    <a:effectLst/>
                  </c15:spPr>
                  <c15:invertIfNegative val="0"/>
                  <c15:bubble3D val="0"/>
                </c15:categoryFilterException>
                <c15:categoryFilterException>
                  <c15:sqref>'F02'!$F$132</c15:sqref>
                  <c15:spPr xmlns:c15="http://schemas.microsoft.com/office/drawing/2012/chart">
                    <a:solidFill>
                      <a:srgbClr val="9F9F9F"/>
                    </a:solidFill>
                    <a:ln>
                      <a:noFill/>
                    </a:ln>
                    <a:effectLst/>
                  </c15:spPr>
                  <c15:invertIfNegative val="0"/>
                  <c15:bubble3D val="0"/>
                </c15:categoryFilterException>
                <c15:categoryFilterException>
                  <c15:sqref>'F02'!$F$133</c15:sqref>
                  <c15:spPr xmlns:c15="http://schemas.microsoft.com/office/drawing/2012/chart">
                    <a:solidFill>
                      <a:srgbClr val="9F9F9F">
                        <a:alpha val="50000"/>
                      </a:srgbClr>
                    </a:solidFill>
                    <a:ln>
                      <a:noFill/>
                    </a:ln>
                    <a:effectLst/>
                  </c15:spPr>
                  <c15:invertIfNegative val="0"/>
                  <c15:bubble3D val="0"/>
                </c15:categoryFilterException>
                <c15:categoryFilterException>
                  <c15:sqref>'F02'!$F$134</c15:sqref>
                  <c15:spPr xmlns:c15="http://schemas.microsoft.com/office/drawing/2012/chart">
                    <a:solidFill>
                      <a:srgbClr val="9F9F9F"/>
                    </a:solidFill>
                    <a:ln>
                      <a:noFill/>
                    </a:ln>
                    <a:effectLst/>
                  </c15:spPr>
                  <c15:invertIfNegative val="0"/>
                  <c15:bubble3D val="0"/>
                </c15:categoryFilterException>
                <c15:categoryFilterException>
                  <c15:sqref>'F02'!$F$135</c15:sqref>
                  <c15:spPr xmlns:c15="http://schemas.microsoft.com/office/drawing/2012/chart">
                    <a:solidFill>
                      <a:srgbClr val="9F9F9F">
                        <a:alpha val="50000"/>
                      </a:srgbClr>
                    </a:solidFill>
                    <a:ln>
                      <a:noFill/>
                    </a:ln>
                    <a:effectLst/>
                  </c15:spPr>
                  <c15:invertIfNegative val="0"/>
                  <c15:bubble3D val="0"/>
                </c15:categoryFilterException>
                <c15:categoryFilterException>
                  <c15:sqref>'F02'!$F$136</c15:sqref>
                  <c15:spPr xmlns:c15="http://schemas.microsoft.com/office/drawing/2012/chart">
                    <a:solidFill>
                      <a:srgbClr val="9F9F9F"/>
                    </a:solidFill>
                    <a:ln>
                      <a:noFill/>
                    </a:ln>
                    <a:effectLst/>
                  </c15:spPr>
                  <c15:invertIfNegative val="0"/>
                  <c15:bubble3D val="0"/>
                </c15:categoryFilterException>
                <c15:categoryFilterException>
                  <c15:sqref>'F02'!$F$137</c15:sqref>
                  <c15:spPr xmlns:c15="http://schemas.microsoft.com/office/drawing/2012/chart">
                    <a:solidFill>
                      <a:srgbClr val="9F9F9F">
                        <a:alpha val="50000"/>
                      </a:srgbClr>
                    </a:solidFill>
                    <a:ln>
                      <a:noFill/>
                    </a:ln>
                    <a:effectLst/>
                  </c15:spPr>
                  <c15:invertIfNegative val="0"/>
                  <c15:bubble3D val="0"/>
                </c15:categoryFilterException>
                <c15:categoryFilterException>
                  <c15:sqref>'F02'!$F$138</c15:sqref>
                  <c15:spPr xmlns:c15="http://schemas.microsoft.com/office/drawing/2012/chart">
                    <a:solidFill>
                      <a:srgbClr val="9F9F9F"/>
                    </a:solidFill>
                    <a:ln>
                      <a:noFill/>
                    </a:ln>
                    <a:effectLst/>
                  </c15:spPr>
                  <c15:invertIfNegative val="0"/>
                  <c15:bubble3D val="0"/>
                </c15:categoryFilterException>
                <c15:categoryFilterException>
                  <c15:sqref>'F02'!$F$139</c15:sqref>
                  <c15:spPr xmlns:c15="http://schemas.microsoft.com/office/drawing/2012/chart">
                    <a:solidFill>
                      <a:srgbClr val="9F9F9F">
                        <a:alpha val="50000"/>
                      </a:srgbClr>
                    </a:solidFill>
                    <a:ln>
                      <a:noFill/>
                    </a:ln>
                    <a:effectLst/>
                  </c15:spPr>
                  <c15:invertIfNegative val="0"/>
                  <c15:bubble3D val="0"/>
                </c15:categoryFilterException>
                <c15:categoryFilterException>
                  <c15:sqref>'F02'!$F$140</c15:sqref>
                  <c15:spPr xmlns:c15="http://schemas.microsoft.com/office/drawing/2012/chart">
                    <a:solidFill>
                      <a:srgbClr val="9F9F9F"/>
                    </a:solidFill>
                    <a:ln>
                      <a:noFill/>
                    </a:ln>
                    <a:effectLst/>
                  </c15:spPr>
                  <c15:invertIfNegative val="0"/>
                  <c15:bubble3D val="0"/>
                </c15:categoryFilterException>
                <c15:categoryFilterException>
                  <c15:sqref>'F02'!$F$141</c15:sqref>
                  <c15:spPr xmlns:c15="http://schemas.microsoft.com/office/drawing/2012/chart">
                    <a:solidFill>
                      <a:srgbClr val="9F9F9F">
                        <a:alpha val="50000"/>
                      </a:srgbClr>
                    </a:solidFill>
                    <a:ln>
                      <a:noFill/>
                    </a:ln>
                    <a:effectLst/>
                  </c15:spPr>
                  <c15:invertIfNegative val="0"/>
                  <c15:bubble3D val="0"/>
                </c15:categoryFilterException>
                <c15:categoryFilterException>
                  <c15:sqref>'F02'!$F$142</c15:sqref>
                  <c15:spPr xmlns:c15="http://schemas.microsoft.com/office/drawing/2012/chart">
                    <a:solidFill>
                      <a:srgbClr val="9F9F9F"/>
                    </a:solidFill>
                    <a:ln>
                      <a:noFill/>
                    </a:ln>
                    <a:effectLst/>
                  </c15:spPr>
                  <c15:invertIfNegative val="0"/>
                  <c15:bubble3D val="0"/>
                </c15:categoryFilterException>
                <c15:categoryFilterException>
                  <c15:sqref>'F02'!$F$143</c15:sqref>
                  <c15:spPr xmlns:c15="http://schemas.microsoft.com/office/drawing/2012/chart">
                    <a:solidFill>
                      <a:srgbClr val="9F9F9F">
                        <a:alpha val="50000"/>
                      </a:srgbClr>
                    </a:solidFill>
                    <a:ln>
                      <a:noFill/>
                    </a:ln>
                    <a:effectLst/>
                  </c15:spPr>
                  <c15:invertIfNegative val="0"/>
                  <c15:bubble3D val="0"/>
                </c15:categoryFilterException>
                <c15:categoryFilterException>
                  <c15:sqref>'F02'!$F$144</c15:sqref>
                  <c15:spPr xmlns:c15="http://schemas.microsoft.com/office/drawing/2012/chart">
                    <a:solidFill>
                      <a:srgbClr val="9F9F9F"/>
                    </a:solidFill>
                    <a:ln>
                      <a:noFill/>
                    </a:ln>
                    <a:effectLst/>
                  </c15:spPr>
                  <c15:invertIfNegative val="0"/>
                  <c15:bubble3D val="0"/>
                </c15:categoryFilterException>
                <c15:categoryFilterException>
                  <c15:sqref>'F02'!$F$145</c15:sqref>
                  <c15:spPr xmlns:c15="http://schemas.microsoft.com/office/drawing/2012/chart">
                    <a:solidFill>
                      <a:srgbClr val="9F9F9F">
                        <a:alpha val="50000"/>
                      </a:srgbClr>
                    </a:solidFill>
                    <a:ln>
                      <a:noFill/>
                    </a:ln>
                    <a:effectLst/>
                  </c15:spPr>
                  <c15:invertIfNegative val="0"/>
                  <c15:bubble3D val="0"/>
                </c15:categoryFilterException>
                <c15:categoryFilterException>
                  <c15:sqref>'F02'!$F$150</c15:sqref>
                  <c15:spPr xmlns:c15="http://schemas.microsoft.com/office/drawing/2012/chart">
                    <a:solidFill>
                      <a:srgbClr val="9F9F9F">
                        <a:alpha val="50000"/>
                      </a:srgbClr>
                    </a:solidFill>
                    <a:ln>
                      <a:noFill/>
                    </a:ln>
                    <a:effectLst/>
                  </c15:spPr>
                  <c15:invertIfNegative val="0"/>
                  <c15:bubble3D val="0"/>
                </c15:categoryFilterException>
                <c15:categoryFilterException>
                  <c15:sqref>'F02'!$F$151</c15:sqref>
                  <c15:spPr xmlns:c15="http://schemas.microsoft.com/office/drawing/2012/chart">
                    <a:solidFill>
                      <a:srgbClr val="9F9F9F"/>
                    </a:solidFill>
                    <a:ln>
                      <a:noFill/>
                    </a:ln>
                    <a:effectLst/>
                  </c15:spPr>
                  <c15:invertIfNegative val="0"/>
                  <c15:bubble3D val="0"/>
                </c15:categoryFilterException>
                <c15:categoryFilterException>
                  <c15:sqref>'F02'!$F$152</c15:sqref>
                  <c15:spPr xmlns:c15="http://schemas.microsoft.com/office/drawing/2012/chart">
                    <a:solidFill>
                      <a:srgbClr val="9F9F9F">
                        <a:alpha val="50000"/>
                      </a:srgbClr>
                    </a:solidFill>
                    <a:ln>
                      <a:noFill/>
                    </a:ln>
                    <a:effectLst/>
                  </c15:spPr>
                  <c15:invertIfNegative val="0"/>
                  <c15:bubble3D val="0"/>
                </c15:categoryFilterException>
                <c15:categoryFilterException>
                  <c15:sqref>'F02'!$F$153</c15:sqref>
                  <c15:spPr xmlns:c15="http://schemas.microsoft.com/office/drawing/2012/chart">
                    <a:solidFill>
                      <a:srgbClr val="9F9F9F"/>
                    </a:solidFill>
                    <a:ln>
                      <a:noFill/>
                    </a:ln>
                    <a:effectLst/>
                  </c15:spPr>
                  <c15:invertIfNegative val="0"/>
                  <c15:bubble3D val="0"/>
                </c15:categoryFilterException>
                <c15:categoryFilterException>
                  <c15:sqref>'F02'!$F$154</c15:sqref>
                  <c15:spPr xmlns:c15="http://schemas.microsoft.com/office/drawing/2012/chart">
                    <a:solidFill>
                      <a:srgbClr val="9F9F9F">
                        <a:alpha val="50000"/>
                      </a:srgbClr>
                    </a:solidFill>
                    <a:ln>
                      <a:noFill/>
                    </a:ln>
                    <a:effectLst/>
                  </c15:spPr>
                  <c15:invertIfNegative val="0"/>
                  <c15:bubble3D val="0"/>
                </c15:categoryFilterException>
                <c15:categoryFilterException>
                  <c15:sqref>'F02'!$F$155</c15:sqref>
                  <c15:spPr xmlns:c15="http://schemas.microsoft.com/office/drawing/2012/chart">
                    <a:solidFill>
                      <a:srgbClr val="9F9F9F"/>
                    </a:solidFill>
                    <a:ln>
                      <a:noFill/>
                    </a:ln>
                    <a:effectLst/>
                  </c15:spPr>
                  <c15:invertIfNegative val="0"/>
                  <c15:bubble3D val="0"/>
                </c15:categoryFilterException>
                <c15:categoryFilterException>
                  <c15:sqref>'F02'!$F$156</c15:sqref>
                  <c15:spPr xmlns:c15="http://schemas.microsoft.com/office/drawing/2012/chart">
                    <a:solidFill>
                      <a:srgbClr val="9F9F9F">
                        <a:alpha val="50000"/>
                      </a:srgbClr>
                    </a:solidFill>
                    <a:ln>
                      <a:noFill/>
                    </a:ln>
                    <a:effectLst/>
                  </c15:spPr>
                  <c15:invertIfNegative val="0"/>
                  <c15:bubble3D val="0"/>
                </c15:categoryFilterException>
                <c15:categoryFilterException>
                  <c15:sqref>'F02'!$F$157</c15:sqref>
                  <c15:spPr xmlns:c15="http://schemas.microsoft.com/office/drawing/2012/chart">
                    <a:solidFill>
                      <a:srgbClr val="9F9F9F"/>
                    </a:solidFill>
                    <a:ln>
                      <a:noFill/>
                    </a:ln>
                    <a:effectLst/>
                  </c15:spPr>
                  <c15:invertIfNegative val="0"/>
                  <c15:bubble3D val="0"/>
                </c15:categoryFilterException>
                <c15:categoryFilterException>
                  <c15:sqref>'F02'!$F$158</c15:sqref>
                  <c15:spPr xmlns:c15="http://schemas.microsoft.com/office/drawing/2012/chart">
                    <a:solidFill>
                      <a:srgbClr val="9F9F9F">
                        <a:alpha val="50000"/>
                      </a:srgbClr>
                    </a:solidFill>
                    <a:ln>
                      <a:noFill/>
                    </a:ln>
                    <a:effectLst/>
                  </c15:spPr>
                  <c15:invertIfNegative val="0"/>
                  <c15:bubble3D val="0"/>
                </c15:categoryFilterException>
                <c15:categoryFilterException>
                  <c15:sqref>'F02'!$F$159</c15:sqref>
                  <c15:spPr xmlns:c15="http://schemas.microsoft.com/office/drawing/2012/chart">
                    <a:solidFill>
                      <a:srgbClr val="9F9F9F"/>
                    </a:solidFill>
                    <a:ln>
                      <a:noFill/>
                    </a:ln>
                    <a:effectLst/>
                  </c15:spPr>
                  <c15:invertIfNegative val="0"/>
                  <c15:bubble3D val="0"/>
                </c15:categoryFilterException>
                <c15:categoryFilterException>
                  <c15:sqref>'F02'!$F$160</c15:sqref>
                  <c15:spPr xmlns:c15="http://schemas.microsoft.com/office/drawing/2012/chart">
                    <a:solidFill>
                      <a:srgbClr val="9F9F9F">
                        <a:alpha val="50000"/>
                      </a:srgbClr>
                    </a:solidFill>
                    <a:ln>
                      <a:noFill/>
                    </a:ln>
                    <a:effectLst/>
                  </c15:spPr>
                  <c15:invertIfNegative val="0"/>
                  <c15:bubble3D val="0"/>
                </c15:categoryFilterException>
                <c15:categoryFilterException>
                  <c15:sqref>'F02'!$F$161</c15:sqref>
                  <c15:spPr xmlns:c15="http://schemas.microsoft.com/office/drawing/2012/chart">
                    <a:solidFill>
                      <a:srgbClr val="9F9F9F"/>
                    </a:solidFill>
                    <a:ln>
                      <a:noFill/>
                    </a:ln>
                    <a:effectLst/>
                  </c15:spPr>
                  <c15:invertIfNegative val="0"/>
                  <c15:bubble3D val="0"/>
                </c15:categoryFilterException>
                <c15:categoryFilterException>
                  <c15:sqref>'F02'!$F$162</c15:sqref>
                  <c15:spPr xmlns:c15="http://schemas.microsoft.com/office/drawing/2012/chart">
                    <a:solidFill>
                      <a:srgbClr val="9F9F9F">
                        <a:alpha val="50000"/>
                      </a:srgbClr>
                    </a:solidFill>
                    <a:ln>
                      <a:noFill/>
                    </a:ln>
                    <a:effectLst/>
                  </c15:spPr>
                  <c15:invertIfNegative val="0"/>
                  <c15:bubble3D val="0"/>
                </c15:categoryFilterException>
                <c15:categoryFilterException>
                  <c15:sqref>'F02'!$F$163</c15:sqref>
                  <c15:spPr xmlns:c15="http://schemas.microsoft.com/office/drawing/2012/chart">
                    <a:solidFill>
                      <a:srgbClr val="9F9F9F"/>
                    </a:solidFill>
                    <a:ln>
                      <a:noFill/>
                    </a:ln>
                    <a:effectLst/>
                  </c15:spPr>
                  <c15:invertIfNegative val="0"/>
                  <c15:bubble3D val="0"/>
                </c15:categoryFilterException>
                <c15:categoryFilterException>
                  <c15:sqref>'F02'!$F$164</c15:sqref>
                  <c15:spPr xmlns:c15="http://schemas.microsoft.com/office/drawing/2012/chart">
                    <a:solidFill>
                      <a:srgbClr val="9F9F9F">
                        <a:alpha val="50000"/>
                      </a:srgbClr>
                    </a:solidFill>
                    <a:ln>
                      <a:noFill/>
                    </a:ln>
                    <a:effectLst/>
                  </c15:spPr>
                  <c15:invertIfNegative val="0"/>
                  <c15:bubble3D val="0"/>
                </c15:categoryFilterException>
                <c15:categoryFilterException>
                  <c15:sqref>'F02'!$F$165</c15:sqref>
                  <c15:spPr xmlns:c15="http://schemas.microsoft.com/office/drawing/2012/chart">
                    <a:solidFill>
                      <a:srgbClr val="9F9F9F"/>
                    </a:solidFill>
                    <a:ln>
                      <a:noFill/>
                    </a:ln>
                    <a:effectLst/>
                  </c15:spPr>
                  <c15:invertIfNegative val="0"/>
                  <c15:bubble3D val="0"/>
                </c15:categoryFilterException>
                <c15:categoryFilterException>
                  <c15:sqref>'F02'!$F$166</c15:sqref>
                  <c15:spPr xmlns:c15="http://schemas.microsoft.com/office/drawing/2012/chart">
                    <a:solidFill>
                      <a:srgbClr val="9F9F9F">
                        <a:alpha val="50000"/>
                      </a:srgbClr>
                    </a:solidFill>
                    <a:ln>
                      <a:noFill/>
                    </a:ln>
                    <a:effectLst/>
                  </c15:spPr>
                  <c15:invertIfNegative val="0"/>
                  <c15:bubble3D val="0"/>
                </c15:categoryFilterException>
                <c15:categoryFilterException>
                  <c15:sqref>'F02'!$F$167</c15:sqref>
                  <c15:spPr xmlns:c15="http://schemas.microsoft.com/office/drawing/2012/chart">
                    <a:solidFill>
                      <a:srgbClr val="9F9F9F"/>
                    </a:solidFill>
                    <a:ln>
                      <a:noFill/>
                    </a:ln>
                    <a:effectLst/>
                  </c15:spPr>
                  <c15:invertIfNegative val="0"/>
                  <c15:bubble3D val="0"/>
                </c15:categoryFilterException>
                <c15:categoryFilterException>
                  <c15:sqref>'F02'!$F$168</c15:sqref>
                  <c15:spPr xmlns:c15="http://schemas.microsoft.com/office/drawing/2012/chart">
                    <a:solidFill>
                      <a:srgbClr val="9F9F9F">
                        <a:alpha val="50000"/>
                      </a:srgbClr>
                    </a:solidFill>
                    <a:ln>
                      <a:noFill/>
                    </a:ln>
                    <a:effectLst/>
                  </c15:spPr>
                  <c15:invertIfNegative val="0"/>
                  <c15:bubble3D val="0"/>
                </c15:categoryFilterException>
                <c15:categoryFilterException>
                  <c15:sqref>'F02'!$F$169</c15:sqref>
                  <c15:spPr xmlns:c15="http://schemas.microsoft.com/office/drawing/2012/chart">
                    <a:solidFill>
                      <a:srgbClr val="9F9F9F"/>
                    </a:solidFill>
                    <a:ln>
                      <a:noFill/>
                    </a:ln>
                    <a:effectLst/>
                  </c15:spPr>
                  <c15:invertIfNegative val="0"/>
                  <c15:bubble3D val="0"/>
                </c15:categoryFilterException>
                <c15:categoryFilterException>
                  <c15:sqref>'F02'!$F$170</c15:sqref>
                  <c15:spPr xmlns:c15="http://schemas.microsoft.com/office/drawing/2012/chart">
                    <a:solidFill>
                      <a:srgbClr val="9F9F9F">
                        <a:alpha val="50000"/>
                      </a:srgbClr>
                    </a:solidFill>
                    <a:ln>
                      <a:noFill/>
                    </a:ln>
                    <a:effectLst/>
                  </c15:spPr>
                  <c15:invertIfNegative val="0"/>
                  <c15:bubble3D val="0"/>
                </c15:categoryFilterException>
                <c15:categoryFilterException>
                  <c15:sqref>'F02'!$F$171</c15:sqref>
                  <c15:spPr xmlns:c15="http://schemas.microsoft.com/office/drawing/2012/chart">
                    <a:solidFill>
                      <a:srgbClr val="9F9F9F"/>
                    </a:solidFill>
                    <a:ln>
                      <a:noFill/>
                    </a:ln>
                    <a:effectLst/>
                  </c15:spPr>
                  <c15:invertIfNegative val="0"/>
                  <c15:bubble3D val="0"/>
                </c15:categoryFilterException>
                <c15:categoryFilterException>
                  <c15:sqref>'F02'!$F$172</c15:sqref>
                  <c15:spPr xmlns:c15="http://schemas.microsoft.com/office/drawing/2012/chart">
                    <a:solidFill>
                      <a:srgbClr val="9F9F9F">
                        <a:alpha val="50000"/>
                      </a:srgbClr>
                    </a:solidFill>
                    <a:ln>
                      <a:noFill/>
                    </a:ln>
                    <a:effectLst/>
                  </c15:spPr>
                  <c15:invertIfNegative val="0"/>
                  <c15:bubble3D val="0"/>
                </c15:categoryFilterException>
                <c15:categoryFilterException>
                  <c15:sqref>'F02'!$F$173</c15:sqref>
                  <c15:spPr xmlns:c15="http://schemas.microsoft.com/office/drawing/2012/chart">
                    <a:solidFill>
                      <a:srgbClr val="9F9F9F"/>
                    </a:solidFill>
                    <a:ln>
                      <a:noFill/>
                    </a:ln>
                    <a:effectLst/>
                  </c15:spPr>
                  <c15:invertIfNegative val="0"/>
                  <c15:bubble3D val="0"/>
                </c15:categoryFilterException>
                <c15:categoryFilterException>
                  <c15:sqref>'F02'!$F$174</c15:sqref>
                  <c15:spPr xmlns:c15="http://schemas.microsoft.com/office/drawing/2012/chart">
                    <a:solidFill>
                      <a:srgbClr val="9F9F9F">
                        <a:alpha val="50000"/>
                      </a:srgbClr>
                    </a:solidFill>
                    <a:ln>
                      <a:noFill/>
                    </a:ln>
                    <a:effectLst/>
                  </c15:spPr>
                  <c15:invertIfNegative val="0"/>
                  <c15:bubble3D val="0"/>
                </c15:categoryFilterException>
                <c15:categoryFilterException>
                  <c15:sqref>'F02'!$F$175</c15:sqref>
                  <c15:spPr xmlns:c15="http://schemas.microsoft.com/office/drawing/2012/chart">
                    <a:solidFill>
                      <a:srgbClr val="9F9F9F"/>
                    </a:solidFill>
                    <a:ln>
                      <a:noFill/>
                    </a:ln>
                    <a:effectLst/>
                  </c15:spPr>
                  <c15:invertIfNegative val="0"/>
                  <c15:bubble3D val="0"/>
                </c15:categoryFilterException>
                <c15:categoryFilterException>
                  <c15:sqref>'F02'!$F$176</c15:sqref>
                  <c15:spPr xmlns:c15="http://schemas.microsoft.com/office/drawing/2012/chart">
                    <a:solidFill>
                      <a:srgbClr val="9F9F9F">
                        <a:alpha val="50000"/>
                      </a:srgbClr>
                    </a:solidFill>
                    <a:ln>
                      <a:noFill/>
                    </a:ln>
                    <a:effectLst/>
                  </c15:spPr>
                  <c15:invertIfNegative val="0"/>
                  <c15:bubble3D val="0"/>
                </c15:categoryFilterException>
                <c15:categoryFilterException>
                  <c15:sqref>'F02'!$F$177</c15:sqref>
                  <c15:spPr xmlns:c15="http://schemas.microsoft.com/office/drawing/2012/chart">
                    <a:solidFill>
                      <a:srgbClr val="9F9F9F"/>
                    </a:solidFill>
                    <a:ln>
                      <a:noFill/>
                    </a:ln>
                    <a:effectLst/>
                  </c15:spPr>
                  <c15:invertIfNegative val="0"/>
                  <c15:bubble3D val="0"/>
                </c15:categoryFilterException>
                <c15:categoryFilterException>
                  <c15:sqref>'F02'!$F$178</c15:sqref>
                  <c15:spPr xmlns:c15="http://schemas.microsoft.com/office/drawing/2012/chart">
                    <a:solidFill>
                      <a:srgbClr val="9F9F9F">
                        <a:alpha val="50000"/>
                      </a:srgbClr>
                    </a:solidFill>
                    <a:ln>
                      <a:noFill/>
                    </a:ln>
                    <a:effectLst/>
                  </c15:spPr>
                  <c15:invertIfNegative val="0"/>
                  <c15:bubble3D val="0"/>
                </c15:categoryFilterException>
                <c15:categoryFilterException>
                  <c15:sqref>'F02'!$F$179</c15:sqref>
                  <c15:spPr xmlns:c15="http://schemas.microsoft.com/office/drawing/2012/chart">
                    <a:solidFill>
                      <a:srgbClr val="9F9F9F"/>
                    </a:solidFill>
                    <a:ln>
                      <a:noFill/>
                    </a:ln>
                    <a:effectLst/>
                  </c15:spPr>
                  <c15:invertIfNegative val="0"/>
                  <c15:bubble3D val="0"/>
                </c15:categoryFilterException>
                <c15:categoryFilterException>
                  <c15:sqref>'F02'!$F$180</c15:sqref>
                  <c15:spPr xmlns:c15="http://schemas.microsoft.com/office/drawing/2012/chart">
                    <a:solidFill>
                      <a:srgbClr val="9F9F9F">
                        <a:alpha val="50000"/>
                      </a:srgbClr>
                    </a:solidFill>
                    <a:ln>
                      <a:noFill/>
                    </a:ln>
                    <a:effectLst/>
                  </c15:spPr>
                  <c15:invertIfNegative val="0"/>
                  <c15:bubble3D val="0"/>
                </c15:categoryFilterException>
                <c15:categoryFilterException>
                  <c15:sqref>'F02'!$F$181</c15:sqref>
                  <c15:spPr xmlns:c15="http://schemas.microsoft.com/office/drawing/2012/chart">
                    <a:solidFill>
                      <a:srgbClr val="9F9F9F"/>
                    </a:solidFill>
                    <a:ln>
                      <a:noFill/>
                    </a:ln>
                    <a:effectLst/>
                  </c15:spPr>
                  <c15:invertIfNegative val="0"/>
                  <c15:bubble3D val="0"/>
                </c15:categoryFilterException>
                <c15:categoryFilterException>
                  <c15:sqref>'F02'!$F$182</c15:sqref>
                  <c15:spPr xmlns:c15="http://schemas.microsoft.com/office/drawing/2012/chart">
                    <a:solidFill>
                      <a:srgbClr val="9F9F9F">
                        <a:alpha val="50000"/>
                      </a:srgbClr>
                    </a:solidFill>
                    <a:ln>
                      <a:noFill/>
                    </a:ln>
                    <a:effectLst/>
                  </c15:spPr>
                  <c15:invertIfNegative val="0"/>
                  <c15:bubble3D val="0"/>
                </c15:categoryFilterException>
                <c15:categoryFilterException>
                  <c15:sqref>'F02'!$F$187</c15:sqref>
                  <c15:spPr xmlns:c15="http://schemas.microsoft.com/office/drawing/2012/chart">
                    <a:solidFill>
                      <a:srgbClr val="9F9F9F">
                        <a:alpha val="50000"/>
                      </a:srgbClr>
                    </a:solidFill>
                    <a:ln>
                      <a:noFill/>
                    </a:ln>
                    <a:effectLst/>
                  </c15:spPr>
                  <c15:invertIfNegative val="0"/>
                  <c15:bubble3D val="0"/>
                </c15:categoryFilterException>
                <c15:categoryFilterException>
                  <c15:sqref>'F02'!$F$188</c15:sqref>
                  <c15:spPr xmlns:c15="http://schemas.microsoft.com/office/drawing/2012/chart">
                    <a:solidFill>
                      <a:srgbClr val="9F9F9F"/>
                    </a:solidFill>
                    <a:ln>
                      <a:noFill/>
                    </a:ln>
                    <a:effectLst/>
                  </c15:spPr>
                  <c15:invertIfNegative val="0"/>
                  <c15:bubble3D val="0"/>
                </c15:categoryFilterException>
                <c15:categoryFilterException>
                  <c15:sqref>'F02'!$F$189</c15:sqref>
                  <c15:spPr xmlns:c15="http://schemas.microsoft.com/office/drawing/2012/chart">
                    <a:solidFill>
                      <a:srgbClr val="9F9F9F">
                        <a:alpha val="50000"/>
                      </a:srgbClr>
                    </a:solidFill>
                    <a:ln>
                      <a:noFill/>
                    </a:ln>
                    <a:effectLst/>
                  </c15:spPr>
                  <c15:invertIfNegative val="0"/>
                  <c15:bubble3D val="0"/>
                </c15:categoryFilterException>
                <c15:categoryFilterException>
                  <c15:sqref>'F02'!$F$190</c15:sqref>
                  <c15:spPr xmlns:c15="http://schemas.microsoft.com/office/drawing/2012/chart">
                    <a:solidFill>
                      <a:srgbClr val="9F9F9F"/>
                    </a:solidFill>
                    <a:ln>
                      <a:noFill/>
                    </a:ln>
                    <a:effectLst/>
                  </c15:spPr>
                  <c15:invertIfNegative val="0"/>
                  <c15:bubble3D val="0"/>
                </c15:categoryFilterException>
                <c15:categoryFilterException>
                  <c15:sqref>'F02'!$F$191</c15:sqref>
                  <c15:spPr xmlns:c15="http://schemas.microsoft.com/office/drawing/2012/chart">
                    <a:solidFill>
                      <a:srgbClr val="9F9F9F">
                        <a:alpha val="50000"/>
                      </a:srgbClr>
                    </a:solidFill>
                    <a:ln>
                      <a:noFill/>
                    </a:ln>
                    <a:effectLst/>
                  </c15:spPr>
                  <c15:invertIfNegative val="0"/>
                  <c15:bubble3D val="0"/>
                </c15:categoryFilterException>
                <c15:categoryFilterException>
                  <c15:sqref>'F02'!$F$192</c15:sqref>
                  <c15:spPr xmlns:c15="http://schemas.microsoft.com/office/drawing/2012/chart">
                    <a:solidFill>
                      <a:srgbClr val="9F9F9F"/>
                    </a:solidFill>
                    <a:ln>
                      <a:noFill/>
                    </a:ln>
                    <a:effectLst/>
                  </c15:spPr>
                  <c15:invertIfNegative val="0"/>
                  <c15:bubble3D val="0"/>
                </c15:categoryFilterException>
                <c15:categoryFilterException>
                  <c15:sqref>'F02'!$F$193</c15:sqref>
                  <c15:spPr xmlns:c15="http://schemas.microsoft.com/office/drawing/2012/chart">
                    <a:solidFill>
                      <a:srgbClr val="9F9F9F">
                        <a:alpha val="50000"/>
                      </a:srgbClr>
                    </a:solidFill>
                    <a:ln>
                      <a:noFill/>
                    </a:ln>
                    <a:effectLst/>
                  </c15:spPr>
                  <c15:invertIfNegative val="0"/>
                  <c15:bubble3D val="0"/>
                </c15:categoryFilterException>
                <c15:categoryFilterException>
                  <c15:sqref>'F02'!$F$194</c15:sqref>
                  <c15:spPr xmlns:c15="http://schemas.microsoft.com/office/drawing/2012/chart">
                    <a:solidFill>
                      <a:srgbClr val="9F9F9F"/>
                    </a:solidFill>
                    <a:ln>
                      <a:noFill/>
                    </a:ln>
                    <a:effectLst/>
                  </c15:spPr>
                  <c15:invertIfNegative val="0"/>
                  <c15:bubble3D val="0"/>
                </c15:categoryFilterException>
                <c15:categoryFilterException>
                  <c15:sqref>'F02'!$F$195</c15:sqref>
                  <c15:spPr xmlns:c15="http://schemas.microsoft.com/office/drawing/2012/chart">
                    <a:solidFill>
                      <a:srgbClr val="9F9F9F">
                        <a:alpha val="50000"/>
                      </a:srgbClr>
                    </a:solidFill>
                    <a:ln>
                      <a:noFill/>
                    </a:ln>
                    <a:effectLst/>
                  </c15:spPr>
                  <c15:invertIfNegative val="0"/>
                  <c15:bubble3D val="0"/>
                </c15:categoryFilterException>
                <c15:categoryFilterException>
                  <c15:sqref>'F02'!$F$196</c15:sqref>
                  <c15:spPr xmlns:c15="http://schemas.microsoft.com/office/drawing/2012/chart">
                    <a:solidFill>
                      <a:srgbClr val="9F9F9F"/>
                    </a:solidFill>
                    <a:ln>
                      <a:noFill/>
                    </a:ln>
                    <a:effectLst/>
                  </c15:spPr>
                  <c15:invertIfNegative val="0"/>
                  <c15:bubble3D val="0"/>
                </c15:categoryFilterException>
                <c15:categoryFilterException>
                  <c15:sqref>'F02'!$F$197</c15:sqref>
                  <c15:spPr xmlns:c15="http://schemas.microsoft.com/office/drawing/2012/chart">
                    <a:solidFill>
                      <a:srgbClr val="9F9F9F">
                        <a:alpha val="50000"/>
                      </a:srgbClr>
                    </a:solidFill>
                    <a:ln>
                      <a:noFill/>
                    </a:ln>
                    <a:effectLst/>
                  </c15:spPr>
                  <c15:invertIfNegative val="0"/>
                  <c15:bubble3D val="0"/>
                </c15:categoryFilterException>
                <c15:categoryFilterException>
                  <c15:sqref>'F02'!$F$198</c15:sqref>
                  <c15:spPr xmlns:c15="http://schemas.microsoft.com/office/drawing/2012/chart">
                    <a:solidFill>
                      <a:srgbClr val="9F9F9F"/>
                    </a:solidFill>
                    <a:ln>
                      <a:noFill/>
                    </a:ln>
                    <a:effectLst/>
                  </c15:spPr>
                  <c15:invertIfNegative val="0"/>
                  <c15:bubble3D val="0"/>
                </c15:categoryFilterException>
                <c15:categoryFilterException>
                  <c15:sqref>'F02'!$F$199</c15:sqref>
                  <c15:spPr xmlns:c15="http://schemas.microsoft.com/office/drawing/2012/chart">
                    <a:solidFill>
                      <a:srgbClr val="9F9F9F">
                        <a:alpha val="50000"/>
                      </a:srgbClr>
                    </a:solidFill>
                    <a:ln>
                      <a:noFill/>
                    </a:ln>
                    <a:effectLst/>
                  </c15:spPr>
                  <c15:invertIfNegative val="0"/>
                  <c15:bubble3D val="0"/>
                </c15:categoryFilterException>
                <c15:categoryFilterException>
                  <c15:sqref>'F02'!$F$200</c15:sqref>
                  <c15:spPr xmlns:c15="http://schemas.microsoft.com/office/drawing/2012/chart">
                    <a:solidFill>
                      <a:srgbClr val="9F9F9F"/>
                    </a:solidFill>
                    <a:ln>
                      <a:noFill/>
                    </a:ln>
                    <a:effectLst/>
                  </c15:spPr>
                  <c15:invertIfNegative val="0"/>
                  <c15:bubble3D val="0"/>
                </c15:categoryFilterException>
                <c15:categoryFilterException>
                  <c15:sqref>'F02'!$F$201</c15:sqref>
                  <c15:spPr xmlns:c15="http://schemas.microsoft.com/office/drawing/2012/chart">
                    <a:solidFill>
                      <a:srgbClr val="9F9F9F">
                        <a:alpha val="50000"/>
                      </a:srgbClr>
                    </a:solidFill>
                    <a:ln>
                      <a:noFill/>
                    </a:ln>
                    <a:effectLst/>
                  </c15:spPr>
                  <c15:invertIfNegative val="0"/>
                  <c15:bubble3D val="0"/>
                </c15:categoryFilterException>
                <c15:categoryFilterException>
                  <c15:sqref>'F02'!$F$203</c15:sqref>
                  <c15:spPr xmlns:c15="http://schemas.microsoft.com/office/drawing/2012/chart">
                    <a:solidFill>
                      <a:srgbClr val="9F9F9F">
                        <a:alpha val="50000"/>
                      </a:srgbClr>
                    </a:solidFill>
                    <a:ln>
                      <a:noFill/>
                    </a:ln>
                    <a:effectLst/>
                  </c15:spPr>
                  <c15:invertIfNegative val="0"/>
                  <c15:bubble3D val="0"/>
                </c15:categoryFilterException>
                <c15:categoryFilterException>
                  <c15:sqref>'F02'!$F$204</c15:sqref>
                  <c15:spPr xmlns:c15="http://schemas.microsoft.com/office/drawing/2012/chart">
                    <a:solidFill>
                      <a:srgbClr val="9F9F9F">
                        <a:alpha val="50000"/>
                      </a:srgbClr>
                    </a:solidFill>
                    <a:ln>
                      <a:noFill/>
                    </a:ln>
                    <a:effectLst/>
                  </c15:spPr>
                  <c15:invertIfNegative val="0"/>
                  <c15:bubble3D val="0"/>
                </c15:categoryFilterException>
                <c15:categoryFilterException>
                  <c15:sqref>'F02'!$F$206</c15:sqref>
                  <c15:spPr xmlns:c15="http://schemas.microsoft.com/office/drawing/2012/chart">
                    <a:solidFill>
                      <a:srgbClr val="9F9F9F">
                        <a:alpha val="50000"/>
                      </a:srgbClr>
                    </a:solidFill>
                    <a:ln>
                      <a:noFill/>
                    </a:ln>
                    <a:effectLst/>
                  </c15:spPr>
                  <c15:invertIfNegative val="0"/>
                  <c15:bubble3D val="0"/>
                </c15:categoryFilterException>
                <c15:categoryFilterException>
                  <c15:sqref>'F02'!$F$207</c15:sqref>
                  <c15:spPr xmlns:c15="http://schemas.microsoft.com/office/drawing/2012/chart">
                    <a:solidFill>
                      <a:srgbClr val="9F9F9F"/>
                    </a:solidFill>
                    <a:ln>
                      <a:noFill/>
                    </a:ln>
                    <a:effectLst/>
                  </c15:spPr>
                  <c15:invertIfNegative val="0"/>
                  <c15:bubble3D val="0"/>
                </c15:categoryFilterException>
                <c15:categoryFilterException>
                  <c15:sqref>'F02'!$F$208</c15:sqref>
                  <c15:spPr xmlns:c15="http://schemas.microsoft.com/office/drawing/2012/chart">
                    <a:solidFill>
                      <a:srgbClr val="9F9F9F">
                        <a:alpha val="50000"/>
                      </a:srgbClr>
                    </a:solidFill>
                    <a:ln>
                      <a:noFill/>
                    </a:ln>
                    <a:effectLst/>
                  </c15:spPr>
                  <c15:invertIfNegative val="0"/>
                  <c15:bubble3D val="0"/>
                </c15:categoryFilterException>
              </c15:categoryFilterExceptions>
            </c:ext>
            <c:ext xmlns:c16="http://schemas.microsoft.com/office/drawing/2014/chart" uri="{C3380CC4-5D6E-409C-BE32-E72D297353CC}">
              <c16:uniqueId val="{0000020A-5417-4DAB-9EB5-E79FD73DB848}"/>
            </c:ext>
          </c:extLst>
        </c:ser>
        <c:dLbls>
          <c:showLegendKey val="0"/>
          <c:showVal val="1"/>
          <c:showCatName val="0"/>
          <c:showSerName val="0"/>
          <c:showPercent val="0"/>
          <c:showBubbleSize val="0"/>
        </c:dLbls>
        <c:gapWidth val="25"/>
        <c:overlap val="100"/>
        <c:axId val="1073906592"/>
        <c:axId val="1073899376"/>
        <c:extLst/>
      </c:barChart>
      <c:catAx>
        <c:axId val="1073906592"/>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073899376"/>
        <c:crosses val="autoZero"/>
        <c:auto val="1"/>
        <c:lblAlgn val="ctr"/>
        <c:lblOffset val="100"/>
        <c:noMultiLvlLbl val="0"/>
      </c:catAx>
      <c:valAx>
        <c:axId val="1073899376"/>
        <c:scaling>
          <c:orientation val="minMax"/>
          <c:max val="100"/>
          <c:min val="0"/>
        </c:scaling>
        <c:delete val="0"/>
        <c:axPos val="b"/>
        <c:title>
          <c:tx>
            <c:rich>
              <a:bodyPr rot="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sv-SE" sz="1100"/>
                  <a:t>Andel i procent</a:t>
                </a:r>
              </a:p>
            </c:rich>
          </c:tx>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073906592"/>
        <c:crosses val="max"/>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000">
          <a:solidFill>
            <a:sysClr val="windowText" lastClr="000000"/>
          </a:solidFill>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'S01'!$A$2</c:f>
          <c:strCache>
            <c:ptCount val="1"/>
            <c:pt idx="0">
              <c:v>Trivs du i skolan?</c:v>
            </c:pt>
          </c:strCache>
        </c:strRef>
      </c:tx>
      <c:overlay val="0"/>
      <c:spPr>
        <a:noFill/>
        <a:ln>
          <a:noFill/>
        </a:ln>
        <a:effectLst/>
      </c:spPr>
      <c:txPr>
        <a:bodyPr rot="0" spcFirstLastPara="1" vertOverflow="ellipsis" vert="horz" wrap="square" anchor="ctr" anchorCtr="1"/>
        <a:lstStyle/>
        <a:p>
          <a:pPr>
            <a:defRPr sz="16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sv-SE"/>
        </a:p>
      </c:txPr>
    </c:title>
    <c:autoTitleDeleted val="0"/>
    <c:plotArea>
      <c:layout/>
      <c:barChart>
        <c:barDir val="bar"/>
        <c:grouping val="stacked"/>
        <c:varyColors val="0"/>
        <c:ser>
          <c:idx val="0"/>
          <c:order val="0"/>
          <c:tx>
            <c:strRef>
              <c:f>'S01'!$C$37</c:f>
              <c:strCache>
                <c:ptCount val="1"/>
                <c:pt idx="0">
                  <c:v>Ja</c:v>
                </c:pt>
              </c:strCache>
            </c:strRef>
          </c:tx>
          <c:spPr>
            <a:solidFill>
              <a:srgbClr val="008B39"/>
            </a:solidFill>
            <a:ln>
              <a:noFill/>
            </a:ln>
            <a:effectLst/>
          </c:spPr>
          <c:invertIfNegative val="0"/>
          <c:dPt>
            <c:idx val="0"/>
            <c:invertIfNegative val="0"/>
            <c:bubble3D val="0"/>
            <c:spPr>
              <a:solidFill>
                <a:srgbClr val="008B39"/>
              </a:solidFill>
              <a:ln>
                <a:noFill/>
              </a:ln>
              <a:effectLst/>
            </c:spPr>
            <c:extLst>
              <c:ext xmlns:c16="http://schemas.microsoft.com/office/drawing/2014/chart" uri="{C3380CC4-5D6E-409C-BE32-E72D297353CC}">
                <c16:uniqueId val="{00000001-8F1E-46D6-BDC8-545016629EDD}"/>
              </c:ext>
            </c:extLst>
          </c:dPt>
          <c:dPt>
            <c:idx val="1"/>
            <c:invertIfNegative val="0"/>
            <c:bubble3D val="0"/>
            <c:spPr>
              <a:solidFill>
                <a:srgbClr val="008B39">
                  <a:alpha val="60000"/>
                </a:srgbClr>
              </a:solidFill>
              <a:ln>
                <a:noFill/>
              </a:ln>
              <a:effectLst/>
            </c:spPr>
            <c:extLst>
              <c:ext xmlns:c16="http://schemas.microsoft.com/office/drawing/2014/chart" uri="{C3380CC4-5D6E-409C-BE32-E72D297353CC}">
                <c16:uniqueId val="{00000003-8F1E-46D6-BDC8-545016629EDD}"/>
              </c:ext>
            </c:extLst>
          </c:dPt>
          <c:dPt>
            <c:idx val="3"/>
            <c:invertIfNegative val="0"/>
            <c:bubble3D val="0"/>
            <c:spPr>
              <a:solidFill>
                <a:srgbClr val="008B39"/>
              </a:solidFill>
              <a:ln>
                <a:noFill/>
              </a:ln>
              <a:effectLst/>
            </c:spPr>
            <c:extLst>
              <c:ext xmlns:c16="http://schemas.microsoft.com/office/drawing/2014/chart" uri="{C3380CC4-5D6E-409C-BE32-E72D297353CC}">
                <c16:uniqueId val="{00000005-8F1E-46D6-BDC8-545016629EDD}"/>
              </c:ext>
            </c:extLst>
          </c:dPt>
          <c:dPt>
            <c:idx val="4"/>
            <c:invertIfNegative val="0"/>
            <c:bubble3D val="0"/>
            <c:spPr>
              <a:solidFill>
                <a:srgbClr val="008B39">
                  <a:alpha val="60000"/>
                </a:srgbClr>
              </a:solidFill>
              <a:ln>
                <a:noFill/>
              </a:ln>
              <a:effectLst/>
            </c:spPr>
            <c:extLst>
              <c:ext xmlns:c16="http://schemas.microsoft.com/office/drawing/2014/chart" uri="{C3380CC4-5D6E-409C-BE32-E72D297353CC}">
                <c16:uniqueId val="{00000007-8F1E-46D6-BDC8-545016629EDD}"/>
              </c:ext>
            </c:extLst>
          </c:dPt>
          <c:dPt>
            <c:idx val="7"/>
            <c:invertIfNegative val="0"/>
            <c:bubble3D val="0"/>
            <c:spPr>
              <a:solidFill>
                <a:srgbClr val="008B39">
                  <a:alpha val="50000"/>
                </a:srgbClr>
              </a:solidFill>
              <a:ln>
                <a:noFill/>
              </a:ln>
              <a:effectLst/>
            </c:spPr>
            <c:extLst>
              <c:ext xmlns:c16="http://schemas.microsoft.com/office/drawing/2014/chart" uri="{C3380CC4-5D6E-409C-BE32-E72D297353CC}">
                <c16:uniqueId val="{00000009-8F1E-46D6-BDC8-545016629EDD}"/>
              </c:ext>
            </c:extLst>
          </c:dPt>
          <c:dLbls>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'S01'!$A$38:$B$45</c:f>
              <c:multiLvlStrCache>
                <c:ptCount val="8"/>
                <c:lvl>
                  <c:pt idx="0">
                    <c:v>2026</c:v>
                  </c:pt>
                  <c:pt idx="1">
                    <c:v>2023</c:v>
                  </c:pt>
                  <c:pt idx="3">
                    <c:v>2026</c:v>
                  </c:pt>
                  <c:pt idx="4">
                    <c:v>2023</c:v>
                  </c:pt>
                  <c:pt idx="6">
                    <c:v>2026</c:v>
                  </c:pt>
                  <c:pt idx="7">
                    <c:v>2023</c:v>
                  </c:pt>
                </c:lvl>
                <c:lvl>
                  <c:pt idx="0">
                    <c:v>Tjejer</c:v>
                  </c:pt>
                  <c:pt idx="2">
                    <c:v> </c:v>
                  </c:pt>
                  <c:pt idx="3">
                    <c:v>Killar</c:v>
                  </c:pt>
                  <c:pt idx="5">
                    <c:v> </c:v>
                  </c:pt>
                  <c:pt idx="6">
                    <c:v>Totalt</c:v>
                  </c:pt>
                </c:lvl>
              </c:multiLvlStrCache>
            </c:multiLvlStrRef>
          </c:cat>
          <c:val>
            <c:numRef>
              <c:f>'S01'!$C$38:$C$45</c:f>
              <c:numCache>
                <c:formatCode>0;;;</c:formatCode>
                <c:ptCount val="8"/>
                <c:pt idx="0">
                  <c:v>68.987341772151893</c:v>
                </c:pt>
                <c:pt idx="1">
                  <c:v>71.186440677966104</c:v>
                </c:pt>
                <c:pt idx="3">
                  <c:v>74.789915966386559</c:v>
                </c:pt>
                <c:pt idx="4">
                  <c:v>77.906976744186053</c:v>
                </c:pt>
                <c:pt idx="6">
                  <c:v>72.439024390243901</c:v>
                </c:pt>
                <c:pt idx="7">
                  <c:v>73.754152823920265</c:v>
                </c:pt>
              </c:numCache>
            </c:numRef>
          </c:val>
          <c:extLst>
            <c:ext xmlns:c16="http://schemas.microsoft.com/office/drawing/2014/chart" uri="{C3380CC4-5D6E-409C-BE32-E72D297353CC}">
              <c16:uniqueId val="{0000000A-8F1E-46D6-BDC8-545016629EDD}"/>
            </c:ext>
          </c:extLst>
        </c:ser>
        <c:ser>
          <c:idx val="1"/>
          <c:order val="1"/>
          <c:tx>
            <c:strRef>
              <c:f>'S01'!$D$37</c:f>
              <c:strCache>
                <c:ptCount val="1"/>
                <c:pt idx="0">
                  <c:v>Ibland</c:v>
                </c:pt>
              </c:strCache>
            </c:strRef>
          </c:tx>
          <c:spPr>
            <a:solidFill>
              <a:srgbClr val="FFCC66"/>
            </a:solidFill>
            <a:ln>
              <a:noFill/>
            </a:ln>
            <a:effectLst/>
          </c:spPr>
          <c:invertIfNegative val="0"/>
          <c:dPt>
            <c:idx val="0"/>
            <c:invertIfNegative val="0"/>
            <c:bubble3D val="0"/>
            <c:spPr>
              <a:solidFill>
                <a:srgbClr val="FFCC66"/>
              </a:solidFill>
              <a:ln>
                <a:noFill/>
              </a:ln>
              <a:effectLst/>
            </c:spPr>
            <c:extLst>
              <c:ext xmlns:c16="http://schemas.microsoft.com/office/drawing/2014/chart" uri="{C3380CC4-5D6E-409C-BE32-E72D297353CC}">
                <c16:uniqueId val="{0000000C-8F1E-46D6-BDC8-545016629EDD}"/>
              </c:ext>
            </c:extLst>
          </c:dPt>
          <c:dPt>
            <c:idx val="1"/>
            <c:invertIfNegative val="0"/>
            <c:bubble3D val="0"/>
            <c:spPr>
              <a:solidFill>
                <a:srgbClr val="FFCC66">
                  <a:alpha val="60000"/>
                </a:srgbClr>
              </a:solidFill>
              <a:ln>
                <a:noFill/>
              </a:ln>
              <a:effectLst/>
            </c:spPr>
            <c:extLst>
              <c:ext xmlns:c16="http://schemas.microsoft.com/office/drawing/2014/chart" uri="{C3380CC4-5D6E-409C-BE32-E72D297353CC}">
                <c16:uniqueId val="{0000000E-8F1E-46D6-BDC8-545016629EDD}"/>
              </c:ext>
            </c:extLst>
          </c:dPt>
          <c:dPt>
            <c:idx val="3"/>
            <c:invertIfNegative val="0"/>
            <c:bubble3D val="0"/>
            <c:spPr>
              <a:solidFill>
                <a:srgbClr val="FFCC66"/>
              </a:solidFill>
              <a:ln>
                <a:noFill/>
              </a:ln>
              <a:effectLst/>
            </c:spPr>
            <c:extLst>
              <c:ext xmlns:c16="http://schemas.microsoft.com/office/drawing/2014/chart" uri="{C3380CC4-5D6E-409C-BE32-E72D297353CC}">
                <c16:uniqueId val="{00000010-8F1E-46D6-BDC8-545016629EDD}"/>
              </c:ext>
            </c:extLst>
          </c:dPt>
          <c:dPt>
            <c:idx val="4"/>
            <c:invertIfNegative val="0"/>
            <c:bubble3D val="0"/>
            <c:spPr>
              <a:solidFill>
                <a:srgbClr val="FFCC66">
                  <a:alpha val="60000"/>
                </a:srgbClr>
              </a:solidFill>
              <a:ln>
                <a:noFill/>
              </a:ln>
              <a:effectLst/>
            </c:spPr>
            <c:extLst>
              <c:ext xmlns:c16="http://schemas.microsoft.com/office/drawing/2014/chart" uri="{C3380CC4-5D6E-409C-BE32-E72D297353CC}">
                <c16:uniqueId val="{00000012-8F1E-46D6-BDC8-545016629EDD}"/>
              </c:ext>
            </c:extLst>
          </c:dPt>
          <c:dPt>
            <c:idx val="7"/>
            <c:invertIfNegative val="0"/>
            <c:bubble3D val="0"/>
            <c:spPr>
              <a:solidFill>
                <a:srgbClr val="FFCC66">
                  <a:alpha val="50000"/>
                </a:srgbClr>
              </a:solidFill>
              <a:ln>
                <a:noFill/>
              </a:ln>
              <a:effectLst/>
            </c:spPr>
            <c:extLst>
              <c:ext xmlns:c16="http://schemas.microsoft.com/office/drawing/2014/chart" uri="{C3380CC4-5D6E-409C-BE32-E72D297353CC}">
                <c16:uniqueId val="{00000014-8F1E-46D6-BDC8-545016629EDD}"/>
              </c:ext>
            </c:extLst>
          </c:dPt>
          <c:dLbls>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'S01'!$A$38:$B$45</c:f>
              <c:multiLvlStrCache>
                <c:ptCount val="8"/>
                <c:lvl>
                  <c:pt idx="0">
                    <c:v>2026</c:v>
                  </c:pt>
                  <c:pt idx="1">
                    <c:v>2023</c:v>
                  </c:pt>
                  <c:pt idx="3">
                    <c:v>2026</c:v>
                  </c:pt>
                  <c:pt idx="4">
                    <c:v>2023</c:v>
                  </c:pt>
                  <c:pt idx="6">
                    <c:v>2026</c:v>
                  </c:pt>
                  <c:pt idx="7">
                    <c:v>2023</c:v>
                  </c:pt>
                </c:lvl>
                <c:lvl>
                  <c:pt idx="0">
                    <c:v>Tjejer</c:v>
                  </c:pt>
                  <c:pt idx="2">
                    <c:v> </c:v>
                  </c:pt>
                  <c:pt idx="3">
                    <c:v>Killar</c:v>
                  </c:pt>
                  <c:pt idx="5">
                    <c:v> </c:v>
                  </c:pt>
                  <c:pt idx="6">
                    <c:v>Totalt</c:v>
                  </c:pt>
                </c:lvl>
              </c:multiLvlStrCache>
            </c:multiLvlStrRef>
          </c:cat>
          <c:val>
            <c:numRef>
              <c:f>'S01'!$D$38:$D$45</c:f>
              <c:numCache>
                <c:formatCode>0;;;</c:formatCode>
                <c:ptCount val="8"/>
                <c:pt idx="0">
                  <c:v>22.151898734177216</c:v>
                </c:pt>
                <c:pt idx="1">
                  <c:v>24.576271186440678</c:v>
                </c:pt>
                <c:pt idx="3">
                  <c:v>19.327731092436974</c:v>
                </c:pt>
                <c:pt idx="4">
                  <c:v>15.116279069767442</c:v>
                </c:pt>
                <c:pt idx="6">
                  <c:v>20.73170731707317</c:v>
                </c:pt>
                <c:pt idx="7">
                  <c:v>19.933554817275748</c:v>
                </c:pt>
              </c:numCache>
            </c:numRef>
          </c:val>
          <c:extLst>
            <c:ext xmlns:c16="http://schemas.microsoft.com/office/drawing/2014/chart" uri="{C3380CC4-5D6E-409C-BE32-E72D297353CC}">
              <c16:uniqueId val="{00000015-8F1E-46D6-BDC8-545016629EDD}"/>
            </c:ext>
          </c:extLst>
        </c:ser>
        <c:ser>
          <c:idx val="2"/>
          <c:order val="2"/>
          <c:tx>
            <c:strRef>
              <c:f>'S01'!$E$37</c:f>
              <c:strCache>
                <c:ptCount val="1"/>
                <c:pt idx="0">
                  <c:v>Nej</c:v>
                </c:pt>
              </c:strCache>
            </c:strRef>
          </c:tx>
          <c:spPr>
            <a:solidFill>
              <a:srgbClr val="E63900"/>
            </a:solidFill>
            <a:ln>
              <a:noFill/>
            </a:ln>
            <a:effectLst/>
          </c:spPr>
          <c:invertIfNegative val="0"/>
          <c:dPt>
            <c:idx val="0"/>
            <c:invertIfNegative val="0"/>
            <c:bubble3D val="0"/>
            <c:spPr>
              <a:solidFill>
                <a:srgbClr val="E63900"/>
              </a:solidFill>
              <a:ln>
                <a:noFill/>
              </a:ln>
              <a:effectLst/>
            </c:spPr>
            <c:extLst>
              <c:ext xmlns:c16="http://schemas.microsoft.com/office/drawing/2014/chart" uri="{C3380CC4-5D6E-409C-BE32-E72D297353CC}">
                <c16:uniqueId val="{00000017-8F1E-46D6-BDC8-545016629EDD}"/>
              </c:ext>
            </c:extLst>
          </c:dPt>
          <c:dPt>
            <c:idx val="1"/>
            <c:invertIfNegative val="0"/>
            <c:bubble3D val="0"/>
            <c:spPr>
              <a:solidFill>
                <a:srgbClr val="E63900">
                  <a:alpha val="60000"/>
                </a:srgbClr>
              </a:solidFill>
              <a:ln>
                <a:noFill/>
              </a:ln>
              <a:effectLst/>
            </c:spPr>
            <c:extLst>
              <c:ext xmlns:c16="http://schemas.microsoft.com/office/drawing/2014/chart" uri="{C3380CC4-5D6E-409C-BE32-E72D297353CC}">
                <c16:uniqueId val="{00000019-8F1E-46D6-BDC8-545016629EDD}"/>
              </c:ext>
            </c:extLst>
          </c:dPt>
          <c:dPt>
            <c:idx val="3"/>
            <c:invertIfNegative val="0"/>
            <c:bubble3D val="0"/>
            <c:spPr>
              <a:solidFill>
                <a:srgbClr val="E63900"/>
              </a:solidFill>
              <a:ln>
                <a:noFill/>
              </a:ln>
              <a:effectLst/>
            </c:spPr>
            <c:extLst>
              <c:ext xmlns:c16="http://schemas.microsoft.com/office/drawing/2014/chart" uri="{C3380CC4-5D6E-409C-BE32-E72D297353CC}">
                <c16:uniqueId val="{0000001B-8F1E-46D6-BDC8-545016629EDD}"/>
              </c:ext>
            </c:extLst>
          </c:dPt>
          <c:dPt>
            <c:idx val="4"/>
            <c:invertIfNegative val="0"/>
            <c:bubble3D val="0"/>
            <c:spPr>
              <a:solidFill>
                <a:srgbClr val="E63900">
                  <a:alpha val="60000"/>
                </a:srgbClr>
              </a:solidFill>
              <a:ln>
                <a:noFill/>
              </a:ln>
              <a:effectLst/>
            </c:spPr>
            <c:extLst>
              <c:ext xmlns:c16="http://schemas.microsoft.com/office/drawing/2014/chart" uri="{C3380CC4-5D6E-409C-BE32-E72D297353CC}">
                <c16:uniqueId val="{0000001D-8F1E-46D6-BDC8-545016629EDD}"/>
              </c:ext>
            </c:extLst>
          </c:dPt>
          <c:dPt>
            <c:idx val="7"/>
            <c:invertIfNegative val="0"/>
            <c:bubble3D val="0"/>
            <c:spPr>
              <a:solidFill>
                <a:srgbClr val="E63900">
                  <a:alpha val="50000"/>
                </a:srgbClr>
              </a:solidFill>
              <a:ln>
                <a:noFill/>
              </a:ln>
              <a:effectLst/>
            </c:spPr>
            <c:extLst>
              <c:ext xmlns:c16="http://schemas.microsoft.com/office/drawing/2014/chart" uri="{C3380CC4-5D6E-409C-BE32-E72D297353CC}">
                <c16:uniqueId val="{0000001F-8F1E-46D6-BDC8-545016629EDD}"/>
              </c:ext>
            </c:extLst>
          </c:dPt>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'S01'!$A$38:$B$45</c:f>
              <c:multiLvlStrCache>
                <c:ptCount val="8"/>
                <c:lvl>
                  <c:pt idx="0">
                    <c:v>2026</c:v>
                  </c:pt>
                  <c:pt idx="1">
                    <c:v>2023</c:v>
                  </c:pt>
                  <c:pt idx="3">
                    <c:v>2026</c:v>
                  </c:pt>
                  <c:pt idx="4">
                    <c:v>2023</c:v>
                  </c:pt>
                  <c:pt idx="6">
                    <c:v>2026</c:v>
                  </c:pt>
                  <c:pt idx="7">
                    <c:v>2023</c:v>
                  </c:pt>
                </c:lvl>
                <c:lvl>
                  <c:pt idx="0">
                    <c:v>Tjejer</c:v>
                  </c:pt>
                  <c:pt idx="2">
                    <c:v> </c:v>
                  </c:pt>
                  <c:pt idx="3">
                    <c:v>Killar</c:v>
                  </c:pt>
                  <c:pt idx="5">
                    <c:v> </c:v>
                  </c:pt>
                  <c:pt idx="6">
                    <c:v>Totalt</c:v>
                  </c:pt>
                </c:lvl>
              </c:multiLvlStrCache>
            </c:multiLvlStrRef>
          </c:cat>
          <c:val>
            <c:numRef>
              <c:f>'S01'!$E$38:$E$45</c:f>
              <c:numCache>
                <c:formatCode>0;;;</c:formatCode>
                <c:ptCount val="8"/>
                <c:pt idx="0">
                  <c:v>8.8607594936708853</c:v>
                </c:pt>
                <c:pt idx="1">
                  <c:v>4.2372881355932206</c:v>
                </c:pt>
                <c:pt idx="3">
                  <c:v>5.882352941176471</c:v>
                </c:pt>
                <c:pt idx="4">
                  <c:v>6.9767441860465116</c:v>
                </c:pt>
                <c:pt idx="6">
                  <c:v>6.8292682926829267</c:v>
                </c:pt>
                <c:pt idx="7">
                  <c:v>6.3122923588039868</c:v>
                </c:pt>
              </c:numCache>
            </c:numRef>
          </c:val>
          <c:extLst xmlns:c15="http://schemas.microsoft.com/office/drawing/2012/chart">
            <c:ext xmlns:c16="http://schemas.microsoft.com/office/drawing/2014/chart" uri="{C3380CC4-5D6E-409C-BE32-E72D297353CC}">
              <c16:uniqueId val="{00000020-8F1E-46D6-BDC8-545016629EDD}"/>
            </c:ext>
          </c:extLst>
        </c:ser>
        <c:dLbls>
          <c:dLblPos val="inBase"/>
          <c:showLegendKey val="0"/>
          <c:showVal val="1"/>
          <c:showCatName val="0"/>
          <c:showSerName val="0"/>
          <c:showPercent val="0"/>
          <c:showBubbleSize val="0"/>
        </c:dLbls>
        <c:gapWidth val="25"/>
        <c:overlap val="100"/>
        <c:axId val="1073906592"/>
        <c:axId val="1073899376"/>
        <c:extLst/>
      </c:barChart>
      <c:catAx>
        <c:axId val="1073906592"/>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073899376"/>
        <c:crosses val="autoZero"/>
        <c:auto val="1"/>
        <c:lblAlgn val="ctr"/>
        <c:lblOffset val="100"/>
        <c:noMultiLvlLbl val="0"/>
      </c:catAx>
      <c:valAx>
        <c:axId val="1073899376"/>
        <c:scaling>
          <c:orientation val="minMax"/>
          <c:max val="100"/>
          <c:min val="0"/>
        </c:scaling>
        <c:delete val="0"/>
        <c:axPos val="b"/>
        <c:title>
          <c:tx>
            <c:rich>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sv-SE"/>
                  <a:t>Andel i procent</a:t>
                </a:r>
              </a:p>
            </c:rich>
          </c:tx>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073906592"/>
        <c:crosses val="max"/>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200">
          <a:solidFill>
            <a:sysClr val="windowText" lastClr="000000"/>
          </a:solidFill>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v>2026 Killar</c:v>
          </c:tx>
          <c:spPr>
            <a:solidFill>
              <a:srgbClr val="0090D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'H01'!$B$47:$B$62</c15:sqref>
                  </c15:fullRef>
                </c:ext>
              </c:extLst>
              <c:f>('H01'!$B$51,'H01'!$B$57,'H01'!$B$60:$B$62)</c:f>
              <c:strCache>
                <c:ptCount val="5"/>
                <c:pt idx="0">
                  <c:v>Norra länsdelen</c:v>
                </c:pt>
                <c:pt idx="1">
                  <c:v>Södra länsdelen</c:v>
                </c:pt>
                <c:pt idx="2">
                  <c:v>Västra länsdelen</c:v>
                </c:pt>
                <c:pt idx="3">
                  <c:v>Örebro kommun</c:v>
                </c:pt>
                <c:pt idx="4">
                  <c:v>Örebro län</c:v>
                </c:pt>
              </c:strCache>
            </c:strRef>
          </c:cat>
          <c:val>
            <c:numRef>
              <c:extLst>
                <c:ext xmlns:c15="http://schemas.microsoft.com/office/drawing/2012/chart" uri="{02D57815-91ED-43cb-92C2-25804820EDAC}">
                  <c15:fullRef>
                    <c15:sqref>'H01'!$D$47:$D$62</c15:sqref>
                  </c15:fullRef>
                </c:ext>
              </c:extLst>
              <c:f>('H01'!$D$51,'H01'!$D$57,'H01'!$D$60:$D$62)</c:f>
              <c:numCache>
                <c:formatCode>0</c:formatCode>
                <c:ptCount val="5"/>
                <c:pt idx="0">
                  <c:v>100</c:v>
                </c:pt>
                <c:pt idx="1">
                  <c:v>92.307692307692307</c:v>
                </c:pt>
                <c:pt idx="2">
                  <c:v>94.594594594594597</c:v>
                </c:pt>
                <c:pt idx="3">
                  <c:v>89.583333333333329</c:v>
                </c:pt>
                <c:pt idx="4">
                  <c:v>91.41630901287553</c:v>
                </c:pt>
              </c:numCache>
            </c:numRef>
          </c:val>
          <c:extLst>
            <c:ext xmlns:c16="http://schemas.microsoft.com/office/drawing/2014/chart" uri="{C3380CC4-5D6E-409C-BE32-E72D297353CC}">
              <c16:uniqueId val="{00000000-B3AF-4845-B691-C8F8B23A311F}"/>
            </c:ext>
          </c:extLst>
        </c:ser>
        <c:ser>
          <c:idx val="1"/>
          <c:order val="1"/>
          <c:tx>
            <c:v>2023 Killar</c:v>
          </c:tx>
          <c:spPr>
            <a:solidFill>
              <a:srgbClr val="0090D4">
                <a:alpha val="40000"/>
              </a:srgb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ysClr val="windowText" lastClr="000000">
                        <a:alpha val="75000"/>
                      </a:sysClr>
                    </a:solidFill>
                    <a:latin typeface="Arial" panose="020B0604020202020204" pitchFamily="34" charset="0"/>
                    <a:ea typeface="+mn-ea"/>
                    <a:cs typeface="Arial" panose="020B0604020202020204" pitchFamily="34" charset="0"/>
                  </a:defRPr>
                </a:pPr>
                <a:endParaRPr lang="sv-S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'H01'!$B$47:$B$62</c15:sqref>
                  </c15:fullRef>
                </c:ext>
              </c:extLst>
              <c:f>('H01'!$B$51,'H01'!$B$57,'H01'!$B$60:$B$62)</c:f>
              <c:strCache>
                <c:ptCount val="5"/>
                <c:pt idx="0">
                  <c:v>Norra länsdelen</c:v>
                </c:pt>
                <c:pt idx="1">
                  <c:v>Södra länsdelen</c:v>
                </c:pt>
                <c:pt idx="2">
                  <c:v>Västra länsdelen</c:v>
                </c:pt>
                <c:pt idx="3">
                  <c:v>Örebro kommun</c:v>
                </c:pt>
                <c:pt idx="4">
                  <c:v>Örebro län</c:v>
                </c:pt>
              </c:strCache>
            </c:strRef>
          </c:cat>
          <c:val>
            <c:numRef>
              <c:extLst>
                <c:ext xmlns:c15="http://schemas.microsoft.com/office/drawing/2012/chart" uri="{02D57815-91ED-43cb-92C2-25804820EDAC}">
                  <c15:fullRef>
                    <c15:sqref>'H01'!$D$63:$D$78</c15:sqref>
                  </c15:fullRef>
                </c:ext>
              </c:extLst>
              <c:f>('H01'!$D$67,'H01'!$D$73,'H01'!$D$76:$D$78)</c:f>
              <c:numCache>
                <c:formatCode>0</c:formatCode>
                <c:ptCount val="5"/>
                <c:pt idx="0">
                  <c:v>82.352941176470594</c:v>
                </c:pt>
                <c:pt idx="1">
                  <c:v>92.307692307692307</c:v>
                </c:pt>
                <c:pt idx="2">
                  <c:v>100</c:v>
                </c:pt>
                <c:pt idx="3">
                  <c:v>89.622641509433961</c:v>
                </c:pt>
                <c:pt idx="4">
                  <c:v>90.643274853801174</c:v>
                </c:pt>
              </c:numCache>
            </c:numRef>
          </c:val>
          <c:extLst>
            <c:ext xmlns:c16="http://schemas.microsoft.com/office/drawing/2014/chart" uri="{C3380CC4-5D6E-409C-BE32-E72D297353CC}">
              <c16:uniqueId val="{00000001-B3AF-4845-B691-C8F8B23A311F}"/>
            </c:ext>
          </c:extLst>
        </c:ser>
        <c:dLbls>
          <c:dLblPos val="outEnd"/>
          <c:showLegendKey val="0"/>
          <c:showVal val="1"/>
          <c:showCatName val="0"/>
          <c:showSerName val="0"/>
          <c:showPercent val="0"/>
          <c:showBubbleSize val="0"/>
        </c:dLbls>
        <c:gapWidth val="60"/>
        <c:axId val="1073906592"/>
        <c:axId val="1073899376"/>
        <c:extLst/>
      </c:barChart>
      <c:catAx>
        <c:axId val="1073906592"/>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073899376"/>
        <c:crosses val="autoZero"/>
        <c:auto val="1"/>
        <c:lblAlgn val="ctr"/>
        <c:lblOffset val="100"/>
        <c:noMultiLvlLbl val="0"/>
      </c:catAx>
      <c:valAx>
        <c:axId val="1073899376"/>
        <c:scaling>
          <c:orientation val="minMax"/>
          <c:max val="100"/>
          <c:min val="0"/>
        </c:scaling>
        <c:delete val="0"/>
        <c:axPos val="t"/>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sv-SE" sz="1200" b="0" i="0" u="none" strike="noStrike" kern="1200" baseline="0">
                    <a:solidFill>
                      <a:sysClr val="windowText" lastClr="000000"/>
                    </a:solidFill>
                    <a:latin typeface="Arial" panose="020B0604020202020204" pitchFamily="34" charset="0"/>
                    <a:cs typeface="Arial" panose="020B0604020202020204" pitchFamily="34" charset="0"/>
                  </a:rPr>
                  <a:t>Andel i procent</a:t>
                </a:r>
                <a:endParaRPr lang="sv-SE" sz="1200"/>
              </a:p>
            </c:rich>
          </c:tx>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073906592"/>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400">
          <a:solidFill>
            <a:sysClr val="windowText" lastClr="000000"/>
          </a:solidFill>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'S01'!$A$51</c:f>
          <c:strCache>
            <c:ptCount val="1"/>
            <c:pt idx="0">
              <c:v>Trivs du i skolan?</c:v>
            </c:pt>
          </c:strCache>
        </c:strRef>
      </c:tx>
      <c:overlay val="0"/>
      <c:spPr>
        <a:noFill/>
        <a:ln>
          <a:noFill/>
        </a:ln>
        <a:effectLst/>
      </c:spPr>
      <c:txPr>
        <a:bodyPr rot="0" spcFirstLastPara="1" vertOverflow="ellipsis" vert="horz" wrap="square" anchor="ctr" anchorCtr="1"/>
        <a:lstStyle/>
        <a:p>
          <a:pPr>
            <a:defRPr sz="16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sv-SE"/>
        </a:p>
      </c:txPr>
    </c:title>
    <c:autoTitleDeleted val="0"/>
    <c:plotArea>
      <c:layout>
        <c:manualLayout>
          <c:layoutTarget val="inner"/>
          <c:xMode val="edge"/>
          <c:yMode val="edge"/>
          <c:x val="0.16657627944764605"/>
          <c:y val="9.7365257885068168E-2"/>
          <c:w val="0.80891562270300321"/>
          <c:h val="0.78984434959811578"/>
        </c:manualLayout>
      </c:layout>
      <c:barChart>
        <c:barDir val="bar"/>
        <c:grouping val="stacked"/>
        <c:varyColors val="0"/>
        <c:ser>
          <c:idx val="0"/>
          <c:order val="0"/>
          <c:tx>
            <c:strRef>
              <c:f>'S01'!$D$118</c:f>
              <c:strCache>
                <c:ptCount val="1"/>
                <c:pt idx="0">
                  <c:v>Ja</c:v>
                </c:pt>
              </c:strCache>
            </c:strRef>
          </c:tx>
          <c:spPr>
            <a:solidFill>
              <a:srgbClr val="008B39"/>
            </a:solidFill>
            <a:ln>
              <a:noFill/>
            </a:ln>
            <a:effectLst/>
          </c:spPr>
          <c:invertIfNegative val="0"/>
          <c:dPt>
            <c:idx val="1"/>
            <c:invertIfNegative val="0"/>
            <c:bubble3D val="0"/>
            <c:spPr>
              <a:solidFill>
                <a:srgbClr val="008B39">
                  <a:alpha val="60000"/>
                </a:srgbClr>
              </a:solidFill>
              <a:ln>
                <a:noFill/>
              </a:ln>
              <a:effectLst/>
            </c:spPr>
            <c:extLst>
              <c:ext xmlns:c16="http://schemas.microsoft.com/office/drawing/2014/chart" uri="{C3380CC4-5D6E-409C-BE32-E72D297353CC}">
                <c16:uniqueId val="{0000001D-1921-4C74-8E8A-A54322E9A328}"/>
              </c:ext>
            </c:extLst>
          </c:dPt>
          <c:dPt>
            <c:idx val="4"/>
            <c:invertIfNegative val="0"/>
            <c:bubble3D val="0"/>
            <c:spPr>
              <a:solidFill>
                <a:srgbClr val="008B39">
                  <a:alpha val="60000"/>
                </a:srgbClr>
              </a:solidFill>
              <a:ln>
                <a:noFill/>
              </a:ln>
              <a:effectLst/>
            </c:spPr>
            <c:extLst>
              <c:ext xmlns:c16="http://schemas.microsoft.com/office/drawing/2014/chart" uri="{C3380CC4-5D6E-409C-BE32-E72D297353CC}">
                <c16:uniqueId val="{00000041-1921-4C74-8E8A-A54322E9A328}"/>
              </c:ext>
            </c:extLst>
          </c:dPt>
          <c:dPt>
            <c:idx val="7"/>
            <c:invertIfNegative val="0"/>
            <c:bubble3D val="0"/>
            <c:spPr>
              <a:solidFill>
                <a:srgbClr val="008B39">
                  <a:alpha val="60000"/>
                </a:srgbClr>
              </a:solidFill>
              <a:ln>
                <a:noFill/>
              </a:ln>
              <a:effectLst/>
            </c:spPr>
            <c:extLst>
              <c:ext xmlns:c16="http://schemas.microsoft.com/office/drawing/2014/chart" uri="{C3380CC4-5D6E-409C-BE32-E72D297353CC}">
                <c16:uniqueId val="{00000059-1921-4C74-8E8A-A54322E9A328}"/>
              </c:ext>
            </c:extLst>
          </c:dPt>
          <c:dPt>
            <c:idx val="10"/>
            <c:invertIfNegative val="0"/>
            <c:bubble3D val="0"/>
            <c:spPr>
              <a:solidFill>
                <a:srgbClr val="008B39">
                  <a:alpha val="60000"/>
                </a:srgbClr>
              </a:solidFill>
              <a:ln>
                <a:noFill/>
              </a:ln>
              <a:effectLst/>
            </c:spPr>
            <c:extLst>
              <c:ext xmlns:c16="http://schemas.microsoft.com/office/drawing/2014/chart" uri="{C3380CC4-5D6E-409C-BE32-E72D297353CC}">
                <c16:uniqueId val="{0000005B-1921-4C74-8E8A-A54322E9A328}"/>
              </c:ext>
            </c:extLst>
          </c:dPt>
          <c:dPt>
            <c:idx val="12"/>
            <c:invertIfNegative val="0"/>
            <c:bubble3D val="0"/>
            <c:spPr>
              <a:solidFill>
                <a:srgbClr val="008B39">
                  <a:alpha val="60000"/>
                </a:srgbClr>
              </a:solidFill>
              <a:ln>
                <a:noFill/>
              </a:ln>
              <a:effectLst/>
            </c:spPr>
            <c:extLst>
              <c:ext xmlns:c16="http://schemas.microsoft.com/office/drawing/2014/chart" uri="{C3380CC4-5D6E-409C-BE32-E72D297353CC}">
                <c16:uniqueId val="{0000005D-1921-4C74-8E8A-A54322E9A328}"/>
              </c:ext>
            </c:extLst>
          </c:dPt>
          <c:dPt>
            <c:idx val="14"/>
            <c:invertIfNegative val="0"/>
            <c:bubble3D val="0"/>
            <c:spPr>
              <a:solidFill>
                <a:srgbClr val="008B39">
                  <a:alpha val="60000"/>
                </a:srgbClr>
              </a:solidFill>
              <a:ln>
                <a:noFill/>
              </a:ln>
              <a:effectLst/>
            </c:spPr>
            <c:extLst>
              <c:ext xmlns:c16="http://schemas.microsoft.com/office/drawing/2014/chart" uri="{C3380CC4-5D6E-409C-BE32-E72D297353CC}">
                <c16:uniqueId val="{0000005F-1921-4C74-8E8A-A54322E9A328}"/>
              </c:ext>
            </c:extLst>
          </c:dPt>
          <c:dLbls>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xmlns:c15="http://schemas.microsoft.com/office/drawing/2012/chart" uri="{02D57815-91ED-43cb-92C2-25804820EDAC}">
                  <c15:fullRef>
                    <c15:sqref>'S01'!$A$119:$C$218</c15:sqref>
                  </c15:fullRef>
                </c:ext>
              </c:extLst>
              <c:f>('S01'!$A$147:$C$149,'S01'!$A$184:$C$186,'S01'!$A$210:$C$218)</c:f>
              <c:multiLvlStrCache>
                <c:ptCount val="15"/>
                <c:lvl>
                  <c:pt idx="0">
                    <c:v>2026</c:v>
                  </c:pt>
                  <c:pt idx="1">
                    <c:v>2023</c:v>
                  </c:pt>
                  <c:pt idx="3">
                    <c:v>2026</c:v>
                  </c:pt>
                  <c:pt idx="4">
                    <c:v>2023</c:v>
                  </c:pt>
                  <c:pt idx="6">
                    <c:v>2026</c:v>
                  </c:pt>
                  <c:pt idx="7">
                    <c:v>2023</c:v>
                  </c:pt>
                  <c:pt idx="9">
                    <c:v>2026</c:v>
                  </c:pt>
                  <c:pt idx="10">
                    <c:v>2023</c:v>
                  </c:pt>
                  <c:pt idx="11">
                    <c:v>2026</c:v>
                  </c:pt>
                  <c:pt idx="12">
                    <c:v>2023</c:v>
                  </c:pt>
                  <c:pt idx="13">
                    <c:v>2026</c:v>
                  </c:pt>
                  <c:pt idx="14">
                    <c:v>2023</c:v>
                  </c:pt>
                </c:lvl>
                <c:lvl>
                  <c:pt idx="0">
                    <c:v>Totalt</c:v>
                  </c:pt>
                  <c:pt idx="3">
                    <c:v>Totalt</c:v>
                  </c:pt>
                  <c:pt idx="6">
                    <c:v>Totalt</c:v>
                  </c:pt>
                  <c:pt idx="9">
                    <c:v>Tjejer</c:v>
                  </c:pt>
                  <c:pt idx="11">
                    <c:v>Killar</c:v>
                  </c:pt>
                  <c:pt idx="13">
                    <c:v>Totalt</c:v>
                  </c:pt>
                </c:lvl>
                <c:lvl>
                  <c:pt idx="2">
                    <c:v> </c:v>
                  </c:pt>
                  <c:pt idx="5">
                    <c:v> </c:v>
                  </c:pt>
                  <c:pt idx="8">
                    <c:v> </c:v>
                  </c:pt>
                  <c:pt idx="9">
                    <c:v>Örebro län</c:v>
                  </c:pt>
                </c:lvl>
              </c:multiLvlStrCache>
            </c:multiLvlStrRef>
          </c:cat>
          <c:val>
            <c:numRef>
              <c:extLst>
                <c:ext xmlns:c15="http://schemas.microsoft.com/office/drawing/2012/chart" uri="{02D57815-91ED-43cb-92C2-25804820EDAC}">
                  <c15:fullRef>
                    <c15:sqref>'S01'!$D$119:$D$218</c15:sqref>
                  </c15:fullRef>
                </c:ext>
              </c:extLst>
              <c:f>('S01'!$D$147:$D$149,'S01'!$D$184:$D$186,'S01'!$D$210:$D$218)</c:f>
              <c:numCache>
                <c:formatCode>0;;;</c:formatCode>
                <c:ptCount val="15"/>
                <c:pt idx="0">
                  <c:v>75</c:v>
                </c:pt>
                <c:pt idx="1">
                  <c:v>70</c:v>
                </c:pt>
                <c:pt idx="3">
                  <c:v>72.058823529411768</c:v>
                </c:pt>
                <c:pt idx="4">
                  <c:v>74.468085106382972</c:v>
                </c:pt>
                <c:pt idx="6">
                  <c:v>70.750988142292485</c:v>
                </c:pt>
                <c:pt idx="7">
                  <c:v>72.527472527472526</c:v>
                </c:pt>
                <c:pt idx="9">
                  <c:v>68.987341772151893</c:v>
                </c:pt>
                <c:pt idx="10">
                  <c:v>71.186440677966104</c:v>
                </c:pt>
                <c:pt idx="11">
                  <c:v>74.789915966386559</c:v>
                </c:pt>
                <c:pt idx="12">
                  <c:v>77.906976744186053</c:v>
                </c:pt>
                <c:pt idx="13">
                  <c:v>72.439024390243901</c:v>
                </c:pt>
                <c:pt idx="14">
                  <c:v>73.754152823920265</c:v>
                </c:pt>
              </c:numCache>
            </c:numRef>
          </c:val>
          <c:extLst>
            <c:ext xmlns:c15="http://schemas.microsoft.com/office/drawing/2012/chart" uri="{02D57815-91ED-43cb-92C2-25804820EDAC}">
              <c15:categoryFilterExceptions>
                <c15:categoryFilterException>
                  <c15:sqref>'S01'!$D$120</c15:sqref>
                  <c15:spPr xmlns:c15="http://schemas.microsoft.com/office/drawing/2012/chart">
                    <a:solidFill>
                      <a:srgbClr val="008B39">
                        <a:alpha val="60000"/>
                      </a:srgbClr>
                    </a:solidFill>
                    <a:ln>
                      <a:noFill/>
                    </a:ln>
                    <a:effectLst/>
                  </c15:spPr>
                  <c15:invertIfNegative val="0"/>
                  <c15:bubble3D val="0"/>
                </c15:categoryFilterException>
                <c15:categoryFilterException>
                  <c15:sqref>'S01'!$D$122</c15:sqref>
                  <c15:spPr xmlns:c15="http://schemas.microsoft.com/office/drawing/2012/chart">
                    <a:solidFill>
                      <a:srgbClr val="008B39">
                        <a:alpha val="60000"/>
                      </a:srgbClr>
                    </a:solidFill>
                    <a:ln>
                      <a:noFill/>
                    </a:ln>
                    <a:effectLst/>
                  </c15:spPr>
                  <c15:invertIfNegative val="0"/>
                  <c15:bubble3D val="0"/>
                </c15:categoryFilterException>
                <c15:categoryFilterException>
                  <c15:sqref>'S01'!$D$124</c15:sqref>
                  <c15:spPr xmlns:c15="http://schemas.microsoft.com/office/drawing/2012/chart">
                    <a:solidFill>
                      <a:srgbClr val="008B39">
                        <a:alpha val="60000"/>
                      </a:srgbClr>
                    </a:solidFill>
                    <a:ln>
                      <a:noFill/>
                    </a:ln>
                    <a:effectLst/>
                  </c15:spPr>
                  <c15:invertIfNegative val="0"/>
                  <c15:bubble3D val="0"/>
                </c15:categoryFilterException>
                <c15:categoryFilterException>
                  <c15:sqref>'S01'!$D$126</c15:sqref>
                  <c15:spPr xmlns:c15="http://schemas.microsoft.com/office/drawing/2012/chart">
                    <a:solidFill>
                      <a:srgbClr val="008B39">
                        <a:alpha val="60000"/>
                      </a:srgbClr>
                    </a:solidFill>
                    <a:ln>
                      <a:noFill/>
                    </a:ln>
                    <a:effectLst/>
                  </c15:spPr>
                  <c15:invertIfNegative val="0"/>
                  <c15:bubble3D val="0"/>
                </c15:categoryFilterException>
                <c15:categoryFilterException>
                  <c15:sqref>'S01'!$D$128</c15:sqref>
                  <c15:spPr xmlns:c15="http://schemas.microsoft.com/office/drawing/2012/chart">
                    <a:solidFill>
                      <a:srgbClr val="008B39">
                        <a:alpha val="60000"/>
                      </a:srgbClr>
                    </a:solidFill>
                    <a:ln>
                      <a:noFill/>
                    </a:ln>
                    <a:effectLst/>
                  </c15:spPr>
                  <c15:invertIfNegative val="0"/>
                  <c15:bubble3D val="0"/>
                </c15:categoryFilterException>
                <c15:categoryFilterException>
                  <c15:sqref>'S01'!$D$130</c15:sqref>
                  <c15:spPr xmlns:c15="http://schemas.microsoft.com/office/drawing/2012/chart">
                    <a:solidFill>
                      <a:srgbClr val="008B39">
                        <a:alpha val="60000"/>
                      </a:srgbClr>
                    </a:solidFill>
                    <a:ln>
                      <a:noFill/>
                    </a:ln>
                    <a:effectLst/>
                  </c15:spPr>
                  <c15:invertIfNegative val="0"/>
                  <c15:bubble3D val="0"/>
                </c15:categoryFilterException>
                <c15:categoryFilterException>
                  <c15:sqref>'S01'!$D$132</c15:sqref>
                  <c15:spPr xmlns:c15="http://schemas.microsoft.com/office/drawing/2012/chart">
                    <a:solidFill>
                      <a:srgbClr val="008B39">
                        <a:alpha val="60000"/>
                      </a:srgbClr>
                    </a:solidFill>
                    <a:ln>
                      <a:noFill/>
                    </a:ln>
                    <a:effectLst/>
                  </c15:spPr>
                  <c15:invertIfNegative val="0"/>
                  <c15:bubble3D val="0"/>
                </c15:categoryFilterException>
                <c15:categoryFilterException>
                  <c15:sqref>'S01'!$D$134</c15:sqref>
                  <c15:spPr xmlns:c15="http://schemas.microsoft.com/office/drawing/2012/chart">
                    <a:solidFill>
                      <a:srgbClr val="008B39">
                        <a:alpha val="60000"/>
                      </a:srgbClr>
                    </a:solidFill>
                    <a:ln>
                      <a:noFill/>
                    </a:ln>
                    <a:effectLst/>
                  </c15:spPr>
                  <c15:invertIfNegative val="0"/>
                  <c15:bubble3D val="0"/>
                </c15:categoryFilterException>
                <c15:categoryFilterException>
                  <c15:sqref>'S01'!$D$136</c15:sqref>
                  <c15:spPr xmlns:c15="http://schemas.microsoft.com/office/drawing/2012/chart">
                    <a:solidFill>
                      <a:srgbClr val="008B39">
                        <a:alpha val="60000"/>
                      </a:srgbClr>
                    </a:solidFill>
                    <a:ln>
                      <a:noFill/>
                    </a:ln>
                    <a:effectLst/>
                  </c15:spPr>
                  <c15:invertIfNegative val="0"/>
                  <c15:bubble3D val="0"/>
                </c15:categoryFilterException>
                <c15:categoryFilterException>
                  <c15:sqref>'S01'!$D$138</c15:sqref>
                  <c15:spPr xmlns:c15="http://schemas.microsoft.com/office/drawing/2012/chart">
                    <a:solidFill>
                      <a:srgbClr val="008B39">
                        <a:alpha val="60000"/>
                      </a:srgbClr>
                    </a:solidFill>
                    <a:ln>
                      <a:noFill/>
                    </a:ln>
                    <a:effectLst/>
                  </c15:spPr>
                  <c15:invertIfNegative val="0"/>
                  <c15:bubble3D val="0"/>
                </c15:categoryFilterException>
                <c15:categoryFilterException>
                  <c15:sqref>'S01'!$D$140</c15:sqref>
                  <c15:spPr xmlns:c15="http://schemas.microsoft.com/office/drawing/2012/chart">
                    <a:solidFill>
                      <a:srgbClr val="008B39">
                        <a:alpha val="60000"/>
                      </a:srgbClr>
                    </a:solidFill>
                    <a:ln>
                      <a:noFill/>
                    </a:ln>
                    <a:effectLst/>
                  </c15:spPr>
                  <c15:invertIfNegative val="0"/>
                  <c15:bubble3D val="0"/>
                </c15:categoryFilterException>
                <c15:categoryFilterException>
                  <c15:sqref>'S01'!$D$142</c15:sqref>
                  <c15:spPr xmlns:c15="http://schemas.microsoft.com/office/drawing/2012/chart">
                    <a:solidFill>
                      <a:srgbClr val="008B39">
                        <a:alpha val="60000"/>
                      </a:srgbClr>
                    </a:solidFill>
                    <a:ln>
                      <a:noFill/>
                    </a:ln>
                    <a:effectLst/>
                  </c15:spPr>
                  <c15:invertIfNegative val="0"/>
                  <c15:bubble3D val="0"/>
                </c15:categoryFilterException>
                <c15:categoryFilterException>
                  <c15:sqref>'S01'!$D$144</c15:sqref>
                  <c15:spPr xmlns:c15="http://schemas.microsoft.com/office/drawing/2012/chart">
                    <a:solidFill>
                      <a:srgbClr val="008B39">
                        <a:alpha val="60000"/>
                      </a:srgbClr>
                    </a:solidFill>
                    <a:ln>
                      <a:noFill/>
                    </a:ln>
                    <a:effectLst/>
                  </c15:spPr>
                  <c15:invertIfNegative val="0"/>
                  <c15:bubble3D val="0"/>
                </c15:categoryFilterException>
                <c15:categoryFilterException>
                  <c15:sqref>'S01'!$D$146</c15:sqref>
                  <c15:spPr xmlns:c15="http://schemas.microsoft.com/office/drawing/2012/chart">
                    <a:solidFill>
                      <a:srgbClr val="008B39">
                        <a:alpha val="60000"/>
                      </a:srgbClr>
                    </a:solidFill>
                    <a:ln>
                      <a:noFill/>
                    </a:ln>
                    <a:effectLst/>
                  </c15:spPr>
                  <c15:invertIfNegative val="0"/>
                  <c15:bubble3D val="0"/>
                </c15:categoryFilterException>
                <c15:categoryFilterException>
                  <c15:sqref>'S01'!$D$151</c15:sqref>
                  <c15:spPr xmlns:c15="http://schemas.microsoft.com/office/drawing/2012/chart">
                    <a:solidFill>
                      <a:srgbClr val="008B39">
                        <a:alpha val="60000"/>
                      </a:srgbClr>
                    </a:solidFill>
                    <a:ln>
                      <a:noFill/>
                    </a:ln>
                    <a:effectLst/>
                  </c15:spPr>
                  <c15:invertIfNegative val="0"/>
                  <c15:bubble3D val="0"/>
                </c15:categoryFilterException>
                <c15:categoryFilterException>
                  <c15:sqref>'S01'!$D$153</c15:sqref>
                  <c15:spPr xmlns:c15="http://schemas.microsoft.com/office/drawing/2012/chart">
                    <a:solidFill>
                      <a:srgbClr val="008B39">
                        <a:alpha val="60000"/>
                      </a:srgbClr>
                    </a:solidFill>
                    <a:ln>
                      <a:noFill/>
                    </a:ln>
                    <a:effectLst/>
                  </c15:spPr>
                  <c15:invertIfNegative val="0"/>
                  <c15:bubble3D val="0"/>
                </c15:categoryFilterException>
                <c15:categoryFilterException>
                  <c15:sqref>'S01'!$D$155</c15:sqref>
                  <c15:spPr xmlns:c15="http://schemas.microsoft.com/office/drawing/2012/chart">
                    <a:solidFill>
                      <a:srgbClr val="008B39">
                        <a:alpha val="60000"/>
                      </a:srgbClr>
                    </a:solidFill>
                    <a:ln>
                      <a:noFill/>
                    </a:ln>
                    <a:effectLst/>
                  </c15:spPr>
                  <c15:invertIfNegative val="0"/>
                  <c15:bubble3D val="0"/>
                </c15:categoryFilterException>
                <c15:categoryFilterException>
                  <c15:sqref>'S01'!$D$157</c15:sqref>
                  <c15:spPr xmlns:c15="http://schemas.microsoft.com/office/drawing/2012/chart">
                    <a:solidFill>
                      <a:srgbClr val="008B39">
                        <a:alpha val="60000"/>
                      </a:srgbClr>
                    </a:solidFill>
                    <a:ln>
                      <a:noFill/>
                    </a:ln>
                    <a:effectLst/>
                  </c15:spPr>
                  <c15:invertIfNegative val="0"/>
                  <c15:bubble3D val="0"/>
                </c15:categoryFilterException>
                <c15:categoryFilterException>
                  <c15:sqref>'S01'!$D$159</c15:sqref>
                  <c15:spPr xmlns:c15="http://schemas.microsoft.com/office/drawing/2012/chart">
                    <a:solidFill>
                      <a:srgbClr val="008B39">
                        <a:alpha val="60000"/>
                      </a:srgbClr>
                    </a:solidFill>
                    <a:ln>
                      <a:noFill/>
                    </a:ln>
                    <a:effectLst/>
                  </c15:spPr>
                  <c15:invertIfNegative val="0"/>
                  <c15:bubble3D val="0"/>
                </c15:categoryFilterException>
                <c15:categoryFilterException>
                  <c15:sqref>'S01'!$D$161</c15:sqref>
                  <c15:spPr xmlns:c15="http://schemas.microsoft.com/office/drawing/2012/chart">
                    <a:solidFill>
                      <a:srgbClr val="008B39">
                        <a:alpha val="60000"/>
                      </a:srgbClr>
                    </a:solidFill>
                    <a:ln>
                      <a:noFill/>
                    </a:ln>
                    <a:effectLst/>
                  </c15:spPr>
                  <c15:invertIfNegative val="0"/>
                  <c15:bubble3D val="0"/>
                </c15:categoryFilterException>
                <c15:categoryFilterException>
                  <c15:sqref>'S01'!$D$163</c15:sqref>
                  <c15:spPr xmlns:c15="http://schemas.microsoft.com/office/drawing/2012/chart">
                    <a:solidFill>
                      <a:srgbClr val="008B39">
                        <a:alpha val="60000"/>
                      </a:srgbClr>
                    </a:solidFill>
                    <a:ln>
                      <a:noFill/>
                    </a:ln>
                    <a:effectLst/>
                  </c15:spPr>
                  <c15:invertIfNegative val="0"/>
                  <c15:bubble3D val="0"/>
                </c15:categoryFilterException>
                <c15:categoryFilterException>
                  <c15:sqref>'S01'!$D$165</c15:sqref>
                  <c15:spPr xmlns:c15="http://schemas.microsoft.com/office/drawing/2012/chart">
                    <a:solidFill>
                      <a:srgbClr val="008B39">
                        <a:alpha val="60000"/>
                      </a:srgbClr>
                    </a:solidFill>
                    <a:ln>
                      <a:noFill/>
                    </a:ln>
                    <a:effectLst/>
                  </c15:spPr>
                  <c15:invertIfNegative val="0"/>
                  <c15:bubble3D val="0"/>
                </c15:categoryFilterException>
                <c15:categoryFilterException>
                  <c15:sqref>'S01'!$D$167</c15:sqref>
                  <c15:spPr xmlns:c15="http://schemas.microsoft.com/office/drawing/2012/chart">
                    <a:solidFill>
                      <a:srgbClr val="008B39">
                        <a:alpha val="60000"/>
                      </a:srgbClr>
                    </a:solidFill>
                    <a:ln>
                      <a:noFill/>
                    </a:ln>
                    <a:effectLst/>
                  </c15:spPr>
                  <c15:invertIfNegative val="0"/>
                  <c15:bubble3D val="0"/>
                </c15:categoryFilterException>
                <c15:categoryFilterException>
                  <c15:sqref>'S01'!$D$169</c15:sqref>
                  <c15:spPr xmlns:c15="http://schemas.microsoft.com/office/drawing/2012/chart">
                    <a:solidFill>
                      <a:srgbClr val="008B39">
                        <a:alpha val="60000"/>
                      </a:srgbClr>
                    </a:solidFill>
                    <a:ln>
                      <a:noFill/>
                    </a:ln>
                    <a:effectLst/>
                  </c15:spPr>
                  <c15:invertIfNegative val="0"/>
                  <c15:bubble3D val="0"/>
                </c15:categoryFilterException>
                <c15:categoryFilterException>
                  <c15:sqref>'S01'!$D$171</c15:sqref>
                  <c15:spPr xmlns:c15="http://schemas.microsoft.com/office/drawing/2012/chart">
                    <a:solidFill>
                      <a:srgbClr val="008B39">
                        <a:alpha val="60000"/>
                      </a:srgbClr>
                    </a:solidFill>
                    <a:ln>
                      <a:noFill/>
                    </a:ln>
                    <a:effectLst/>
                  </c15:spPr>
                  <c15:invertIfNegative val="0"/>
                  <c15:bubble3D val="0"/>
                </c15:categoryFilterException>
                <c15:categoryFilterException>
                  <c15:sqref>'S01'!$D$173</c15:sqref>
                  <c15:spPr xmlns:c15="http://schemas.microsoft.com/office/drawing/2012/chart">
                    <a:solidFill>
                      <a:srgbClr val="008B39">
                        <a:alpha val="60000"/>
                      </a:srgbClr>
                    </a:solidFill>
                    <a:ln>
                      <a:noFill/>
                    </a:ln>
                    <a:effectLst/>
                  </c15:spPr>
                  <c15:invertIfNegative val="0"/>
                  <c15:bubble3D val="0"/>
                </c15:categoryFilterException>
                <c15:categoryFilterException>
                  <c15:sqref>'S01'!$D$175</c15:sqref>
                  <c15:spPr xmlns:c15="http://schemas.microsoft.com/office/drawing/2012/chart">
                    <a:solidFill>
                      <a:srgbClr val="008B39">
                        <a:alpha val="60000"/>
                      </a:srgbClr>
                    </a:solidFill>
                    <a:ln>
                      <a:noFill/>
                    </a:ln>
                    <a:effectLst/>
                  </c15:spPr>
                  <c15:invertIfNegative val="0"/>
                  <c15:bubble3D val="0"/>
                </c15:categoryFilterException>
                <c15:categoryFilterException>
                  <c15:sqref>'S01'!$D$177</c15:sqref>
                  <c15:spPr xmlns:c15="http://schemas.microsoft.com/office/drawing/2012/chart">
                    <a:solidFill>
                      <a:srgbClr val="008B39">
                        <a:alpha val="60000"/>
                      </a:srgbClr>
                    </a:solidFill>
                    <a:ln>
                      <a:noFill/>
                    </a:ln>
                    <a:effectLst/>
                  </c15:spPr>
                  <c15:invertIfNegative val="0"/>
                  <c15:bubble3D val="0"/>
                </c15:categoryFilterException>
                <c15:categoryFilterException>
                  <c15:sqref>'S01'!$D$179</c15:sqref>
                  <c15:spPr xmlns:c15="http://schemas.microsoft.com/office/drawing/2012/chart">
                    <a:solidFill>
                      <a:srgbClr val="008B39">
                        <a:alpha val="60000"/>
                      </a:srgbClr>
                    </a:solidFill>
                    <a:ln>
                      <a:noFill/>
                    </a:ln>
                    <a:effectLst/>
                  </c15:spPr>
                  <c15:invertIfNegative val="0"/>
                  <c15:bubble3D val="0"/>
                </c15:categoryFilterException>
                <c15:categoryFilterException>
                  <c15:sqref>'S01'!$D$181</c15:sqref>
                  <c15:spPr xmlns:c15="http://schemas.microsoft.com/office/drawing/2012/chart">
                    <a:solidFill>
                      <a:srgbClr val="008B39">
                        <a:alpha val="60000"/>
                      </a:srgbClr>
                    </a:solidFill>
                    <a:ln>
                      <a:noFill/>
                    </a:ln>
                    <a:effectLst/>
                  </c15:spPr>
                  <c15:invertIfNegative val="0"/>
                  <c15:bubble3D val="0"/>
                </c15:categoryFilterException>
                <c15:categoryFilterException>
                  <c15:sqref>'S01'!$D$183</c15:sqref>
                  <c15:spPr xmlns:c15="http://schemas.microsoft.com/office/drawing/2012/chart">
                    <a:solidFill>
                      <a:srgbClr val="008B39">
                        <a:alpha val="60000"/>
                      </a:srgbClr>
                    </a:solidFill>
                    <a:ln>
                      <a:noFill/>
                    </a:ln>
                    <a:effectLst/>
                  </c15:spPr>
                  <c15:invertIfNegative val="0"/>
                  <c15:bubble3D val="0"/>
                </c15:categoryFilterException>
                <c15:categoryFilterException>
                  <c15:sqref>'S01'!$D$188</c15:sqref>
                  <c15:spPr xmlns:c15="http://schemas.microsoft.com/office/drawing/2012/chart">
                    <a:solidFill>
                      <a:srgbClr val="008B39">
                        <a:alpha val="60000"/>
                      </a:srgbClr>
                    </a:solidFill>
                    <a:ln>
                      <a:noFill/>
                    </a:ln>
                    <a:effectLst/>
                  </c15:spPr>
                  <c15:invertIfNegative val="0"/>
                  <c15:bubble3D val="0"/>
                </c15:categoryFilterException>
                <c15:categoryFilterException>
                  <c15:sqref>'S01'!$D$190</c15:sqref>
                  <c15:spPr xmlns:c15="http://schemas.microsoft.com/office/drawing/2012/chart">
                    <a:solidFill>
                      <a:srgbClr val="008B39">
                        <a:alpha val="60000"/>
                      </a:srgbClr>
                    </a:solidFill>
                    <a:ln>
                      <a:noFill/>
                    </a:ln>
                    <a:effectLst/>
                  </c15:spPr>
                  <c15:invertIfNegative val="0"/>
                  <c15:bubble3D val="0"/>
                </c15:categoryFilterException>
                <c15:categoryFilterException>
                  <c15:sqref>'S01'!$D$192</c15:sqref>
                  <c15:spPr xmlns:c15="http://schemas.microsoft.com/office/drawing/2012/chart">
                    <a:solidFill>
                      <a:srgbClr val="008B39">
                        <a:alpha val="60000"/>
                      </a:srgbClr>
                    </a:solidFill>
                    <a:ln>
                      <a:noFill/>
                    </a:ln>
                    <a:effectLst/>
                  </c15:spPr>
                  <c15:invertIfNegative val="0"/>
                  <c15:bubble3D val="0"/>
                </c15:categoryFilterException>
                <c15:categoryFilterException>
                  <c15:sqref>'S01'!$D$194</c15:sqref>
                  <c15:spPr xmlns:c15="http://schemas.microsoft.com/office/drawing/2012/chart">
                    <a:solidFill>
                      <a:srgbClr val="008B39">
                        <a:alpha val="60000"/>
                      </a:srgbClr>
                    </a:solidFill>
                    <a:ln>
                      <a:noFill/>
                    </a:ln>
                    <a:effectLst/>
                  </c15:spPr>
                  <c15:invertIfNegative val="0"/>
                  <c15:bubble3D val="0"/>
                </c15:categoryFilterException>
                <c15:categoryFilterException>
                  <c15:sqref>'S01'!$D$196</c15:sqref>
                  <c15:spPr xmlns:c15="http://schemas.microsoft.com/office/drawing/2012/chart">
                    <a:solidFill>
                      <a:srgbClr val="008B39">
                        <a:alpha val="60000"/>
                      </a:srgbClr>
                    </a:solidFill>
                    <a:ln>
                      <a:noFill/>
                    </a:ln>
                    <a:effectLst/>
                  </c15:spPr>
                  <c15:invertIfNegative val="0"/>
                  <c15:bubble3D val="0"/>
                </c15:categoryFilterException>
                <c15:categoryFilterException>
                  <c15:sqref>'S01'!$D$198</c15:sqref>
                  <c15:spPr xmlns:c15="http://schemas.microsoft.com/office/drawing/2012/chart">
                    <a:solidFill>
                      <a:srgbClr val="008B39">
                        <a:alpha val="60000"/>
                      </a:srgbClr>
                    </a:solidFill>
                    <a:ln>
                      <a:noFill/>
                    </a:ln>
                    <a:effectLst/>
                  </c15:spPr>
                  <c15:invertIfNegative val="0"/>
                  <c15:bubble3D val="0"/>
                </c15:categoryFilterException>
                <c15:categoryFilterException>
                  <c15:sqref>'S01'!$D$200</c15:sqref>
                  <c15:spPr xmlns:c15="http://schemas.microsoft.com/office/drawing/2012/chart">
                    <a:solidFill>
                      <a:srgbClr val="008B39">
                        <a:alpha val="60000"/>
                      </a:srgbClr>
                    </a:solidFill>
                    <a:ln>
                      <a:noFill/>
                    </a:ln>
                    <a:effectLst/>
                  </c15:spPr>
                  <c15:invertIfNegative val="0"/>
                  <c15:bubble3D val="0"/>
                </c15:categoryFilterException>
                <c15:categoryFilterException>
                  <c15:sqref>'S01'!$D$202</c15:sqref>
                  <c15:spPr xmlns:c15="http://schemas.microsoft.com/office/drawing/2012/chart">
                    <a:solidFill>
                      <a:srgbClr val="008B39">
                        <a:alpha val="60000"/>
                      </a:srgbClr>
                    </a:solidFill>
                    <a:ln>
                      <a:noFill/>
                    </a:ln>
                    <a:effectLst/>
                  </c15:spPr>
                  <c15:invertIfNegative val="0"/>
                  <c15:bubble3D val="0"/>
                </c15:categoryFilterException>
                <c15:categoryFilterException>
                  <c15:sqref>'S01'!$D$204</c15:sqref>
                  <c15:spPr xmlns:c15="http://schemas.microsoft.com/office/drawing/2012/chart">
                    <a:solidFill>
                      <a:srgbClr val="008B39">
                        <a:alpha val="60000"/>
                      </a:srgbClr>
                    </a:solidFill>
                    <a:ln>
                      <a:noFill/>
                    </a:ln>
                    <a:effectLst/>
                  </c15:spPr>
                  <c15:invertIfNegative val="0"/>
                  <c15:bubble3D val="0"/>
                </c15:categoryFilterException>
                <c15:categoryFilterException>
                  <c15:sqref>'S01'!$D$207</c15:sqref>
                  <c15:spPr xmlns:c15="http://schemas.microsoft.com/office/drawing/2012/chart">
                    <a:solidFill>
                      <a:srgbClr val="008B39">
                        <a:alpha val="60000"/>
                      </a:srgbClr>
                    </a:solidFill>
                    <a:ln>
                      <a:noFill/>
                    </a:ln>
                    <a:effectLst/>
                  </c15:spPr>
                  <c15:invertIfNegative val="0"/>
                  <c15:bubble3D val="0"/>
                </c15:categoryFilterException>
                <c15:categoryFilterException>
                  <c15:sqref>'S01'!$D$209</c15:sqref>
                  <c15:spPr xmlns:c15="http://schemas.microsoft.com/office/drawing/2012/chart">
                    <a:solidFill>
                      <a:srgbClr val="008B39">
                        <a:alpha val="60000"/>
                      </a:srgbClr>
                    </a:solidFill>
                    <a:ln>
                      <a:noFill/>
                    </a:ln>
                    <a:effectLst/>
                  </c15:spPr>
                  <c15:invertIfNegative val="0"/>
                  <c15:bubble3D val="0"/>
                </c15:categoryFilterException>
              </c15:categoryFilterExceptions>
            </c:ext>
            <c:ext xmlns:c16="http://schemas.microsoft.com/office/drawing/2014/chart" uri="{C3380CC4-5D6E-409C-BE32-E72D297353CC}">
              <c16:uniqueId val="{00000060-1921-4C74-8E8A-A54322E9A328}"/>
            </c:ext>
          </c:extLst>
        </c:ser>
        <c:ser>
          <c:idx val="1"/>
          <c:order val="1"/>
          <c:tx>
            <c:strRef>
              <c:f>'S01'!$E$118</c:f>
              <c:strCache>
                <c:ptCount val="1"/>
                <c:pt idx="0">
                  <c:v>Ibland</c:v>
                </c:pt>
              </c:strCache>
            </c:strRef>
          </c:tx>
          <c:spPr>
            <a:solidFill>
              <a:srgbClr val="FFCC66"/>
            </a:solidFill>
            <a:ln>
              <a:noFill/>
            </a:ln>
            <a:effectLst/>
          </c:spPr>
          <c:invertIfNegative val="0"/>
          <c:dPt>
            <c:idx val="1"/>
            <c:invertIfNegative val="0"/>
            <c:bubble3D val="0"/>
            <c:spPr>
              <a:solidFill>
                <a:srgbClr val="FFCC66">
                  <a:alpha val="60000"/>
                </a:srgbClr>
              </a:solidFill>
              <a:ln>
                <a:noFill/>
              </a:ln>
              <a:effectLst/>
            </c:spPr>
            <c:extLst>
              <c:ext xmlns:c16="http://schemas.microsoft.com/office/drawing/2014/chart" uri="{C3380CC4-5D6E-409C-BE32-E72D297353CC}">
                <c16:uniqueId val="{0000007E-1921-4C74-8E8A-A54322E9A328}"/>
              </c:ext>
            </c:extLst>
          </c:dPt>
          <c:dPt>
            <c:idx val="4"/>
            <c:invertIfNegative val="0"/>
            <c:bubble3D val="0"/>
            <c:spPr>
              <a:solidFill>
                <a:srgbClr val="FFCC66">
                  <a:alpha val="60000"/>
                </a:srgbClr>
              </a:solidFill>
              <a:ln>
                <a:noFill/>
              </a:ln>
              <a:effectLst/>
            </c:spPr>
            <c:extLst>
              <c:ext xmlns:c16="http://schemas.microsoft.com/office/drawing/2014/chart" uri="{C3380CC4-5D6E-409C-BE32-E72D297353CC}">
                <c16:uniqueId val="{000000A2-1921-4C74-8E8A-A54322E9A328}"/>
              </c:ext>
            </c:extLst>
          </c:dPt>
          <c:dPt>
            <c:idx val="7"/>
            <c:invertIfNegative val="0"/>
            <c:bubble3D val="0"/>
            <c:spPr>
              <a:solidFill>
                <a:srgbClr val="FFCC66">
                  <a:alpha val="60000"/>
                </a:srgbClr>
              </a:solidFill>
              <a:ln>
                <a:noFill/>
              </a:ln>
              <a:effectLst/>
            </c:spPr>
            <c:extLst>
              <c:ext xmlns:c16="http://schemas.microsoft.com/office/drawing/2014/chart" uri="{C3380CC4-5D6E-409C-BE32-E72D297353CC}">
                <c16:uniqueId val="{000000BA-1921-4C74-8E8A-A54322E9A328}"/>
              </c:ext>
            </c:extLst>
          </c:dPt>
          <c:dPt>
            <c:idx val="10"/>
            <c:invertIfNegative val="0"/>
            <c:bubble3D val="0"/>
            <c:spPr>
              <a:solidFill>
                <a:srgbClr val="FFCC66">
                  <a:alpha val="60000"/>
                </a:srgbClr>
              </a:solidFill>
              <a:ln>
                <a:noFill/>
              </a:ln>
              <a:effectLst/>
            </c:spPr>
            <c:extLst>
              <c:ext xmlns:c16="http://schemas.microsoft.com/office/drawing/2014/chart" uri="{C3380CC4-5D6E-409C-BE32-E72D297353CC}">
                <c16:uniqueId val="{000000BC-1921-4C74-8E8A-A54322E9A328}"/>
              </c:ext>
            </c:extLst>
          </c:dPt>
          <c:dPt>
            <c:idx val="12"/>
            <c:invertIfNegative val="0"/>
            <c:bubble3D val="0"/>
            <c:spPr>
              <a:solidFill>
                <a:srgbClr val="FFCC66">
                  <a:alpha val="60000"/>
                </a:srgbClr>
              </a:solidFill>
              <a:ln>
                <a:noFill/>
              </a:ln>
              <a:effectLst/>
            </c:spPr>
            <c:extLst>
              <c:ext xmlns:c16="http://schemas.microsoft.com/office/drawing/2014/chart" uri="{C3380CC4-5D6E-409C-BE32-E72D297353CC}">
                <c16:uniqueId val="{000000BE-1921-4C74-8E8A-A54322E9A328}"/>
              </c:ext>
            </c:extLst>
          </c:dPt>
          <c:dPt>
            <c:idx val="14"/>
            <c:invertIfNegative val="0"/>
            <c:bubble3D val="0"/>
            <c:spPr>
              <a:solidFill>
                <a:srgbClr val="FFCC66">
                  <a:alpha val="60000"/>
                </a:srgbClr>
              </a:solidFill>
              <a:ln>
                <a:noFill/>
              </a:ln>
              <a:effectLst/>
            </c:spPr>
            <c:extLst>
              <c:ext xmlns:c16="http://schemas.microsoft.com/office/drawing/2014/chart" uri="{C3380CC4-5D6E-409C-BE32-E72D297353CC}">
                <c16:uniqueId val="{000000C0-1921-4C74-8E8A-A54322E9A328}"/>
              </c:ext>
            </c:extLst>
          </c:dPt>
          <c:dLbls>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xmlns:c15="http://schemas.microsoft.com/office/drawing/2012/chart" uri="{02D57815-91ED-43cb-92C2-25804820EDAC}">
                  <c15:fullRef>
                    <c15:sqref>'S01'!$A$119:$C$218</c15:sqref>
                  </c15:fullRef>
                </c:ext>
              </c:extLst>
              <c:f>('S01'!$A$147:$C$149,'S01'!$A$184:$C$186,'S01'!$A$210:$C$218)</c:f>
              <c:multiLvlStrCache>
                <c:ptCount val="15"/>
                <c:lvl>
                  <c:pt idx="0">
                    <c:v>2026</c:v>
                  </c:pt>
                  <c:pt idx="1">
                    <c:v>2023</c:v>
                  </c:pt>
                  <c:pt idx="3">
                    <c:v>2026</c:v>
                  </c:pt>
                  <c:pt idx="4">
                    <c:v>2023</c:v>
                  </c:pt>
                  <c:pt idx="6">
                    <c:v>2026</c:v>
                  </c:pt>
                  <c:pt idx="7">
                    <c:v>2023</c:v>
                  </c:pt>
                  <c:pt idx="9">
                    <c:v>2026</c:v>
                  </c:pt>
                  <c:pt idx="10">
                    <c:v>2023</c:v>
                  </c:pt>
                  <c:pt idx="11">
                    <c:v>2026</c:v>
                  </c:pt>
                  <c:pt idx="12">
                    <c:v>2023</c:v>
                  </c:pt>
                  <c:pt idx="13">
                    <c:v>2026</c:v>
                  </c:pt>
                  <c:pt idx="14">
                    <c:v>2023</c:v>
                  </c:pt>
                </c:lvl>
                <c:lvl>
                  <c:pt idx="0">
                    <c:v>Totalt</c:v>
                  </c:pt>
                  <c:pt idx="3">
                    <c:v>Totalt</c:v>
                  </c:pt>
                  <c:pt idx="6">
                    <c:v>Totalt</c:v>
                  </c:pt>
                  <c:pt idx="9">
                    <c:v>Tjejer</c:v>
                  </c:pt>
                  <c:pt idx="11">
                    <c:v>Killar</c:v>
                  </c:pt>
                  <c:pt idx="13">
                    <c:v>Totalt</c:v>
                  </c:pt>
                </c:lvl>
                <c:lvl>
                  <c:pt idx="2">
                    <c:v> </c:v>
                  </c:pt>
                  <c:pt idx="5">
                    <c:v> </c:v>
                  </c:pt>
                  <c:pt idx="8">
                    <c:v> </c:v>
                  </c:pt>
                  <c:pt idx="9">
                    <c:v>Örebro län</c:v>
                  </c:pt>
                </c:lvl>
              </c:multiLvlStrCache>
            </c:multiLvlStrRef>
          </c:cat>
          <c:val>
            <c:numRef>
              <c:extLst>
                <c:ext xmlns:c15="http://schemas.microsoft.com/office/drawing/2012/chart" uri="{02D57815-91ED-43cb-92C2-25804820EDAC}">
                  <c15:fullRef>
                    <c15:sqref>'S01'!$E$119:$E$218</c15:sqref>
                  </c15:fullRef>
                </c:ext>
              </c:extLst>
              <c:f>('S01'!$E$147:$E$149,'S01'!$E$184:$E$186,'S01'!$E$210:$E$218)</c:f>
              <c:numCache>
                <c:formatCode>0;;;</c:formatCode>
                <c:ptCount val="15"/>
                <c:pt idx="0">
                  <c:v>21.875</c:v>
                </c:pt>
                <c:pt idx="1">
                  <c:v>23.333333333333332</c:v>
                </c:pt>
                <c:pt idx="3">
                  <c:v>20.588235294117649</c:v>
                </c:pt>
                <c:pt idx="4">
                  <c:v>19.148936170212767</c:v>
                </c:pt>
                <c:pt idx="6">
                  <c:v>21.739130434782609</c:v>
                </c:pt>
                <c:pt idx="7">
                  <c:v>20.87912087912088</c:v>
                </c:pt>
                <c:pt idx="9">
                  <c:v>22.151898734177216</c:v>
                </c:pt>
                <c:pt idx="10">
                  <c:v>24.576271186440678</c:v>
                </c:pt>
                <c:pt idx="11">
                  <c:v>19.327731092436974</c:v>
                </c:pt>
                <c:pt idx="12">
                  <c:v>15.116279069767442</c:v>
                </c:pt>
                <c:pt idx="13">
                  <c:v>20.73170731707317</c:v>
                </c:pt>
                <c:pt idx="14">
                  <c:v>19.933554817275748</c:v>
                </c:pt>
              </c:numCache>
            </c:numRef>
          </c:val>
          <c:extLst>
            <c:ext xmlns:c15="http://schemas.microsoft.com/office/drawing/2012/chart" uri="{02D57815-91ED-43cb-92C2-25804820EDAC}">
              <c15:categoryFilterExceptions>
                <c15:categoryFilterException>
                  <c15:sqref>'S01'!$E$120</c15:sqref>
                  <c15:spPr xmlns:c15="http://schemas.microsoft.com/office/drawing/2012/chart">
                    <a:solidFill>
                      <a:srgbClr val="FFCC66">
                        <a:alpha val="60000"/>
                      </a:srgbClr>
                    </a:solidFill>
                    <a:ln>
                      <a:noFill/>
                    </a:ln>
                    <a:effectLst/>
                  </c15:spPr>
                  <c15:invertIfNegative val="0"/>
                  <c15:bubble3D val="0"/>
                </c15:categoryFilterException>
                <c15:categoryFilterException>
                  <c15:sqref>'S01'!$E$122</c15:sqref>
                  <c15:spPr xmlns:c15="http://schemas.microsoft.com/office/drawing/2012/chart">
                    <a:solidFill>
                      <a:srgbClr val="FFCC66">
                        <a:alpha val="60000"/>
                      </a:srgbClr>
                    </a:solidFill>
                    <a:ln>
                      <a:noFill/>
                    </a:ln>
                    <a:effectLst/>
                  </c15:spPr>
                  <c15:invertIfNegative val="0"/>
                  <c15:bubble3D val="0"/>
                </c15:categoryFilterException>
                <c15:categoryFilterException>
                  <c15:sqref>'S01'!$E$124</c15:sqref>
                  <c15:spPr xmlns:c15="http://schemas.microsoft.com/office/drawing/2012/chart">
                    <a:solidFill>
                      <a:srgbClr val="FFCC66">
                        <a:alpha val="60000"/>
                      </a:srgbClr>
                    </a:solidFill>
                    <a:ln>
                      <a:noFill/>
                    </a:ln>
                    <a:effectLst/>
                  </c15:spPr>
                  <c15:invertIfNegative val="0"/>
                  <c15:bubble3D val="0"/>
                </c15:categoryFilterException>
                <c15:categoryFilterException>
                  <c15:sqref>'S01'!$E$126</c15:sqref>
                  <c15:spPr xmlns:c15="http://schemas.microsoft.com/office/drawing/2012/chart">
                    <a:solidFill>
                      <a:srgbClr val="FFCC66">
                        <a:alpha val="60000"/>
                      </a:srgbClr>
                    </a:solidFill>
                    <a:ln>
                      <a:noFill/>
                    </a:ln>
                    <a:effectLst/>
                  </c15:spPr>
                  <c15:invertIfNegative val="0"/>
                  <c15:bubble3D val="0"/>
                </c15:categoryFilterException>
                <c15:categoryFilterException>
                  <c15:sqref>'S01'!$E$128</c15:sqref>
                  <c15:spPr xmlns:c15="http://schemas.microsoft.com/office/drawing/2012/chart">
                    <a:solidFill>
                      <a:srgbClr val="FFCC66">
                        <a:alpha val="60000"/>
                      </a:srgbClr>
                    </a:solidFill>
                    <a:ln>
                      <a:noFill/>
                    </a:ln>
                    <a:effectLst/>
                  </c15:spPr>
                  <c15:invertIfNegative val="0"/>
                  <c15:bubble3D val="0"/>
                </c15:categoryFilterException>
                <c15:categoryFilterException>
                  <c15:sqref>'S01'!$E$130</c15:sqref>
                  <c15:spPr xmlns:c15="http://schemas.microsoft.com/office/drawing/2012/chart">
                    <a:solidFill>
                      <a:srgbClr val="FFCC66">
                        <a:alpha val="60000"/>
                      </a:srgbClr>
                    </a:solidFill>
                    <a:ln>
                      <a:noFill/>
                    </a:ln>
                    <a:effectLst/>
                  </c15:spPr>
                  <c15:invertIfNegative val="0"/>
                  <c15:bubble3D val="0"/>
                </c15:categoryFilterException>
                <c15:categoryFilterException>
                  <c15:sqref>'S01'!$E$132</c15:sqref>
                  <c15:spPr xmlns:c15="http://schemas.microsoft.com/office/drawing/2012/chart">
                    <a:solidFill>
                      <a:srgbClr val="FFCC66">
                        <a:alpha val="60000"/>
                      </a:srgbClr>
                    </a:solidFill>
                    <a:ln>
                      <a:noFill/>
                    </a:ln>
                    <a:effectLst/>
                  </c15:spPr>
                  <c15:invertIfNegative val="0"/>
                  <c15:bubble3D val="0"/>
                </c15:categoryFilterException>
                <c15:categoryFilterException>
                  <c15:sqref>'S01'!$E$134</c15:sqref>
                  <c15:spPr xmlns:c15="http://schemas.microsoft.com/office/drawing/2012/chart">
                    <a:solidFill>
                      <a:srgbClr val="FFCC66">
                        <a:alpha val="60000"/>
                      </a:srgbClr>
                    </a:solidFill>
                    <a:ln>
                      <a:noFill/>
                    </a:ln>
                    <a:effectLst/>
                  </c15:spPr>
                  <c15:invertIfNegative val="0"/>
                  <c15:bubble3D val="0"/>
                </c15:categoryFilterException>
                <c15:categoryFilterException>
                  <c15:sqref>'S01'!$E$136</c15:sqref>
                  <c15:spPr xmlns:c15="http://schemas.microsoft.com/office/drawing/2012/chart">
                    <a:solidFill>
                      <a:srgbClr val="FFCC66">
                        <a:alpha val="60000"/>
                      </a:srgbClr>
                    </a:solidFill>
                    <a:ln>
                      <a:noFill/>
                    </a:ln>
                    <a:effectLst/>
                  </c15:spPr>
                  <c15:invertIfNegative val="0"/>
                  <c15:bubble3D val="0"/>
                </c15:categoryFilterException>
                <c15:categoryFilterException>
                  <c15:sqref>'S01'!$E$138</c15:sqref>
                  <c15:spPr xmlns:c15="http://schemas.microsoft.com/office/drawing/2012/chart">
                    <a:solidFill>
                      <a:srgbClr val="FFCC66">
                        <a:alpha val="60000"/>
                      </a:srgbClr>
                    </a:solidFill>
                    <a:ln>
                      <a:noFill/>
                    </a:ln>
                    <a:effectLst/>
                  </c15:spPr>
                  <c15:invertIfNegative val="0"/>
                  <c15:bubble3D val="0"/>
                </c15:categoryFilterException>
                <c15:categoryFilterException>
                  <c15:sqref>'S01'!$E$140</c15:sqref>
                  <c15:spPr xmlns:c15="http://schemas.microsoft.com/office/drawing/2012/chart">
                    <a:solidFill>
                      <a:srgbClr val="FFCC66">
                        <a:alpha val="60000"/>
                      </a:srgbClr>
                    </a:solidFill>
                    <a:ln>
                      <a:noFill/>
                    </a:ln>
                    <a:effectLst/>
                  </c15:spPr>
                  <c15:invertIfNegative val="0"/>
                  <c15:bubble3D val="0"/>
                </c15:categoryFilterException>
                <c15:categoryFilterException>
                  <c15:sqref>'S01'!$E$142</c15:sqref>
                  <c15:spPr xmlns:c15="http://schemas.microsoft.com/office/drawing/2012/chart">
                    <a:solidFill>
                      <a:srgbClr val="FFCC66">
                        <a:alpha val="60000"/>
                      </a:srgbClr>
                    </a:solidFill>
                    <a:ln>
                      <a:noFill/>
                    </a:ln>
                    <a:effectLst/>
                  </c15:spPr>
                  <c15:invertIfNegative val="0"/>
                  <c15:bubble3D val="0"/>
                </c15:categoryFilterException>
                <c15:categoryFilterException>
                  <c15:sqref>'S01'!$E$144</c15:sqref>
                  <c15:spPr xmlns:c15="http://schemas.microsoft.com/office/drawing/2012/chart">
                    <a:solidFill>
                      <a:srgbClr val="FFCC66">
                        <a:alpha val="60000"/>
                      </a:srgbClr>
                    </a:solidFill>
                    <a:ln>
                      <a:noFill/>
                    </a:ln>
                    <a:effectLst/>
                  </c15:spPr>
                  <c15:invertIfNegative val="0"/>
                  <c15:bubble3D val="0"/>
                </c15:categoryFilterException>
                <c15:categoryFilterException>
                  <c15:sqref>'S01'!$E$146</c15:sqref>
                  <c15:spPr xmlns:c15="http://schemas.microsoft.com/office/drawing/2012/chart">
                    <a:solidFill>
                      <a:srgbClr val="FFCC66">
                        <a:alpha val="60000"/>
                      </a:srgbClr>
                    </a:solidFill>
                    <a:ln>
                      <a:noFill/>
                    </a:ln>
                    <a:effectLst/>
                  </c15:spPr>
                  <c15:invertIfNegative val="0"/>
                  <c15:bubble3D val="0"/>
                </c15:categoryFilterException>
                <c15:categoryFilterException>
                  <c15:sqref>'S01'!$E$151</c15:sqref>
                  <c15:spPr xmlns:c15="http://schemas.microsoft.com/office/drawing/2012/chart">
                    <a:solidFill>
                      <a:srgbClr val="FFCC66">
                        <a:alpha val="60000"/>
                      </a:srgbClr>
                    </a:solidFill>
                    <a:ln>
                      <a:noFill/>
                    </a:ln>
                    <a:effectLst/>
                  </c15:spPr>
                  <c15:invertIfNegative val="0"/>
                  <c15:bubble3D val="0"/>
                </c15:categoryFilterException>
                <c15:categoryFilterException>
                  <c15:sqref>'S01'!$E$153</c15:sqref>
                  <c15:spPr xmlns:c15="http://schemas.microsoft.com/office/drawing/2012/chart">
                    <a:solidFill>
                      <a:srgbClr val="FFCC66">
                        <a:alpha val="60000"/>
                      </a:srgbClr>
                    </a:solidFill>
                    <a:ln>
                      <a:noFill/>
                    </a:ln>
                    <a:effectLst/>
                  </c15:spPr>
                  <c15:invertIfNegative val="0"/>
                  <c15:bubble3D val="0"/>
                </c15:categoryFilterException>
                <c15:categoryFilterException>
                  <c15:sqref>'S01'!$E$155</c15:sqref>
                  <c15:spPr xmlns:c15="http://schemas.microsoft.com/office/drawing/2012/chart">
                    <a:solidFill>
                      <a:srgbClr val="FFCC66">
                        <a:alpha val="60000"/>
                      </a:srgbClr>
                    </a:solidFill>
                    <a:ln>
                      <a:noFill/>
                    </a:ln>
                    <a:effectLst/>
                  </c15:spPr>
                  <c15:invertIfNegative val="0"/>
                  <c15:bubble3D val="0"/>
                </c15:categoryFilterException>
                <c15:categoryFilterException>
                  <c15:sqref>'S01'!$E$157</c15:sqref>
                  <c15:spPr xmlns:c15="http://schemas.microsoft.com/office/drawing/2012/chart">
                    <a:solidFill>
                      <a:srgbClr val="FFCC66">
                        <a:alpha val="60000"/>
                      </a:srgbClr>
                    </a:solidFill>
                    <a:ln>
                      <a:noFill/>
                    </a:ln>
                    <a:effectLst/>
                  </c15:spPr>
                  <c15:invertIfNegative val="0"/>
                  <c15:bubble3D val="0"/>
                </c15:categoryFilterException>
                <c15:categoryFilterException>
                  <c15:sqref>'S01'!$E$159</c15:sqref>
                  <c15:spPr xmlns:c15="http://schemas.microsoft.com/office/drawing/2012/chart">
                    <a:solidFill>
                      <a:srgbClr val="FFCC66">
                        <a:alpha val="60000"/>
                      </a:srgbClr>
                    </a:solidFill>
                    <a:ln>
                      <a:noFill/>
                    </a:ln>
                    <a:effectLst/>
                  </c15:spPr>
                  <c15:invertIfNegative val="0"/>
                  <c15:bubble3D val="0"/>
                </c15:categoryFilterException>
                <c15:categoryFilterException>
                  <c15:sqref>'S01'!$E$161</c15:sqref>
                  <c15:spPr xmlns:c15="http://schemas.microsoft.com/office/drawing/2012/chart">
                    <a:solidFill>
                      <a:srgbClr val="FFCC66">
                        <a:alpha val="60000"/>
                      </a:srgbClr>
                    </a:solidFill>
                    <a:ln>
                      <a:noFill/>
                    </a:ln>
                    <a:effectLst/>
                  </c15:spPr>
                  <c15:invertIfNegative val="0"/>
                  <c15:bubble3D val="0"/>
                </c15:categoryFilterException>
                <c15:categoryFilterException>
                  <c15:sqref>'S01'!$E$163</c15:sqref>
                  <c15:spPr xmlns:c15="http://schemas.microsoft.com/office/drawing/2012/chart">
                    <a:solidFill>
                      <a:srgbClr val="FFCC66">
                        <a:alpha val="60000"/>
                      </a:srgbClr>
                    </a:solidFill>
                    <a:ln>
                      <a:noFill/>
                    </a:ln>
                    <a:effectLst/>
                  </c15:spPr>
                  <c15:invertIfNegative val="0"/>
                  <c15:bubble3D val="0"/>
                </c15:categoryFilterException>
                <c15:categoryFilterException>
                  <c15:sqref>'S01'!$E$165</c15:sqref>
                  <c15:spPr xmlns:c15="http://schemas.microsoft.com/office/drawing/2012/chart">
                    <a:solidFill>
                      <a:srgbClr val="FFCC66">
                        <a:alpha val="60000"/>
                      </a:srgbClr>
                    </a:solidFill>
                    <a:ln>
                      <a:noFill/>
                    </a:ln>
                    <a:effectLst/>
                  </c15:spPr>
                  <c15:invertIfNegative val="0"/>
                  <c15:bubble3D val="0"/>
                </c15:categoryFilterException>
                <c15:categoryFilterException>
                  <c15:sqref>'S01'!$E$167</c15:sqref>
                  <c15:spPr xmlns:c15="http://schemas.microsoft.com/office/drawing/2012/chart">
                    <a:solidFill>
                      <a:srgbClr val="FFCC66">
                        <a:alpha val="60000"/>
                      </a:srgbClr>
                    </a:solidFill>
                    <a:ln>
                      <a:noFill/>
                    </a:ln>
                    <a:effectLst/>
                  </c15:spPr>
                  <c15:invertIfNegative val="0"/>
                  <c15:bubble3D val="0"/>
                </c15:categoryFilterException>
                <c15:categoryFilterException>
                  <c15:sqref>'S01'!$E$169</c15:sqref>
                  <c15:spPr xmlns:c15="http://schemas.microsoft.com/office/drawing/2012/chart">
                    <a:solidFill>
                      <a:srgbClr val="FFCC66">
                        <a:alpha val="60000"/>
                      </a:srgbClr>
                    </a:solidFill>
                    <a:ln>
                      <a:noFill/>
                    </a:ln>
                    <a:effectLst/>
                  </c15:spPr>
                  <c15:invertIfNegative val="0"/>
                  <c15:bubble3D val="0"/>
                </c15:categoryFilterException>
                <c15:categoryFilterException>
                  <c15:sqref>'S01'!$E$171</c15:sqref>
                  <c15:spPr xmlns:c15="http://schemas.microsoft.com/office/drawing/2012/chart">
                    <a:solidFill>
                      <a:srgbClr val="FFCC66">
                        <a:alpha val="60000"/>
                      </a:srgbClr>
                    </a:solidFill>
                    <a:ln>
                      <a:noFill/>
                    </a:ln>
                    <a:effectLst/>
                  </c15:spPr>
                  <c15:invertIfNegative val="0"/>
                  <c15:bubble3D val="0"/>
                </c15:categoryFilterException>
                <c15:categoryFilterException>
                  <c15:sqref>'S01'!$E$173</c15:sqref>
                  <c15:spPr xmlns:c15="http://schemas.microsoft.com/office/drawing/2012/chart">
                    <a:solidFill>
                      <a:srgbClr val="FFCC66">
                        <a:alpha val="60000"/>
                      </a:srgbClr>
                    </a:solidFill>
                    <a:ln>
                      <a:noFill/>
                    </a:ln>
                    <a:effectLst/>
                  </c15:spPr>
                  <c15:invertIfNegative val="0"/>
                  <c15:bubble3D val="0"/>
                </c15:categoryFilterException>
                <c15:categoryFilterException>
                  <c15:sqref>'S01'!$E$175</c15:sqref>
                  <c15:spPr xmlns:c15="http://schemas.microsoft.com/office/drawing/2012/chart">
                    <a:solidFill>
                      <a:srgbClr val="FFCC66">
                        <a:alpha val="60000"/>
                      </a:srgbClr>
                    </a:solidFill>
                    <a:ln>
                      <a:noFill/>
                    </a:ln>
                    <a:effectLst/>
                  </c15:spPr>
                  <c15:invertIfNegative val="0"/>
                  <c15:bubble3D val="0"/>
                </c15:categoryFilterException>
                <c15:categoryFilterException>
                  <c15:sqref>'S01'!$E$177</c15:sqref>
                  <c15:spPr xmlns:c15="http://schemas.microsoft.com/office/drawing/2012/chart">
                    <a:solidFill>
                      <a:srgbClr val="FFCC66">
                        <a:alpha val="60000"/>
                      </a:srgbClr>
                    </a:solidFill>
                    <a:ln>
                      <a:noFill/>
                    </a:ln>
                    <a:effectLst/>
                  </c15:spPr>
                  <c15:invertIfNegative val="0"/>
                  <c15:bubble3D val="0"/>
                </c15:categoryFilterException>
                <c15:categoryFilterException>
                  <c15:sqref>'S01'!$E$179</c15:sqref>
                  <c15:spPr xmlns:c15="http://schemas.microsoft.com/office/drawing/2012/chart">
                    <a:solidFill>
                      <a:srgbClr val="FFCC66">
                        <a:alpha val="60000"/>
                      </a:srgbClr>
                    </a:solidFill>
                    <a:ln>
                      <a:noFill/>
                    </a:ln>
                    <a:effectLst/>
                  </c15:spPr>
                  <c15:invertIfNegative val="0"/>
                  <c15:bubble3D val="0"/>
                </c15:categoryFilterException>
                <c15:categoryFilterException>
                  <c15:sqref>'S01'!$E$181</c15:sqref>
                  <c15:spPr xmlns:c15="http://schemas.microsoft.com/office/drawing/2012/chart">
                    <a:solidFill>
                      <a:srgbClr val="FFCC66">
                        <a:alpha val="60000"/>
                      </a:srgbClr>
                    </a:solidFill>
                    <a:ln>
                      <a:noFill/>
                    </a:ln>
                    <a:effectLst/>
                  </c15:spPr>
                  <c15:invertIfNegative val="0"/>
                  <c15:bubble3D val="0"/>
                </c15:categoryFilterException>
                <c15:categoryFilterException>
                  <c15:sqref>'S01'!$E$183</c15:sqref>
                  <c15:spPr xmlns:c15="http://schemas.microsoft.com/office/drawing/2012/chart">
                    <a:solidFill>
                      <a:srgbClr val="FFCC66">
                        <a:alpha val="60000"/>
                      </a:srgbClr>
                    </a:solidFill>
                    <a:ln>
                      <a:noFill/>
                    </a:ln>
                    <a:effectLst/>
                  </c15:spPr>
                  <c15:invertIfNegative val="0"/>
                  <c15:bubble3D val="0"/>
                </c15:categoryFilterException>
                <c15:categoryFilterException>
                  <c15:sqref>'S01'!$E$188</c15:sqref>
                  <c15:spPr xmlns:c15="http://schemas.microsoft.com/office/drawing/2012/chart">
                    <a:solidFill>
                      <a:srgbClr val="FFCC66">
                        <a:alpha val="60000"/>
                      </a:srgbClr>
                    </a:solidFill>
                    <a:ln>
                      <a:noFill/>
                    </a:ln>
                    <a:effectLst/>
                  </c15:spPr>
                  <c15:invertIfNegative val="0"/>
                  <c15:bubble3D val="0"/>
                </c15:categoryFilterException>
                <c15:categoryFilterException>
                  <c15:sqref>'S01'!$E$190</c15:sqref>
                  <c15:spPr xmlns:c15="http://schemas.microsoft.com/office/drawing/2012/chart">
                    <a:solidFill>
                      <a:srgbClr val="FFCC66">
                        <a:alpha val="60000"/>
                      </a:srgbClr>
                    </a:solidFill>
                    <a:ln>
                      <a:noFill/>
                    </a:ln>
                    <a:effectLst/>
                  </c15:spPr>
                  <c15:invertIfNegative val="0"/>
                  <c15:bubble3D val="0"/>
                </c15:categoryFilterException>
                <c15:categoryFilterException>
                  <c15:sqref>'S01'!$E$192</c15:sqref>
                  <c15:spPr xmlns:c15="http://schemas.microsoft.com/office/drawing/2012/chart">
                    <a:solidFill>
                      <a:srgbClr val="FFCC66">
                        <a:alpha val="60000"/>
                      </a:srgbClr>
                    </a:solidFill>
                    <a:ln>
                      <a:noFill/>
                    </a:ln>
                    <a:effectLst/>
                  </c15:spPr>
                  <c15:invertIfNegative val="0"/>
                  <c15:bubble3D val="0"/>
                </c15:categoryFilterException>
                <c15:categoryFilterException>
                  <c15:sqref>'S01'!$E$194</c15:sqref>
                  <c15:spPr xmlns:c15="http://schemas.microsoft.com/office/drawing/2012/chart">
                    <a:solidFill>
                      <a:srgbClr val="FFCC66">
                        <a:alpha val="60000"/>
                      </a:srgbClr>
                    </a:solidFill>
                    <a:ln>
                      <a:noFill/>
                    </a:ln>
                    <a:effectLst/>
                  </c15:spPr>
                  <c15:invertIfNegative val="0"/>
                  <c15:bubble3D val="0"/>
                </c15:categoryFilterException>
                <c15:categoryFilterException>
                  <c15:sqref>'S01'!$E$196</c15:sqref>
                  <c15:spPr xmlns:c15="http://schemas.microsoft.com/office/drawing/2012/chart">
                    <a:solidFill>
                      <a:srgbClr val="FFCC66">
                        <a:alpha val="60000"/>
                      </a:srgbClr>
                    </a:solidFill>
                    <a:ln>
                      <a:noFill/>
                    </a:ln>
                    <a:effectLst/>
                  </c15:spPr>
                  <c15:invertIfNegative val="0"/>
                  <c15:bubble3D val="0"/>
                </c15:categoryFilterException>
                <c15:categoryFilterException>
                  <c15:sqref>'S01'!$E$198</c15:sqref>
                  <c15:spPr xmlns:c15="http://schemas.microsoft.com/office/drawing/2012/chart">
                    <a:solidFill>
                      <a:srgbClr val="FFCC66">
                        <a:alpha val="60000"/>
                      </a:srgbClr>
                    </a:solidFill>
                    <a:ln>
                      <a:noFill/>
                    </a:ln>
                    <a:effectLst/>
                  </c15:spPr>
                  <c15:invertIfNegative val="0"/>
                  <c15:bubble3D val="0"/>
                </c15:categoryFilterException>
                <c15:categoryFilterException>
                  <c15:sqref>'S01'!$E$200</c15:sqref>
                  <c15:spPr xmlns:c15="http://schemas.microsoft.com/office/drawing/2012/chart">
                    <a:solidFill>
                      <a:srgbClr val="FFCC66">
                        <a:alpha val="60000"/>
                      </a:srgbClr>
                    </a:solidFill>
                    <a:ln>
                      <a:noFill/>
                    </a:ln>
                    <a:effectLst/>
                  </c15:spPr>
                  <c15:invertIfNegative val="0"/>
                  <c15:bubble3D val="0"/>
                </c15:categoryFilterException>
                <c15:categoryFilterException>
                  <c15:sqref>'S01'!$E$202</c15:sqref>
                  <c15:spPr xmlns:c15="http://schemas.microsoft.com/office/drawing/2012/chart">
                    <a:solidFill>
                      <a:srgbClr val="FFCC66">
                        <a:alpha val="60000"/>
                      </a:srgbClr>
                    </a:solidFill>
                    <a:ln>
                      <a:noFill/>
                    </a:ln>
                    <a:effectLst/>
                  </c15:spPr>
                  <c15:invertIfNegative val="0"/>
                  <c15:bubble3D val="0"/>
                </c15:categoryFilterException>
                <c15:categoryFilterException>
                  <c15:sqref>'S01'!$E$204</c15:sqref>
                  <c15:spPr xmlns:c15="http://schemas.microsoft.com/office/drawing/2012/chart">
                    <a:solidFill>
                      <a:srgbClr val="FFCC66">
                        <a:alpha val="60000"/>
                      </a:srgbClr>
                    </a:solidFill>
                    <a:ln>
                      <a:noFill/>
                    </a:ln>
                    <a:effectLst/>
                  </c15:spPr>
                  <c15:invertIfNegative val="0"/>
                  <c15:bubble3D val="0"/>
                </c15:categoryFilterException>
                <c15:categoryFilterException>
                  <c15:sqref>'S01'!$E$207</c15:sqref>
                  <c15:spPr xmlns:c15="http://schemas.microsoft.com/office/drawing/2012/chart">
                    <a:solidFill>
                      <a:srgbClr val="FFCC66">
                        <a:alpha val="60000"/>
                      </a:srgbClr>
                    </a:solidFill>
                    <a:ln>
                      <a:noFill/>
                    </a:ln>
                    <a:effectLst/>
                  </c15:spPr>
                  <c15:invertIfNegative val="0"/>
                  <c15:bubble3D val="0"/>
                </c15:categoryFilterException>
                <c15:categoryFilterException>
                  <c15:sqref>'S01'!$E$209</c15:sqref>
                  <c15:spPr xmlns:c15="http://schemas.microsoft.com/office/drawing/2012/chart">
                    <a:solidFill>
                      <a:srgbClr val="FFCC66">
                        <a:alpha val="60000"/>
                      </a:srgbClr>
                    </a:solidFill>
                    <a:ln>
                      <a:noFill/>
                    </a:ln>
                    <a:effectLst/>
                  </c15:spPr>
                  <c15:invertIfNegative val="0"/>
                  <c15:bubble3D val="0"/>
                </c15:categoryFilterException>
              </c15:categoryFilterExceptions>
            </c:ext>
            <c:ext xmlns:c16="http://schemas.microsoft.com/office/drawing/2014/chart" uri="{C3380CC4-5D6E-409C-BE32-E72D297353CC}">
              <c16:uniqueId val="{000000C1-1921-4C74-8E8A-A54322E9A328}"/>
            </c:ext>
          </c:extLst>
        </c:ser>
        <c:ser>
          <c:idx val="2"/>
          <c:order val="2"/>
          <c:tx>
            <c:strRef>
              <c:f>'S01'!$F$118</c:f>
              <c:strCache>
                <c:ptCount val="1"/>
                <c:pt idx="0">
                  <c:v>Nej</c:v>
                </c:pt>
              </c:strCache>
            </c:strRef>
          </c:tx>
          <c:spPr>
            <a:solidFill>
              <a:srgbClr val="E63900"/>
            </a:solidFill>
            <a:ln>
              <a:noFill/>
            </a:ln>
            <a:effectLst/>
          </c:spPr>
          <c:invertIfNegative val="0"/>
          <c:dPt>
            <c:idx val="1"/>
            <c:invertIfNegative val="0"/>
            <c:bubble3D val="0"/>
            <c:spPr>
              <a:solidFill>
                <a:srgbClr val="E63900">
                  <a:alpha val="60000"/>
                </a:srgbClr>
              </a:solidFill>
              <a:ln>
                <a:noFill/>
              </a:ln>
              <a:effectLst/>
            </c:spPr>
            <c:extLst>
              <c:ext xmlns:c16="http://schemas.microsoft.com/office/drawing/2014/chart" uri="{C3380CC4-5D6E-409C-BE32-E72D297353CC}">
                <c16:uniqueId val="{000000DF-1921-4C74-8E8A-A54322E9A328}"/>
              </c:ext>
            </c:extLst>
          </c:dPt>
          <c:dPt>
            <c:idx val="4"/>
            <c:invertIfNegative val="0"/>
            <c:bubble3D val="0"/>
            <c:spPr>
              <a:solidFill>
                <a:srgbClr val="E63900">
                  <a:alpha val="60000"/>
                </a:srgbClr>
              </a:solidFill>
              <a:ln>
                <a:noFill/>
              </a:ln>
              <a:effectLst/>
            </c:spPr>
            <c:extLst>
              <c:ext xmlns:c16="http://schemas.microsoft.com/office/drawing/2014/chart" uri="{C3380CC4-5D6E-409C-BE32-E72D297353CC}">
                <c16:uniqueId val="{00000103-1921-4C74-8E8A-A54322E9A328}"/>
              </c:ext>
            </c:extLst>
          </c:dPt>
          <c:dPt>
            <c:idx val="7"/>
            <c:invertIfNegative val="0"/>
            <c:bubble3D val="0"/>
            <c:spPr>
              <a:solidFill>
                <a:srgbClr val="E63900">
                  <a:alpha val="60000"/>
                </a:srgbClr>
              </a:solidFill>
              <a:ln>
                <a:noFill/>
              </a:ln>
              <a:effectLst/>
            </c:spPr>
            <c:extLst>
              <c:ext xmlns:c16="http://schemas.microsoft.com/office/drawing/2014/chart" uri="{C3380CC4-5D6E-409C-BE32-E72D297353CC}">
                <c16:uniqueId val="{0000011B-1921-4C74-8E8A-A54322E9A328}"/>
              </c:ext>
            </c:extLst>
          </c:dPt>
          <c:dPt>
            <c:idx val="10"/>
            <c:invertIfNegative val="0"/>
            <c:bubble3D val="0"/>
            <c:spPr>
              <a:solidFill>
                <a:srgbClr val="E63900">
                  <a:alpha val="60000"/>
                </a:srgbClr>
              </a:solidFill>
              <a:ln>
                <a:noFill/>
              </a:ln>
              <a:effectLst/>
            </c:spPr>
            <c:extLst>
              <c:ext xmlns:c16="http://schemas.microsoft.com/office/drawing/2014/chart" uri="{C3380CC4-5D6E-409C-BE32-E72D297353CC}">
                <c16:uniqueId val="{0000011D-1921-4C74-8E8A-A54322E9A328}"/>
              </c:ext>
            </c:extLst>
          </c:dPt>
          <c:dPt>
            <c:idx val="12"/>
            <c:invertIfNegative val="0"/>
            <c:bubble3D val="0"/>
            <c:spPr>
              <a:solidFill>
                <a:srgbClr val="E63900">
                  <a:alpha val="60000"/>
                </a:srgbClr>
              </a:solidFill>
              <a:ln>
                <a:noFill/>
              </a:ln>
              <a:effectLst/>
            </c:spPr>
            <c:extLst>
              <c:ext xmlns:c16="http://schemas.microsoft.com/office/drawing/2014/chart" uri="{C3380CC4-5D6E-409C-BE32-E72D297353CC}">
                <c16:uniqueId val="{0000011F-1921-4C74-8E8A-A54322E9A328}"/>
              </c:ext>
            </c:extLst>
          </c:dPt>
          <c:dPt>
            <c:idx val="14"/>
            <c:invertIfNegative val="0"/>
            <c:bubble3D val="0"/>
            <c:spPr>
              <a:solidFill>
                <a:srgbClr val="E63900">
                  <a:alpha val="60000"/>
                </a:srgbClr>
              </a:solidFill>
              <a:ln>
                <a:noFill/>
              </a:ln>
              <a:effectLst/>
            </c:spPr>
            <c:extLst>
              <c:ext xmlns:c16="http://schemas.microsoft.com/office/drawing/2014/chart" uri="{C3380CC4-5D6E-409C-BE32-E72D297353CC}">
                <c16:uniqueId val="{00000121-1921-4C74-8E8A-A54322E9A328}"/>
              </c:ext>
            </c:extLst>
          </c:dPt>
          <c:dLbls>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xmlns:c15="http://schemas.microsoft.com/office/drawing/2012/chart" uri="{02D57815-91ED-43cb-92C2-25804820EDAC}">
                  <c15:fullRef>
                    <c15:sqref>'S01'!$A$119:$C$218</c15:sqref>
                  </c15:fullRef>
                </c:ext>
              </c:extLst>
              <c:f>('S01'!$A$147:$C$149,'S01'!$A$184:$C$186,'S01'!$A$210:$C$218)</c:f>
              <c:multiLvlStrCache>
                <c:ptCount val="15"/>
                <c:lvl>
                  <c:pt idx="0">
                    <c:v>2026</c:v>
                  </c:pt>
                  <c:pt idx="1">
                    <c:v>2023</c:v>
                  </c:pt>
                  <c:pt idx="3">
                    <c:v>2026</c:v>
                  </c:pt>
                  <c:pt idx="4">
                    <c:v>2023</c:v>
                  </c:pt>
                  <c:pt idx="6">
                    <c:v>2026</c:v>
                  </c:pt>
                  <c:pt idx="7">
                    <c:v>2023</c:v>
                  </c:pt>
                  <c:pt idx="9">
                    <c:v>2026</c:v>
                  </c:pt>
                  <c:pt idx="10">
                    <c:v>2023</c:v>
                  </c:pt>
                  <c:pt idx="11">
                    <c:v>2026</c:v>
                  </c:pt>
                  <c:pt idx="12">
                    <c:v>2023</c:v>
                  </c:pt>
                  <c:pt idx="13">
                    <c:v>2026</c:v>
                  </c:pt>
                  <c:pt idx="14">
                    <c:v>2023</c:v>
                  </c:pt>
                </c:lvl>
                <c:lvl>
                  <c:pt idx="0">
                    <c:v>Totalt</c:v>
                  </c:pt>
                  <c:pt idx="3">
                    <c:v>Totalt</c:v>
                  </c:pt>
                  <c:pt idx="6">
                    <c:v>Totalt</c:v>
                  </c:pt>
                  <c:pt idx="9">
                    <c:v>Tjejer</c:v>
                  </c:pt>
                  <c:pt idx="11">
                    <c:v>Killar</c:v>
                  </c:pt>
                  <c:pt idx="13">
                    <c:v>Totalt</c:v>
                  </c:pt>
                </c:lvl>
                <c:lvl>
                  <c:pt idx="2">
                    <c:v> </c:v>
                  </c:pt>
                  <c:pt idx="5">
                    <c:v> </c:v>
                  </c:pt>
                  <c:pt idx="8">
                    <c:v> </c:v>
                  </c:pt>
                  <c:pt idx="9">
                    <c:v>Örebro län</c:v>
                  </c:pt>
                </c:lvl>
              </c:multiLvlStrCache>
            </c:multiLvlStrRef>
          </c:cat>
          <c:val>
            <c:numRef>
              <c:extLst>
                <c:ext xmlns:c15="http://schemas.microsoft.com/office/drawing/2012/chart" uri="{02D57815-91ED-43cb-92C2-25804820EDAC}">
                  <c15:fullRef>
                    <c15:sqref>'S01'!$F$119:$F$218</c15:sqref>
                  </c15:fullRef>
                </c:ext>
              </c:extLst>
              <c:f>('S01'!$F$147:$F$149,'S01'!$F$184:$F$186,'S01'!$F$210:$F$218)</c:f>
              <c:numCache>
                <c:formatCode>0;;;</c:formatCode>
                <c:ptCount val="15"/>
                <c:pt idx="0">
                  <c:v>3.125</c:v>
                </c:pt>
                <c:pt idx="1">
                  <c:v>6.666666666666667</c:v>
                </c:pt>
                <c:pt idx="3">
                  <c:v>7.3529411764705879</c:v>
                </c:pt>
                <c:pt idx="4">
                  <c:v>6.3829787234042552</c:v>
                </c:pt>
                <c:pt idx="6">
                  <c:v>7.5098814229249014</c:v>
                </c:pt>
                <c:pt idx="7">
                  <c:v>6.5934065934065931</c:v>
                </c:pt>
                <c:pt idx="9">
                  <c:v>8.8607594936708853</c:v>
                </c:pt>
                <c:pt idx="10">
                  <c:v>4.2372881355932206</c:v>
                </c:pt>
                <c:pt idx="11">
                  <c:v>5.882352941176471</c:v>
                </c:pt>
                <c:pt idx="12">
                  <c:v>6.9767441860465116</c:v>
                </c:pt>
                <c:pt idx="13">
                  <c:v>6.8292682926829267</c:v>
                </c:pt>
                <c:pt idx="14">
                  <c:v>6.3122923588039868</c:v>
                </c:pt>
              </c:numCache>
            </c:numRef>
          </c:val>
          <c:extLst xmlns:c15="http://schemas.microsoft.com/office/drawing/2012/chart">
            <c:ext xmlns:c15="http://schemas.microsoft.com/office/drawing/2012/chart" uri="{02D57815-91ED-43cb-92C2-25804820EDAC}">
              <c15:categoryFilterExceptions>
                <c15:categoryFilterException>
                  <c15:sqref>'S01'!$F$120</c15:sqref>
                  <c15:spPr xmlns:c15="http://schemas.microsoft.com/office/drawing/2012/chart">
                    <a:solidFill>
                      <a:srgbClr val="E63900">
                        <a:alpha val="60000"/>
                      </a:srgbClr>
                    </a:solidFill>
                    <a:ln>
                      <a:noFill/>
                    </a:ln>
                    <a:effectLst/>
                  </c15:spPr>
                  <c15:invertIfNegative val="0"/>
                  <c15:bubble3D val="0"/>
                </c15:categoryFilterException>
                <c15:categoryFilterException>
                  <c15:sqref>'S01'!$F$122</c15:sqref>
                  <c15:spPr xmlns:c15="http://schemas.microsoft.com/office/drawing/2012/chart">
                    <a:solidFill>
                      <a:srgbClr val="E63900">
                        <a:alpha val="60000"/>
                      </a:srgbClr>
                    </a:solidFill>
                    <a:ln>
                      <a:noFill/>
                    </a:ln>
                    <a:effectLst/>
                  </c15:spPr>
                  <c15:invertIfNegative val="0"/>
                  <c15:bubble3D val="0"/>
                </c15:categoryFilterException>
                <c15:categoryFilterException>
                  <c15:sqref>'S01'!$F$124</c15:sqref>
                  <c15:spPr xmlns:c15="http://schemas.microsoft.com/office/drawing/2012/chart">
                    <a:solidFill>
                      <a:srgbClr val="E63900">
                        <a:alpha val="60000"/>
                      </a:srgbClr>
                    </a:solidFill>
                    <a:ln>
                      <a:noFill/>
                    </a:ln>
                    <a:effectLst/>
                  </c15:spPr>
                  <c15:invertIfNegative val="0"/>
                  <c15:bubble3D val="0"/>
                </c15:categoryFilterException>
                <c15:categoryFilterException>
                  <c15:sqref>'S01'!$F$126</c15:sqref>
                  <c15:spPr xmlns:c15="http://schemas.microsoft.com/office/drawing/2012/chart">
                    <a:solidFill>
                      <a:srgbClr val="E63900">
                        <a:alpha val="60000"/>
                      </a:srgbClr>
                    </a:solidFill>
                    <a:ln>
                      <a:noFill/>
                    </a:ln>
                    <a:effectLst/>
                  </c15:spPr>
                  <c15:invertIfNegative val="0"/>
                  <c15:bubble3D val="0"/>
                </c15:categoryFilterException>
                <c15:categoryFilterException>
                  <c15:sqref>'S01'!$F$128</c15:sqref>
                  <c15:spPr xmlns:c15="http://schemas.microsoft.com/office/drawing/2012/chart">
                    <a:solidFill>
                      <a:srgbClr val="E63900">
                        <a:alpha val="60000"/>
                      </a:srgbClr>
                    </a:solidFill>
                    <a:ln>
                      <a:noFill/>
                    </a:ln>
                    <a:effectLst/>
                  </c15:spPr>
                  <c15:invertIfNegative val="0"/>
                  <c15:bubble3D val="0"/>
                </c15:categoryFilterException>
                <c15:categoryFilterException>
                  <c15:sqref>'S01'!$F$130</c15:sqref>
                  <c15:spPr xmlns:c15="http://schemas.microsoft.com/office/drawing/2012/chart">
                    <a:solidFill>
                      <a:srgbClr val="E63900">
                        <a:alpha val="60000"/>
                      </a:srgbClr>
                    </a:solidFill>
                    <a:ln>
                      <a:noFill/>
                    </a:ln>
                    <a:effectLst/>
                  </c15:spPr>
                  <c15:invertIfNegative val="0"/>
                  <c15:bubble3D val="0"/>
                </c15:categoryFilterException>
                <c15:categoryFilterException>
                  <c15:sqref>'S01'!$F$132</c15:sqref>
                  <c15:spPr xmlns:c15="http://schemas.microsoft.com/office/drawing/2012/chart">
                    <a:solidFill>
                      <a:srgbClr val="E63900">
                        <a:alpha val="60000"/>
                      </a:srgbClr>
                    </a:solidFill>
                    <a:ln>
                      <a:noFill/>
                    </a:ln>
                    <a:effectLst/>
                  </c15:spPr>
                  <c15:invertIfNegative val="0"/>
                  <c15:bubble3D val="0"/>
                </c15:categoryFilterException>
                <c15:categoryFilterException>
                  <c15:sqref>'S01'!$F$134</c15:sqref>
                  <c15:spPr xmlns:c15="http://schemas.microsoft.com/office/drawing/2012/chart">
                    <a:solidFill>
                      <a:srgbClr val="E63900">
                        <a:alpha val="60000"/>
                      </a:srgbClr>
                    </a:solidFill>
                    <a:ln>
                      <a:noFill/>
                    </a:ln>
                    <a:effectLst/>
                  </c15:spPr>
                  <c15:invertIfNegative val="0"/>
                  <c15:bubble3D val="0"/>
                </c15:categoryFilterException>
                <c15:categoryFilterException>
                  <c15:sqref>'S01'!$F$136</c15:sqref>
                  <c15:spPr xmlns:c15="http://schemas.microsoft.com/office/drawing/2012/chart">
                    <a:solidFill>
                      <a:srgbClr val="E63900">
                        <a:alpha val="60000"/>
                      </a:srgbClr>
                    </a:solidFill>
                    <a:ln>
                      <a:noFill/>
                    </a:ln>
                    <a:effectLst/>
                  </c15:spPr>
                  <c15:invertIfNegative val="0"/>
                  <c15:bubble3D val="0"/>
                </c15:categoryFilterException>
                <c15:categoryFilterException>
                  <c15:sqref>'S01'!$F$138</c15:sqref>
                  <c15:spPr xmlns:c15="http://schemas.microsoft.com/office/drawing/2012/chart">
                    <a:solidFill>
                      <a:srgbClr val="E63900">
                        <a:alpha val="60000"/>
                      </a:srgbClr>
                    </a:solidFill>
                    <a:ln>
                      <a:noFill/>
                    </a:ln>
                    <a:effectLst/>
                  </c15:spPr>
                  <c15:invertIfNegative val="0"/>
                  <c15:bubble3D val="0"/>
                </c15:categoryFilterException>
                <c15:categoryFilterException>
                  <c15:sqref>'S01'!$F$140</c15:sqref>
                  <c15:spPr xmlns:c15="http://schemas.microsoft.com/office/drawing/2012/chart">
                    <a:solidFill>
                      <a:srgbClr val="E63900">
                        <a:alpha val="60000"/>
                      </a:srgbClr>
                    </a:solidFill>
                    <a:ln>
                      <a:noFill/>
                    </a:ln>
                    <a:effectLst/>
                  </c15:spPr>
                  <c15:invertIfNegative val="0"/>
                  <c15:bubble3D val="0"/>
                </c15:categoryFilterException>
                <c15:categoryFilterException>
                  <c15:sqref>'S01'!$F$142</c15:sqref>
                  <c15:spPr xmlns:c15="http://schemas.microsoft.com/office/drawing/2012/chart">
                    <a:solidFill>
                      <a:srgbClr val="E63900">
                        <a:alpha val="60000"/>
                      </a:srgbClr>
                    </a:solidFill>
                    <a:ln>
                      <a:noFill/>
                    </a:ln>
                    <a:effectLst/>
                  </c15:spPr>
                  <c15:invertIfNegative val="0"/>
                  <c15:bubble3D val="0"/>
                </c15:categoryFilterException>
                <c15:categoryFilterException>
                  <c15:sqref>'S01'!$F$144</c15:sqref>
                  <c15:spPr xmlns:c15="http://schemas.microsoft.com/office/drawing/2012/chart">
                    <a:solidFill>
                      <a:srgbClr val="E63900">
                        <a:alpha val="60000"/>
                      </a:srgbClr>
                    </a:solidFill>
                    <a:ln>
                      <a:noFill/>
                    </a:ln>
                    <a:effectLst/>
                  </c15:spPr>
                  <c15:invertIfNegative val="0"/>
                  <c15:bubble3D val="0"/>
                </c15:categoryFilterException>
                <c15:categoryFilterException>
                  <c15:sqref>'S01'!$F$146</c15:sqref>
                  <c15:spPr xmlns:c15="http://schemas.microsoft.com/office/drawing/2012/chart">
                    <a:solidFill>
                      <a:srgbClr val="E63900">
                        <a:alpha val="60000"/>
                      </a:srgbClr>
                    </a:solidFill>
                    <a:ln>
                      <a:noFill/>
                    </a:ln>
                    <a:effectLst/>
                  </c15:spPr>
                  <c15:invertIfNegative val="0"/>
                  <c15:bubble3D val="0"/>
                </c15:categoryFilterException>
                <c15:categoryFilterException>
                  <c15:sqref>'S01'!$F$151</c15:sqref>
                  <c15:spPr xmlns:c15="http://schemas.microsoft.com/office/drawing/2012/chart">
                    <a:solidFill>
                      <a:srgbClr val="E63900">
                        <a:alpha val="60000"/>
                      </a:srgbClr>
                    </a:solidFill>
                    <a:ln>
                      <a:noFill/>
                    </a:ln>
                    <a:effectLst/>
                  </c15:spPr>
                  <c15:invertIfNegative val="0"/>
                  <c15:bubble3D val="0"/>
                </c15:categoryFilterException>
                <c15:categoryFilterException>
                  <c15:sqref>'S01'!$F$153</c15:sqref>
                  <c15:spPr xmlns:c15="http://schemas.microsoft.com/office/drawing/2012/chart">
                    <a:solidFill>
                      <a:srgbClr val="E63900">
                        <a:alpha val="60000"/>
                      </a:srgbClr>
                    </a:solidFill>
                    <a:ln>
                      <a:noFill/>
                    </a:ln>
                    <a:effectLst/>
                  </c15:spPr>
                  <c15:invertIfNegative val="0"/>
                  <c15:bubble3D val="0"/>
                </c15:categoryFilterException>
                <c15:categoryFilterException>
                  <c15:sqref>'S01'!$F$155</c15:sqref>
                  <c15:spPr xmlns:c15="http://schemas.microsoft.com/office/drawing/2012/chart">
                    <a:solidFill>
                      <a:srgbClr val="E63900">
                        <a:alpha val="60000"/>
                      </a:srgbClr>
                    </a:solidFill>
                    <a:ln>
                      <a:noFill/>
                    </a:ln>
                    <a:effectLst/>
                  </c15:spPr>
                  <c15:invertIfNegative val="0"/>
                  <c15:bubble3D val="0"/>
                </c15:categoryFilterException>
                <c15:categoryFilterException>
                  <c15:sqref>'S01'!$F$157</c15:sqref>
                  <c15:spPr xmlns:c15="http://schemas.microsoft.com/office/drawing/2012/chart">
                    <a:solidFill>
                      <a:srgbClr val="E63900">
                        <a:alpha val="60000"/>
                      </a:srgbClr>
                    </a:solidFill>
                    <a:ln>
                      <a:noFill/>
                    </a:ln>
                    <a:effectLst/>
                  </c15:spPr>
                  <c15:invertIfNegative val="0"/>
                  <c15:bubble3D val="0"/>
                </c15:categoryFilterException>
                <c15:categoryFilterException>
                  <c15:sqref>'S01'!$F$159</c15:sqref>
                  <c15:spPr xmlns:c15="http://schemas.microsoft.com/office/drawing/2012/chart">
                    <a:solidFill>
                      <a:srgbClr val="E63900">
                        <a:alpha val="60000"/>
                      </a:srgbClr>
                    </a:solidFill>
                    <a:ln>
                      <a:noFill/>
                    </a:ln>
                    <a:effectLst/>
                  </c15:spPr>
                  <c15:invertIfNegative val="0"/>
                  <c15:bubble3D val="0"/>
                </c15:categoryFilterException>
                <c15:categoryFilterException>
                  <c15:sqref>'S01'!$F$161</c15:sqref>
                  <c15:spPr xmlns:c15="http://schemas.microsoft.com/office/drawing/2012/chart">
                    <a:solidFill>
                      <a:srgbClr val="E63900">
                        <a:alpha val="60000"/>
                      </a:srgbClr>
                    </a:solidFill>
                    <a:ln>
                      <a:noFill/>
                    </a:ln>
                    <a:effectLst/>
                  </c15:spPr>
                  <c15:invertIfNegative val="0"/>
                  <c15:bubble3D val="0"/>
                </c15:categoryFilterException>
                <c15:categoryFilterException>
                  <c15:sqref>'S01'!$F$163</c15:sqref>
                  <c15:spPr xmlns:c15="http://schemas.microsoft.com/office/drawing/2012/chart">
                    <a:solidFill>
                      <a:srgbClr val="E63900">
                        <a:alpha val="60000"/>
                      </a:srgbClr>
                    </a:solidFill>
                    <a:ln>
                      <a:noFill/>
                    </a:ln>
                    <a:effectLst/>
                  </c15:spPr>
                  <c15:invertIfNegative val="0"/>
                  <c15:bubble3D val="0"/>
                </c15:categoryFilterException>
                <c15:categoryFilterException>
                  <c15:sqref>'S01'!$F$165</c15:sqref>
                  <c15:spPr xmlns:c15="http://schemas.microsoft.com/office/drawing/2012/chart">
                    <a:solidFill>
                      <a:srgbClr val="E63900">
                        <a:alpha val="60000"/>
                      </a:srgbClr>
                    </a:solidFill>
                    <a:ln>
                      <a:noFill/>
                    </a:ln>
                    <a:effectLst/>
                  </c15:spPr>
                  <c15:invertIfNegative val="0"/>
                  <c15:bubble3D val="0"/>
                </c15:categoryFilterException>
                <c15:categoryFilterException>
                  <c15:sqref>'S01'!$F$167</c15:sqref>
                  <c15:spPr xmlns:c15="http://schemas.microsoft.com/office/drawing/2012/chart">
                    <a:solidFill>
                      <a:srgbClr val="E63900">
                        <a:alpha val="60000"/>
                      </a:srgbClr>
                    </a:solidFill>
                    <a:ln>
                      <a:noFill/>
                    </a:ln>
                    <a:effectLst/>
                  </c15:spPr>
                  <c15:invertIfNegative val="0"/>
                  <c15:bubble3D val="0"/>
                </c15:categoryFilterException>
                <c15:categoryFilterException>
                  <c15:sqref>'S01'!$F$169</c15:sqref>
                  <c15:spPr xmlns:c15="http://schemas.microsoft.com/office/drawing/2012/chart">
                    <a:solidFill>
                      <a:srgbClr val="E63900">
                        <a:alpha val="60000"/>
                      </a:srgbClr>
                    </a:solidFill>
                    <a:ln>
                      <a:noFill/>
                    </a:ln>
                    <a:effectLst/>
                  </c15:spPr>
                  <c15:invertIfNegative val="0"/>
                  <c15:bubble3D val="0"/>
                </c15:categoryFilterException>
                <c15:categoryFilterException>
                  <c15:sqref>'S01'!$F$171</c15:sqref>
                  <c15:spPr xmlns:c15="http://schemas.microsoft.com/office/drawing/2012/chart">
                    <a:solidFill>
                      <a:srgbClr val="E63900">
                        <a:alpha val="60000"/>
                      </a:srgbClr>
                    </a:solidFill>
                    <a:ln>
                      <a:noFill/>
                    </a:ln>
                    <a:effectLst/>
                  </c15:spPr>
                  <c15:invertIfNegative val="0"/>
                  <c15:bubble3D val="0"/>
                </c15:categoryFilterException>
                <c15:categoryFilterException>
                  <c15:sqref>'S01'!$F$173</c15:sqref>
                  <c15:spPr xmlns:c15="http://schemas.microsoft.com/office/drawing/2012/chart">
                    <a:solidFill>
                      <a:srgbClr val="E63900">
                        <a:alpha val="60000"/>
                      </a:srgbClr>
                    </a:solidFill>
                    <a:ln>
                      <a:noFill/>
                    </a:ln>
                    <a:effectLst/>
                  </c15:spPr>
                  <c15:invertIfNegative val="0"/>
                  <c15:bubble3D val="0"/>
                </c15:categoryFilterException>
                <c15:categoryFilterException>
                  <c15:sqref>'S01'!$F$175</c15:sqref>
                  <c15:spPr xmlns:c15="http://schemas.microsoft.com/office/drawing/2012/chart">
                    <a:solidFill>
                      <a:srgbClr val="E63900">
                        <a:alpha val="60000"/>
                      </a:srgbClr>
                    </a:solidFill>
                    <a:ln>
                      <a:noFill/>
                    </a:ln>
                    <a:effectLst/>
                  </c15:spPr>
                  <c15:invertIfNegative val="0"/>
                  <c15:bubble3D val="0"/>
                </c15:categoryFilterException>
                <c15:categoryFilterException>
                  <c15:sqref>'S01'!$F$177</c15:sqref>
                  <c15:spPr xmlns:c15="http://schemas.microsoft.com/office/drawing/2012/chart">
                    <a:solidFill>
                      <a:srgbClr val="E63900">
                        <a:alpha val="60000"/>
                      </a:srgbClr>
                    </a:solidFill>
                    <a:ln>
                      <a:noFill/>
                    </a:ln>
                    <a:effectLst/>
                  </c15:spPr>
                  <c15:invertIfNegative val="0"/>
                  <c15:bubble3D val="0"/>
                </c15:categoryFilterException>
                <c15:categoryFilterException>
                  <c15:sqref>'S01'!$F$179</c15:sqref>
                  <c15:spPr xmlns:c15="http://schemas.microsoft.com/office/drawing/2012/chart">
                    <a:solidFill>
                      <a:srgbClr val="E63900">
                        <a:alpha val="60000"/>
                      </a:srgbClr>
                    </a:solidFill>
                    <a:ln>
                      <a:noFill/>
                    </a:ln>
                    <a:effectLst/>
                  </c15:spPr>
                  <c15:invertIfNegative val="0"/>
                  <c15:bubble3D val="0"/>
                </c15:categoryFilterException>
                <c15:categoryFilterException>
                  <c15:sqref>'S01'!$F$181</c15:sqref>
                  <c15:spPr xmlns:c15="http://schemas.microsoft.com/office/drawing/2012/chart">
                    <a:solidFill>
                      <a:srgbClr val="E63900">
                        <a:alpha val="60000"/>
                      </a:srgbClr>
                    </a:solidFill>
                    <a:ln>
                      <a:noFill/>
                    </a:ln>
                    <a:effectLst/>
                  </c15:spPr>
                  <c15:invertIfNegative val="0"/>
                  <c15:bubble3D val="0"/>
                </c15:categoryFilterException>
                <c15:categoryFilterException>
                  <c15:sqref>'S01'!$F$183</c15:sqref>
                  <c15:spPr xmlns:c15="http://schemas.microsoft.com/office/drawing/2012/chart">
                    <a:solidFill>
                      <a:srgbClr val="E63900">
                        <a:alpha val="60000"/>
                      </a:srgbClr>
                    </a:solidFill>
                    <a:ln>
                      <a:noFill/>
                    </a:ln>
                    <a:effectLst/>
                  </c15:spPr>
                  <c15:invertIfNegative val="0"/>
                  <c15:bubble3D val="0"/>
                </c15:categoryFilterException>
                <c15:categoryFilterException>
                  <c15:sqref>'S01'!$F$188</c15:sqref>
                  <c15:spPr xmlns:c15="http://schemas.microsoft.com/office/drawing/2012/chart">
                    <a:solidFill>
                      <a:srgbClr val="E63900">
                        <a:alpha val="60000"/>
                      </a:srgbClr>
                    </a:solidFill>
                    <a:ln>
                      <a:noFill/>
                    </a:ln>
                    <a:effectLst/>
                  </c15:spPr>
                  <c15:invertIfNegative val="0"/>
                  <c15:bubble3D val="0"/>
                </c15:categoryFilterException>
                <c15:categoryFilterException>
                  <c15:sqref>'S01'!$F$190</c15:sqref>
                  <c15:spPr xmlns:c15="http://schemas.microsoft.com/office/drawing/2012/chart">
                    <a:solidFill>
                      <a:srgbClr val="E63900">
                        <a:alpha val="60000"/>
                      </a:srgbClr>
                    </a:solidFill>
                    <a:ln>
                      <a:noFill/>
                    </a:ln>
                    <a:effectLst/>
                  </c15:spPr>
                  <c15:invertIfNegative val="0"/>
                  <c15:bubble3D val="0"/>
                </c15:categoryFilterException>
                <c15:categoryFilterException>
                  <c15:sqref>'S01'!$F$192</c15:sqref>
                  <c15:spPr xmlns:c15="http://schemas.microsoft.com/office/drawing/2012/chart">
                    <a:solidFill>
                      <a:srgbClr val="E63900">
                        <a:alpha val="60000"/>
                      </a:srgbClr>
                    </a:solidFill>
                    <a:ln>
                      <a:noFill/>
                    </a:ln>
                    <a:effectLst/>
                  </c15:spPr>
                  <c15:invertIfNegative val="0"/>
                  <c15:bubble3D val="0"/>
                </c15:categoryFilterException>
                <c15:categoryFilterException>
                  <c15:sqref>'S01'!$F$194</c15:sqref>
                  <c15:spPr xmlns:c15="http://schemas.microsoft.com/office/drawing/2012/chart">
                    <a:solidFill>
                      <a:srgbClr val="E63900">
                        <a:alpha val="60000"/>
                      </a:srgbClr>
                    </a:solidFill>
                    <a:ln>
                      <a:noFill/>
                    </a:ln>
                    <a:effectLst/>
                  </c15:spPr>
                  <c15:invertIfNegative val="0"/>
                  <c15:bubble3D val="0"/>
                </c15:categoryFilterException>
                <c15:categoryFilterException>
                  <c15:sqref>'S01'!$F$196</c15:sqref>
                  <c15:spPr xmlns:c15="http://schemas.microsoft.com/office/drawing/2012/chart">
                    <a:solidFill>
                      <a:srgbClr val="E63900">
                        <a:alpha val="60000"/>
                      </a:srgbClr>
                    </a:solidFill>
                    <a:ln>
                      <a:noFill/>
                    </a:ln>
                    <a:effectLst/>
                  </c15:spPr>
                  <c15:invertIfNegative val="0"/>
                  <c15:bubble3D val="0"/>
                </c15:categoryFilterException>
                <c15:categoryFilterException>
                  <c15:sqref>'S01'!$F$198</c15:sqref>
                  <c15:spPr xmlns:c15="http://schemas.microsoft.com/office/drawing/2012/chart">
                    <a:solidFill>
                      <a:srgbClr val="E63900">
                        <a:alpha val="60000"/>
                      </a:srgbClr>
                    </a:solidFill>
                    <a:ln>
                      <a:noFill/>
                    </a:ln>
                    <a:effectLst/>
                  </c15:spPr>
                  <c15:invertIfNegative val="0"/>
                  <c15:bubble3D val="0"/>
                </c15:categoryFilterException>
                <c15:categoryFilterException>
                  <c15:sqref>'S01'!$F$200</c15:sqref>
                  <c15:spPr xmlns:c15="http://schemas.microsoft.com/office/drawing/2012/chart">
                    <a:solidFill>
                      <a:srgbClr val="E63900">
                        <a:alpha val="60000"/>
                      </a:srgbClr>
                    </a:solidFill>
                    <a:ln>
                      <a:noFill/>
                    </a:ln>
                    <a:effectLst/>
                  </c15:spPr>
                  <c15:invertIfNegative val="0"/>
                  <c15:bubble3D val="0"/>
                </c15:categoryFilterException>
                <c15:categoryFilterException>
                  <c15:sqref>'S01'!$F$202</c15:sqref>
                  <c15:spPr xmlns:c15="http://schemas.microsoft.com/office/drawing/2012/chart">
                    <a:solidFill>
                      <a:srgbClr val="E63900">
                        <a:alpha val="60000"/>
                      </a:srgbClr>
                    </a:solidFill>
                    <a:ln>
                      <a:noFill/>
                    </a:ln>
                    <a:effectLst/>
                  </c15:spPr>
                  <c15:invertIfNegative val="0"/>
                  <c15:bubble3D val="0"/>
                </c15:categoryFilterException>
                <c15:categoryFilterException>
                  <c15:sqref>'S01'!$F$204</c15:sqref>
                  <c15:spPr xmlns:c15="http://schemas.microsoft.com/office/drawing/2012/chart">
                    <a:solidFill>
                      <a:srgbClr val="E63900">
                        <a:alpha val="60000"/>
                      </a:srgbClr>
                    </a:solidFill>
                    <a:ln>
                      <a:noFill/>
                    </a:ln>
                    <a:effectLst/>
                  </c15:spPr>
                  <c15:invertIfNegative val="0"/>
                  <c15:bubble3D val="0"/>
                </c15:categoryFilterException>
                <c15:categoryFilterException>
                  <c15:sqref>'S01'!$F$207</c15:sqref>
                  <c15:spPr xmlns:c15="http://schemas.microsoft.com/office/drawing/2012/chart">
                    <a:solidFill>
                      <a:srgbClr val="E63900">
                        <a:alpha val="60000"/>
                      </a:srgbClr>
                    </a:solidFill>
                    <a:ln>
                      <a:noFill/>
                    </a:ln>
                    <a:effectLst/>
                  </c15:spPr>
                  <c15:invertIfNegative val="0"/>
                  <c15:bubble3D val="0"/>
                </c15:categoryFilterException>
                <c15:categoryFilterException>
                  <c15:sqref>'S01'!$F$209</c15:sqref>
                  <c15:spPr xmlns:c15="http://schemas.microsoft.com/office/drawing/2012/chart">
                    <a:solidFill>
                      <a:srgbClr val="E63900">
                        <a:alpha val="60000"/>
                      </a:srgbClr>
                    </a:solidFill>
                    <a:ln>
                      <a:noFill/>
                    </a:ln>
                    <a:effectLst/>
                  </c15:spPr>
                  <c15:invertIfNegative val="0"/>
                  <c15:bubble3D val="0"/>
                </c15:categoryFilterException>
              </c15:categoryFilterExceptions>
            </c:ext>
            <c:ext xmlns:c16="http://schemas.microsoft.com/office/drawing/2014/chart" uri="{C3380CC4-5D6E-409C-BE32-E72D297353CC}">
              <c16:uniqueId val="{00000122-1921-4C74-8E8A-A54322E9A328}"/>
            </c:ext>
          </c:extLst>
        </c:ser>
        <c:dLbls>
          <c:showLegendKey val="0"/>
          <c:showVal val="1"/>
          <c:showCatName val="0"/>
          <c:showSerName val="0"/>
          <c:showPercent val="0"/>
          <c:showBubbleSize val="0"/>
        </c:dLbls>
        <c:gapWidth val="25"/>
        <c:overlap val="100"/>
        <c:axId val="1073906592"/>
        <c:axId val="1073899376"/>
        <c:extLst/>
      </c:barChart>
      <c:catAx>
        <c:axId val="1073906592"/>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073899376"/>
        <c:crosses val="autoZero"/>
        <c:auto val="1"/>
        <c:lblAlgn val="ctr"/>
        <c:lblOffset val="100"/>
        <c:noMultiLvlLbl val="0"/>
      </c:catAx>
      <c:valAx>
        <c:axId val="1073899376"/>
        <c:scaling>
          <c:orientation val="minMax"/>
          <c:max val="100"/>
          <c:min val="0"/>
        </c:scaling>
        <c:delete val="0"/>
        <c:axPos val="b"/>
        <c:title>
          <c:tx>
            <c:rich>
              <a:bodyPr rot="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sv-SE" sz="1100"/>
                  <a:t>Andel i procent</a:t>
                </a:r>
              </a:p>
            </c:rich>
          </c:tx>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073906592"/>
        <c:crosses val="max"/>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000">
          <a:solidFill>
            <a:sysClr val="windowText" lastClr="000000"/>
          </a:solidFill>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S02_ny26!$A$2</c:f>
          <c:strCache>
            <c:ptCount val="1"/>
            <c:pt idx="0">
              <c:v>Har du kompisar i skolan?</c:v>
            </c:pt>
          </c:strCache>
        </c:strRef>
      </c:tx>
      <c:overlay val="0"/>
      <c:spPr>
        <a:noFill/>
        <a:ln>
          <a:noFill/>
        </a:ln>
        <a:effectLst/>
      </c:spPr>
      <c:txPr>
        <a:bodyPr rot="0" spcFirstLastPara="1" vertOverflow="ellipsis" vert="horz" wrap="square" anchor="ctr" anchorCtr="1"/>
        <a:lstStyle/>
        <a:p>
          <a:pPr>
            <a:defRPr sz="16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sv-SE"/>
        </a:p>
      </c:txPr>
    </c:title>
    <c:autoTitleDeleted val="0"/>
    <c:plotArea>
      <c:layout/>
      <c:barChart>
        <c:barDir val="bar"/>
        <c:grouping val="stacked"/>
        <c:varyColors val="0"/>
        <c:ser>
          <c:idx val="0"/>
          <c:order val="0"/>
          <c:tx>
            <c:strRef>
              <c:f>S02_ny26!$C$37</c:f>
              <c:strCache>
                <c:ptCount val="1"/>
                <c:pt idx="0">
                  <c:v>Ja</c:v>
                </c:pt>
              </c:strCache>
            </c:strRef>
          </c:tx>
          <c:spPr>
            <a:solidFill>
              <a:srgbClr val="008B39"/>
            </a:solidFill>
            <a:ln>
              <a:noFill/>
            </a:ln>
            <a:effectLst/>
          </c:spPr>
          <c:invertIfNegative val="0"/>
          <c:dPt>
            <c:idx val="0"/>
            <c:invertIfNegative val="0"/>
            <c:bubble3D val="0"/>
            <c:spPr>
              <a:solidFill>
                <a:srgbClr val="008B39"/>
              </a:solidFill>
              <a:ln>
                <a:noFill/>
              </a:ln>
              <a:effectLst/>
            </c:spPr>
            <c:extLst>
              <c:ext xmlns:c16="http://schemas.microsoft.com/office/drawing/2014/chart" uri="{C3380CC4-5D6E-409C-BE32-E72D297353CC}">
                <c16:uniqueId val="{00000001-9A2C-448F-9600-210C06CEFB34}"/>
              </c:ext>
            </c:extLst>
          </c:dPt>
          <c:dPt>
            <c:idx val="1"/>
            <c:invertIfNegative val="0"/>
            <c:bubble3D val="0"/>
            <c:spPr>
              <a:solidFill>
                <a:srgbClr val="008B39">
                  <a:alpha val="60000"/>
                </a:srgbClr>
              </a:solidFill>
              <a:ln>
                <a:noFill/>
              </a:ln>
              <a:effectLst/>
            </c:spPr>
            <c:extLst>
              <c:ext xmlns:c16="http://schemas.microsoft.com/office/drawing/2014/chart" uri="{C3380CC4-5D6E-409C-BE32-E72D297353CC}">
                <c16:uniqueId val="{00000003-9A2C-448F-9600-210C06CEFB34}"/>
              </c:ext>
            </c:extLst>
          </c:dPt>
          <c:dPt>
            <c:idx val="3"/>
            <c:invertIfNegative val="0"/>
            <c:bubble3D val="0"/>
            <c:spPr>
              <a:solidFill>
                <a:srgbClr val="008B39"/>
              </a:solidFill>
              <a:ln>
                <a:noFill/>
              </a:ln>
              <a:effectLst/>
            </c:spPr>
            <c:extLst>
              <c:ext xmlns:c16="http://schemas.microsoft.com/office/drawing/2014/chart" uri="{C3380CC4-5D6E-409C-BE32-E72D297353CC}">
                <c16:uniqueId val="{00000005-9A2C-448F-9600-210C06CEFB34}"/>
              </c:ext>
            </c:extLst>
          </c:dPt>
          <c:dPt>
            <c:idx val="4"/>
            <c:invertIfNegative val="0"/>
            <c:bubble3D val="0"/>
            <c:spPr>
              <a:solidFill>
                <a:srgbClr val="008B39">
                  <a:alpha val="60000"/>
                </a:srgbClr>
              </a:solidFill>
              <a:ln>
                <a:noFill/>
              </a:ln>
              <a:effectLst/>
            </c:spPr>
            <c:extLst>
              <c:ext xmlns:c16="http://schemas.microsoft.com/office/drawing/2014/chart" uri="{C3380CC4-5D6E-409C-BE32-E72D297353CC}">
                <c16:uniqueId val="{00000007-9A2C-448F-9600-210C06CEFB34}"/>
              </c:ext>
            </c:extLst>
          </c:dPt>
          <c:dPt>
            <c:idx val="7"/>
            <c:invertIfNegative val="0"/>
            <c:bubble3D val="0"/>
            <c:spPr>
              <a:solidFill>
                <a:srgbClr val="008B39">
                  <a:alpha val="50000"/>
                </a:srgbClr>
              </a:solidFill>
              <a:ln>
                <a:noFill/>
              </a:ln>
              <a:effectLst/>
            </c:spPr>
            <c:extLst>
              <c:ext xmlns:c16="http://schemas.microsoft.com/office/drawing/2014/chart" uri="{C3380CC4-5D6E-409C-BE32-E72D297353CC}">
                <c16:uniqueId val="{00000009-9A2C-448F-9600-210C06CEFB34}"/>
              </c:ext>
            </c:extLst>
          </c:dPt>
          <c:dLbls>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S02_ny26!$A$38:$B$45</c:f>
              <c:multiLvlStrCache>
                <c:ptCount val="8"/>
                <c:lvl>
                  <c:pt idx="0">
                    <c:v>2026</c:v>
                  </c:pt>
                  <c:pt idx="1">
                    <c:v>2023</c:v>
                  </c:pt>
                  <c:pt idx="3">
                    <c:v>2026</c:v>
                  </c:pt>
                  <c:pt idx="4">
                    <c:v>2023</c:v>
                  </c:pt>
                  <c:pt idx="6">
                    <c:v>2026</c:v>
                  </c:pt>
                  <c:pt idx="7">
                    <c:v>2023</c:v>
                  </c:pt>
                </c:lvl>
                <c:lvl>
                  <c:pt idx="0">
                    <c:v>Tjejer</c:v>
                  </c:pt>
                  <c:pt idx="2">
                    <c:v> </c:v>
                  </c:pt>
                  <c:pt idx="3">
                    <c:v>Killar</c:v>
                  </c:pt>
                  <c:pt idx="5">
                    <c:v> </c:v>
                  </c:pt>
                  <c:pt idx="6">
                    <c:v>Totalt</c:v>
                  </c:pt>
                </c:lvl>
              </c:multiLvlStrCache>
            </c:multiLvlStrRef>
          </c:cat>
          <c:val>
            <c:numRef>
              <c:f>S02_ny26!$C$38:$C$45</c:f>
              <c:numCache>
                <c:formatCode>0;;;</c:formatCode>
                <c:ptCount val="8"/>
                <c:pt idx="0">
                  <c:v>81.410256410256409</c:v>
                </c:pt>
                <c:pt idx="1">
                  <c:v>77.58620689655173</c:v>
                </c:pt>
                <c:pt idx="3">
                  <c:v>84.745762711864401</c:v>
                </c:pt>
                <c:pt idx="4">
                  <c:v>78.94736842105263</c:v>
                </c:pt>
                <c:pt idx="6">
                  <c:v>83.251231527093594</c:v>
                </c:pt>
                <c:pt idx="7">
                  <c:v>77.852348993288587</c:v>
                </c:pt>
              </c:numCache>
            </c:numRef>
          </c:val>
          <c:extLst>
            <c:ext xmlns:c16="http://schemas.microsoft.com/office/drawing/2014/chart" uri="{C3380CC4-5D6E-409C-BE32-E72D297353CC}">
              <c16:uniqueId val="{0000000A-9A2C-448F-9600-210C06CEFB34}"/>
            </c:ext>
          </c:extLst>
        </c:ser>
        <c:ser>
          <c:idx val="1"/>
          <c:order val="1"/>
          <c:tx>
            <c:strRef>
              <c:f>S02_ny26!$D$37</c:f>
              <c:strCache>
                <c:ptCount val="1"/>
                <c:pt idx="0">
                  <c:v>Ibland</c:v>
                </c:pt>
              </c:strCache>
            </c:strRef>
          </c:tx>
          <c:spPr>
            <a:solidFill>
              <a:srgbClr val="FFCC66"/>
            </a:solidFill>
            <a:ln>
              <a:noFill/>
            </a:ln>
            <a:effectLst/>
          </c:spPr>
          <c:invertIfNegative val="0"/>
          <c:dPt>
            <c:idx val="0"/>
            <c:invertIfNegative val="0"/>
            <c:bubble3D val="0"/>
            <c:spPr>
              <a:solidFill>
                <a:srgbClr val="FFCC66"/>
              </a:solidFill>
              <a:ln>
                <a:noFill/>
              </a:ln>
              <a:effectLst/>
            </c:spPr>
            <c:extLst>
              <c:ext xmlns:c16="http://schemas.microsoft.com/office/drawing/2014/chart" uri="{C3380CC4-5D6E-409C-BE32-E72D297353CC}">
                <c16:uniqueId val="{0000000C-9A2C-448F-9600-210C06CEFB34}"/>
              </c:ext>
            </c:extLst>
          </c:dPt>
          <c:dPt>
            <c:idx val="1"/>
            <c:invertIfNegative val="0"/>
            <c:bubble3D val="0"/>
            <c:spPr>
              <a:solidFill>
                <a:srgbClr val="FFCC66">
                  <a:alpha val="60000"/>
                </a:srgbClr>
              </a:solidFill>
              <a:ln>
                <a:noFill/>
              </a:ln>
              <a:effectLst/>
            </c:spPr>
            <c:extLst>
              <c:ext xmlns:c16="http://schemas.microsoft.com/office/drawing/2014/chart" uri="{C3380CC4-5D6E-409C-BE32-E72D297353CC}">
                <c16:uniqueId val="{0000000E-9A2C-448F-9600-210C06CEFB34}"/>
              </c:ext>
            </c:extLst>
          </c:dPt>
          <c:dPt>
            <c:idx val="3"/>
            <c:invertIfNegative val="0"/>
            <c:bubble3D val="0"/>
            <c:spPr>
              <a:solidFill>
                <a:srgbClr val="FFCC66"/>
              </a:solidFill>
              <a:ln>
                <a:noFill/>
              </a:ln>
              <a:effectLst/>
            </c:spPr>
            <c:extLst>
              <c:ext xmlns:c16="http://schemas.microsoft.com/office/drawing/2014/chart" uri="{C3380CC4-5D6E-409C-BE32-E72D297353CC}">
                <c16:uniqueId val="{00000010-9A2C-448F-9600-210C06CEFB34}"/>
              </c:ext>
            </c:extLst>
          </c:dPt>
          <c:dPt>
            <c:idx val="4"/>
            <c:invertIfNegative val="0"/>
            <c:bubble3D val="0"/>
            <c:spPr>
              <a:solidFill>
                <a:srgbClr val="FFCC66">
                  <a:alpha val="60000"/>
                </a:srgbClr>
              </a:solidFill>
              <a:ln>
                <a:noFill/>
              </a:ln>
              <a:effectLst/>
            </c:spPr>
            <c:extLst>
              <c:ext xmlns:c16="http://schemas.microsoft.com/office/drawing/2014/chart" uri="{C3380CC4-5D6E-409C-BE32-E72D297353CC}">
                <c16:uniqueId val="{00000012-9A2C-448F-9600-210C06CEFB34}"/>
              </c:ext>
            </c:extLst>
          </c:dPt>
          <c:dPt>
            <c:idx val="7"/>
            <c:invertIfNegative val="0"/>
            <c:bubble3D val="0"/>
            <c:spPr>
              <a:solidFill>
                <a:srgbClr val="FFCC66">
                  <a:alpha val="50000"/>
                </a:srgbClr>
              </a:solidFill>
              <a:ln>
                <a:noFill/>
              </a:ln>
              <a:effectLst/>
            </c:spPr>
            <c:extLst>
              <c:ext xmlns:c16="http://schemas.microsoft.com/office/drawing/2014/chart" uri="{C3380CC4-5D6E-409C-BE32-E72D297353CC}">
                <c16:uniqueId val="{00000014-9A2C-448F-9600-210C06CEFB34}"/>
              </c:ext>
            </c:extLst>
          </c:dPt>
          <c:dLbls>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S02_ny26!$A$38:$B$45</c:f>
              <c:multiLvlStrCache>
                <c:ptCount val="8"/>
                <c:lvl>
                  <c:pt idx="0">
                    <c:v>2026</c:v>
                  </c:pt>
                  <c:pt idx="1">
                    <c:v>2023</c:v>
                  </c:pt>
                  <c:pt idx="3">
                    <c:v>2026</c:v>
                  </c:pt>
                  <c:pt idx="4">
                    <c:v>2023</c:v>
                  </c:pt>
                  <c:pt idx="6">
                    <c:v>2026</c:v>
                  </c:pt>
                  <c:pt idx="7">
                    <c:v>2023</c:v>
                  </c:pt>
                </c:lvl>
                <c:lvl>
                  <c:pt idx="0">
                    <c:v>Tjejer</c:v>
                  </c:pt>
                  <c:pt idx="2">
                    <c:v> </c:v>
                  </c:pt>
                  <c:pt idx="3">
                    <c:v>Killar</c:v>
                  </c:pt>
                  <c:pt idx="5">
                    <c:v> </c:v>
                  </c:pt>
                  <c:pt idx="6">
                    <c:v>Totalt</c:v>
                  </c:pt>
                </c:lvl>
              </c:multiLvlStrCache>
            </c:multiLvlStrRef>
          </c:cat>
          <c:val>
            <c:numRef>
              <c:f>S02_ny26!$D$38:$D$45</c:f>
              <c:numCache>
                <c:formatCode>0;;;</c:formatCode>
                <c:ptCount val="8"/>
                <c:pt idx="0">
                  <c:v>12.179487179487179</c:v>
                </c:pt>
                <c:pt idx="1">
                  <c:v>17.241379310344829</c:v>
                </c:pt>
                <c:pt idx="3">
                  <c:v>11.440677966101696</c:v>
                </c:pt>
                <c:pt idx="4">
                  <c:v>14.619883040935672</c:v>
                </c:pt>
                <c:pt idx="6">
                  <c:v>11.822660098522167</c:v>
                </c:pt>
                <c:pt idx="7">
                  <c:v>16.107382550335572</c:v>
                </c:pt>
              </c:numCache>
            </c:numRef>
          </c:val>
          <c:extLst>
            <c:ext xmlns:c16="http://schemas.microsoft.com/office/drawing/2014/chart" uri="{C3380CC4-5D6E-409C-BE32-E72D297353CC}">
              <c16:uniqueId val="{00000015-9A2C-448F-9600-210C06CEFB34}"/>
            </c:ext>
          </c:extLst>
        </c:ser>
        <c:ser>
          <c:idx val="2"/>
          <c:order val="2"/>
          <c:tx>
            <c:strRef>
              <c:f>S02_ny26!$E$37</c:f>
              <c:strCache>
                <c:ptCount val="1"/>
                <c:pt idx="0">
                  <c:v>Nej</c:v>
                </c:pt>
              </c:strCache>
            </c:strRef>
          </c:tx>
          <c:spPr>
            <a:solidFill>
              <a:srgbClr val="E63900"/>
            </a:solidFill>
            <a:ln>
              <a:noFill/>
            </a:ln>
            <a:effectLst/>
          </c:spPr>
          <c:invertIfNegative val="0"/>
          <c:dPt>
            <c:idx val="0"/>
            <c:invertIfNegative val="0"/>
            <c:bubble3D val="0"/>
            <c:spPr>
              <a:solidFill>
                <a:srgbClr val="E63900"/>
              </a:solidFill>
              <a:ln>
                <a:noFill/>
              </a:ln>
              <a:effectLst/>
            </c:spPr>
            <c:extLst>
              <c:ext xmlns:c16="http://schemas.microsoft.com/office/drawing/2014/chart" uri="{C3380CC4-5D6E-409C-BE32-E72D297353CC}">
                <c16:uniqueId val="{00000017-9A2C-448F-9600-210C06CEFB34}"/>
              </c:ext>
            </c:extLst>
          </c:dPt>
          <c:dPt>
            <c:idx val="1"/>
            <c:invertIfNegative val="0"/>
            <c:bubble3D val="0"/>
            <c:spPr>
              <a:solidFill>
                <a:srgbClr val="E63900">
                  <a:alpha val="60000"/>
                </a:srgbClr>
              </a:solidFill>
              <a:ln>
                <a:noFill/>
              </a:ln>
              <a:effectLst/>
            </c:spPr>
            <c:extLst>
              <c:ext xmlns:c16="http://schemas.microsoft.com/office/drawing/2014/chart" uri="{C3380CC4-5D6E-409C-BE32-E72D297353CC}">
                <c16:uniqueId val="{00000019-9A2C-448F-9600-210C06CEFB34}"/>
              </c:ext>
            </c:extLst>
          </c:dPt>
          <c:dPt>
            <c:idx val="3"/>
            <c:invertIfNegative val="0"/>
            <c:bubble3D val="0"/>
            <c:spPr>
              <a:solidFill>
                <a:srgbClr val="E63900"/>
              </a:solidFill>
              <a:ln>
                <a:noFill/>
              </a:ln>
              <a:effectLst/>
            </c:spPr>
            <c:extLst>
              <c:ext xmlns:c16="http://schemas.microsoft.com/office/drawing/2014/chart" uri="{C3380CC4-5D6E-409C-BE32-E72D297353CC}">
                <c16:uniqueId val="{0000001B-9A2C-448F-9600-210C06CEFB34}"/>
              </c:ext>
            </c:extLst>
          </c:dPt>
          <c:dPt>
            <c:idx val="4"/>
            <c:invertIfNegative val="0"/>
            <c:bubble3D val="0"/>
            <c:spPr>
              <a:solidFill>
                <a:srgbClr val="E63900">
                  <a:alpha val="60000"/>
                </a:srgbClr>
              </a:solidFill>
              <a:ln>
                <a:noFill/>
              </a:ln>
              <a:effectLst/>
            </c:spPr>
            <c:extLst>
              <c:ext xmlns:c16="http://schemas.microsoft.com/office/drawing/2014/chart" uri="{C3380CC4-5D6E-409C-BE32-E72D297353CC}">
                <c16:uniqueId val="{0000001D-9A2C-448F-9600-210C06CEFB34}"/>
              </c:ext>
            </c:extLst>
          </c:dPt>
          <c:dPt>
            <c:idx val="7"/>
            <c:invertIfNegative val="0"/>
            <c:bubble3D val="0"/>
            <c:spPr>
              <a:solidFill>
                <a:srgbClr val="E63900">
                  <a:alpha val="50000"/>
                </a:srgbClr>
              </a:solidFill>
              <a:ln>
                <a:noFill/>
              </a:ln>
              <a:effectLst/>
            </c:spPr>
            <c:extLst>
              <c:ext xmlns:c16="http://schemas.microsoft.com/office/drawing/2014/chart" uri="{C3380CC4-5D6E-409C-BE32-E72D297353CC}">
                <c16:uniqueId val="{0000001F-9A2C-448F-9600-210C06CEFB34}"/>
              </c:ext>
            </c:extLst>
          </c:dPt>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S02_ny26!$A$38:$B$45</c:f>
              <c:multiLvlStrCache>
                <c:ptCount val="8"/>
                <c:lvl>
                  <c:pt idx="0">
                    <c:v>2026</c:v>
                  </c:pt>
                  <c:pt idx="1">
                    <c:v>2023</c:v>
                  </c:pt>
                  <c:pt idx="3">
                    <c:v>2026</c:v>
                  </c:pt>
                  <c:pt idx="4">
                    <c:v>2023</c:v>
                  </c:pt>
                  <c:pt idx="6">
                    <c:v>2026</c:v>
                  </c:pt>
                  <c:pt idx="7">
                    <c:v>2023</c:v>
                  </c:pt>
                </c:lvl>
                <c:lvl>
                  <c:pt idx="0">
                    <c:v>Tjejer</c:v>
                  </c:pt>
                  <c:pt idx="2">
                    <c:v> </c:v>
                  </c:pt>
                  <c:pt idx="3">
                    <c:v>Killar</c:v>
                  </c:pt>
                  <c:pt idx="5">
                    <c:v> </c:v>
                  </c:pt>
                  <c:pt idx="6">
                    <c:v>Totalt</c:v>
                  </c:pt>
                </c:lvl>
              </c:multiLvlStrCache>
            </c:multiLvlStrRef>
          </c:cat>
          <c:val>
            <c:numRef>
              <c:f>S02_ny26!$E$38:$E$45</c:f>
              <c:numCache>
                <c:formatCode>0;;;</c:formatCode>
                <c:ptCount val="8"/>
                <c:pt idx="0">
                  <c:v>6.4102564102564106</c:v>
                </c:pt>
                <c:pt idx="1">
                  <c:v>5.1724137931034484</c:v>
                </c:pt>
                <c:pt idx="3">
                  <c:v>3.8135593220338984</c:v>
                </c:pt>
                <c:pt idx="4">
                  <c:v>6.4327485380116958</c:v>
                </c:pt>
                <c:pt idx="6">
                  <c:v>4.9261083743842367</c:v>
                </c:pt>
                <c:pt idx="7">
                  <c:v>6.0402684563758386</c:v>
                </c:pt>
              </c:numCache>
            </c:numRef>
          </c:val>
          <c:extLst xmlns:c15="http://schemas.microsoft.com/office/drawing/2012/chart">
            <c:ext xmlns:c16="http://schemas.microsoft.com/office/drawing/2014/chart" uri="{C3380CC4-5D6E-409C-BE32-E72D297353CC}">
              <c16:uniqueId val="{00000020-9A2C-448F-9600-210C06CEFB34}"/>
            </c:ext>
          </c:extLst>
        </c:ser>
        <c:dLbls>
          <c:dLblPos val="inBase"/>
          <c:showLegendKey val="0"/>
          <c:showVal val="1"/>
          <c:showCatName val="0"/>
          <c:showSerName val="0"/>
          <c:showPercent val="0"/>
          <c:showBubbleSize val="0"/>
        </c:dLbls>
        <c:gapWidth val="25"/>
        <c:overlap val="100"/>
        <c:axId val="1073906592"/>
        <c:axId val="1073899376"/>
        <c:extLst/>
      </c:barChart>
      <c:catAx>
        <c:axId val="1073906592"/>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073899376"/>
        <c:crosses val="autoZero"/>
        <c:auto val="1"/>
        <c:lblAlgn val="ctr"/>
        <c:lblOffset val="100"/>
        <c:noMultiLvlLbl val="0"/>
      </c:catAx>
      <c:valAx>
        <c:axId val="1073899376"/>
        <c:scaling>
          <c:orientation val="minMax"/>
          <c:max val="100"/>
          <c:min val="0"/>
        </c:scaling>
        <c:delete val="0"/>
        <c:axPos val="b"/>
        <c:title>
          <c:tx>
            <c:rich>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sv-SE"/>
                  <a:t>Andel i procent</a:t>
                </a:r>
              </a:p>
            </c:rich>
          </c:tx>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073906592"/>
        <c:crosses val="max"/>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200">
          <a:solidFill>
            <a:sysClr val="windowText" lastClr="000000"/>
          </a:solidFill>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S02_ny26!$A$51</c:f>
          <c:strCache>
            <c:ptCount val="1"/>
            <c:pt idx="0">
              <c:v>Har du kompisar i skolan?</c:v>
            </c:pt>
          </c:strCache>
        </c:strRef>
      </c:tx>
      <c:overlay val="0"/>
      <c:spPr>
        <a:noFill/>
        <a:ln>
          <a:noFill/>
        </a:ln>
        <a:effectLst/>
      </c:spPr>
      <c:txPr>
        <a:bodyPr rot="0" spcFirstLastPara="1" vertOverflow="ellipsis" vert="horz" wrap="square" anchor="ctr" anchorCtr="1"/>
        <a:lstStyle/>
        <a:p>
          <a:pPr>
            <a:defRPr sz="16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sv-SE"/>
        </a:p>
      </c:txPr>
    </c:title>
    <c:autoTitleDeleted val="0"/>
    <c:plotArea>
      <c:layout>
        <c:manualLayout>
          <c:layoutTarget val="inner"/>
          <c:xMode val="edge"/>
          <c:yMode val="edge"/>
          <c:x val="0.16657627944764605"/>
          <c:y val="9.7365257885068168E-2"/>
          <c:w val="0.80891562270300321"/>
          <c:h val="0.78984434959811578"/>
        </c:manualLayout>
      </c:layout>
      <c:barChart>
        <c:barDir val="bar"/>
        <c:grouping val="stacked"/>
        <c:varyColors val="0"/>
        <c:ser>
          <c:idx val="0"/>
          <c:order val="0"/>
          <c:tx>
            <c:strRef>
              <c:f>S02_ny26!$D$118</c:f>
              <c:strCache>
                <c:ptCount val="1"/>
                <c:pt idx="0">
                  <c:v>Ja</c:v>
                </c:pt>
              </c:strCache>
            </c:strRef>
          </c:tx>
          <c:spPr>
            <a:solidFill>
              <a:srgbClr val="008B39"/>
            </a:solidFill>
            <a:ln>
              <a:noFill/>
            </a:ln>
            <a:effectLst/>
          </c:spPr>
          <c:invertIfNegative val="0"/>
          <c:dPt>
            <c:idx val="1"/>
            <c:invertIfNegative val="0"/>
            <c:bubble3D val="0"/>
            <c:spPr>
              <a:solidFill>
                <a:srgbClr val="008B39">
                  <a:alpha val="60000"/>
                </a:srgbClr>
              </a:solidFill>
              <a:ln>
                <a:noFill/>
              </a:ln>
              <a:effectLst/>
            </c:spPr>
            <c:extLst>
              <c:ext xmlns:c16="http://schemas.microsoft.com/office/drawing/2014/chart" uri="{C3380CC4-5D6E-409C-BE32-E72D297353CC}">
                <c16:uniqueId val="{0000001D-872B-47D5-BF19-A142E23F61BB}"/>
              </c:ext>
            </c:extLst>
          </c:dPt>
          <c:dPt>
            <c:idx val="4"/>
            <c:invertIfNegative val="0"/>
            <c:bubble3D val="0"/>
            <c:spPr>
              <a:solidFill>
                <a:srgbClr val="008B39">
                  <a:alpha val="60000"/>
                </a:srgbClr>
              </a:solidFill>
              <a:ln>
                <a:noFill/>
              </a:ln>
              <a:effectLst/>
            </c:spPr>
            <c:extLst>
              <c:ext xmlns:c16="http://schemas.microsoft.com/office/drawing/2014/chart" uri="{C3380CC4-5D6E-409C-BE32-E72D297353CC}">
                <c16:uniqueId val="{00000041-872B-47D5-BF19-A142E23F61BB}"/>
              </c:ext>
            </c:extLst>
          </c:dPt>
          <c:dPt>
            <c:idx val="7"/>
            <c:invertIfNegative val="0"/>
            <c:bubble3D val="0"/>
            <c:spPr>
              <a:solidFill>
                <a:srgbClr val="008B39">
                  <a:alpha val="60000"/>
                </a:srgbClr>
              </a:solidFill>
              <a:ln>
                <a:noFill/>
              </a:ln>
              <a:effectLst/>
            </c:spPr>
            <c:extLst>
              <c:ext xmlns:c16="http://schemas.microsoft.com/office/drawing/2014/chart" uri="{C3380CC4-5D6E-409C-BE32-E72D297353CC}">
                <c16:uniqueId val="{00000059-872B-47D5-BF19-A142E23F61BB}"/>
              </c:ext>
            </c:extLst>
          </c:dPt>
          <c:dPt>
            <c:idx val="10"/>
            <c:invertIfNegative val="0"/>
            <c:bubble3D val="0"/>
            <c:spPr>
              <a:solidFill>
                <a:srgbClr val="008B39">
                  <a:alpha val="60000"/>
                </a:srgbClr>
              </a:solidFill>
              <a:ln>
                <a:noFill/>
              </a:ln>
              <a:effectLst/>
            </c:spPr>
            <c:extLst>
              <c:ext xmlns:c16="http://schemas.microsoft.com/office/drawing/2014/chart" uri="{C3380CC4-5D6E-409C-BE32-E72D297353CC}">
                <c16:uniqueId val="{0000005B-872B-47D5-BF19-A142E23F61BB}"/>
              </c:ext>
            </c:extLst>
          </c:dPt>
          <c:dPt>
            <c:idx val="12"/>
            <c:invertIfNegative val="0"/>
            <c:bubble3D val="0"/>
            <c:spPr>
              <a:solidFill>
                <a:srgbClr val="008B39">
                  <a:alpha val="60000"/>
                </a:srgbClr>
              </a:solidFill>
              <a:ln>
                <a:noFill/>
              </a:ln>
              <a:effectLst/>
            </c:spPr>
            <c:extLst>
              <c:ext xmlns:c16="http://schemas.microsoft.com/office/drawing/2014/chart" uri="{C3380CC4-5D6E-409C-BE32-E72D297353CC}">
                <c16:uniqueId val="{0000005D-872B-47D5-BF19-A142E23F61BB}"/>
              </c:ext>
            </c:extLst>
          </c:dPt>
          <c:dPt>
            <c:idx val="14"/>
            <c:invertIfNegative val="0"/>
            <c:bubble3D val="0"/>
            <c:spPr>
              <a:solidFill>
                <a:srgbClr val="008B39">
                  <a:alpha val="60000"/>
                </a:srgbClr>
              </a:solidFill>
              <a:ln>
                <a:noFill/>
              </a:ln>
              <a:effectLst/>
            </c:spPr>
            <c:extLst>
              <c:ext xmlns:c16="http://schemas.microsoft.com/office/drawing/2014/chart" uri="{C3380CC4-5D6E-409C-BE32-E72D297353CC}">
                <c16:uniqueId val="{0000005F-872B-47D5-BF19-A142E23F61BB}"/>
              </c:ext>
            </c:extLst>
          </c:dPt>
          <c:dLbls>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xmlns:c15="http://schemas.microsoft.com/office/drawing/2012/chart" uri="{02D57815-91ED-43cb-92C2-25804820EDAC}">
                  <c15:fullRef>
                    <c15:sqref>S02_ny26!$A$119:$C$218</c15:sqref>
                  </c15:fullRef>
                </c:ext>
              </c:extLst>
              <c:f>(S02_ny26!$A$147:$C$149,S02_ny26!$A$184:$C$186,S02_ny26!$A$210:$C$218)</c:f>
              <c:multiLvlStrCache>
                <c:ptCount val="15"/>
                <c:lvl>
                  <c:pt idx="0">
                    <c:v>2026</c:v>
                  </c:pt>
                  <c:pt idx="1">
                    <c:v>2023</c:v>
                  </c:pt>
                  <c:pt idx="3">
                    <c:v>2026</c:v>
                  </c:pt>
                  <c:pt idx="4">
                    <c:v>2023</c:v>
                  </c:pt>
                  <c:pt idx="6">
                    <c:v>2026</c:v>
                  </c:pt>
                  <c:pt idx="7">
                    <c:v>2023</c:v>
                  </c:pt>
                  <c:pt idx="9">
                    <c:v>2026</c:v>
                  </c:pt>
                  <c:pt idx="10">
                    <c:v>2023</c:v>
                  </c:pt>
                  <c:pt idx="11">
                    <c:v>2026</c:v>
                  </c:pt>
                  <c:pt idx="12">
                    <c:v>2023</c:v>
                  </c:pt>
                  <c:pt idx="13">
                    <c:v>2026</c:v>
                  </c:pt>
                  <c:pt idx="14">
                    <c:v>2023</c:v>
                  </c:pt>
                </c:lvl>
                <c:lvl>
                  <c:pt idx="0">
                    <c:v>Totalt</c:v>
                  </c:pt>
                  <c:pt idx="3">
                    <c:v>Totalt</c:v>
                  </c:pt>
                  <c:pt idx="6">
                    <c:v>Totalt</c:v>
                  </c:pt>
                  <c:pt idx="9">
                    <c:v>Tjejer</c:v>
                  </c:pt>
                  <c:pt idx="11">
                    <c:v>Killar</c:v>
                  </c:pt>
                  <c:pt idx="13">
                    <c:v>Totalt</c:v>
                  </c:pt>
                </c:lvl>
                <c:lvl>
                  <c:pt idx="2">
                    <c:v> </c:v>
                  </c:pt>
                  <c:pt idx="5">
                    <c:v> </c:v>
                  </c:pt>
                  <c:pt idx="8">
                    <c:v> </c:v>
                  </c:pt>
                  <c:pt idx="9">
                    <c:v>Örebro län</c:v>
                  </c:pt>
                </c:lvl>
              </c:multiLvlStrCache>
            </c:multiLvlStrRef>
          </c:cat>
          <c:val>
            <c:numRef>
              <c:extLst>
                <c:ext xmlns:c15="http://schemas.microsoft.com/office/drawing/2012/chart" uri="{02D57815-91ED-43cb-92C2-25804820EDAC}">
                  <c15:fullRef>
                    <c15:sqref>S02_ny26!$D$119:$D$218</c15:sqref>
                  </c15:fullRef>
                </c:ext>
              </c:extLst>
              <c:f>(S02_ny26!$D$147:$D$149,S02_ny26!$D$184:$D$186,S02_ny26!$D$210:$D$218)</c:f>
              <c:numCache>
                <c:formatCode>0;;;</c:formatCode>
                <c:ptCount val="15"/>
                <c:pt idx="0">
                  <c:v>90.625</c:v>
                </c:pt>
                <c:pt idx="1">
                  <c:v>76.666666666666671</c:v>
                </c:pt>
                <c:pt idx="3">
                  <c:v>83.82352941176471</c:v>
                </c:pt>
                <c:pt idx="4">
                  <c:v>87.234042553191486</c:v>
                </c:pt>
                <c:pt idx="6">
                  <c:v>80.645161290322577</c:v>
                </c:pt>
                <c:pt idx="7">
                  <c:v>73.743016759776538</c:v>
                </c:pt>
                <c:pt idx="9">
                  <c:v>81.410256410256409</c:v>
                </c:pt>
                <c:pt idx="10">
                  <c:v>77.58620689655173</c:v>
                </c:pt>
                <c:pt idx="11">
                  <c:v>84.745762711864401</c:v>
                </c:pt>
                <c:pt idx="12">
                  <c:v>78.94736842105263</c:v>
                </c:pt>
                <c:pt idx="13">
                  <c:v>83.251231527093594</c:v>
                </c:pt>
                <c:pt idx="14">
                  <c:v>77.852348993288587</c:v>
                </c:pt>
              </c:numCache>
            </c:numRef>
          </c:val>
          <c:extLst>
            <c:ext xmlns:c15="http://schemas.microsoft.com/office/drawing/2012/chart" uri="{02D57815-91ED-43cb-92C2-25804820EDAC}">
              <c15:categoryFilterExceptions>
                <c15:categoryFilterException>
                  <c15:sqref>S02_ny26!$D$120</c15:sqref>
                  <c15:spPr xmlns:c15="http://schemas.microsoft.com/office/drawing/2012/chart">
                    <a:solidFill>
                      <a:srgbClr val="008B39">
                        <a:alpha val="60000"/>
                      </a:srgbClr>
                    </a:solidFill>
                    <a:ln>
                      <a:noFill/>
                    </a:ln>
                    <a:effectLst/>
                  </c15:spPr>
                  <c15:invertIfNegative val="0"/>
                  <c15:bubble3D val="0"/>
                </c15:categoryFilterException>
                <c15:categoryFilterException>
                  <c15:sqref>S02_ny26!$D$122</c15:sqref>
                  <c15:spPr xmlns:c15="http://schemas.microsoft.com/office/drawing/2012/chart">
                    <a:solidFill>
                      <a:srgbClr val="008B39">
                        <a:alpha val="60000"/>
                      </a:srgbClr>
                    </a:solidFill>
                    <a:ln>
                      <a:noFill/>
                    </a:ln>
                    <a:effectLst/>
                  </c15:spPr>
                  <c15:invertIfNegative val="0"/>
                  <c15:bubble3D val="0"/>
                </c15:categoryFilterException>
                <c15:categoryFilterException>
                  <c15:sqref>S02_ny26!$D$124</c15:sqref>
                  <c15:spPr xmlns:c15="http://schemas.microsoft.com/office/drawing/2012/chart">
                    <a:solidFill>
                      <a:srgbClr val="008B39">
                        <a:alpha val="60000"/>
                      </a:srgbClr>
                    </a:solidFill>
                    <a:ln>
                      <a:noFill/>
                    </a:ln>
                    <a:effectLst/>
                  </c15:spPr>
                  <c15:invertIfNegative val="0"/>
                  <c15:bubble3D val="0"/>
                </c15:categoryFilterException>
                <c15:categoryFilterException>
                  <c15:sqref>S02_ny26!$D$126</c15:sqref>
                  <c15:spPr xmlns:c15="http://schemas.microsoft.com/office/drawing/2012/chart">
                    <a:solidFill>
                      <a:srgbClr val="008B39">
                        <a:alpha val="60000"/>
                      </a:srgbClr>
                    </a:solidFill>
                    <a:ln>
                      <a:noFill/>
                    </a:ln>
                    <a:effectLst/>
                  </c15:spPr>
                  <c15:invertIfNegative val="0"/>
                  <c15:bubble3D val="0"/>
                </c15:categoryFilterException>
                <c15:categoryFilterException>
                  <c15:sqref>S02_ny26!$D$128</c15:sqref>
                  <c15:spPr xmlns:c15="http://schemas.microsoft.com/office/drawing/2012/chart">
                    <a:solidFill>
                      <a:srgbClr val="008B39">
                        <a:alpha val="60000"/>
                      </a:srgbClr>
                    </a:solidFill>
                    <a:ln>
                      <a:noFill/>
                    </a:ln>
                    <a:effectLst/>
                  </c15:spPr>
                  <c15:invertIfNegative val="0"/>
                  <c15:bubble3D val="0"/>
                </c15:categoryFilterException>
                <c15:categoryFilterException>
                  <c15:sqref>S02_ny26!$D$130</c15:sqref>
                  <c15:spPr xmlns:c15="http://schemas.microsoft.com/office/drawing/2012/chart">
                    <a:solidFill>
                      <a:srgbClr val="008B39">
                        <a:alpha val="60000"/>
                      </a:srgbClr>
                    </a:solidFill>
                    <a:ln>
                      <a:noFill/>
                    </a:ln>
                    <a:effectLst/>
                  </c15:spPr>
                  <c15:invertIfNegative val="0"/>
                  <c15:bubble3D val="0"/>
                </c15:categoryFilterException>
                <c15:categoryFilterException>
                  <c15:sqref>S02_ny26!$D$132</c15:sqref>
                  <c15:spPr xmlns:c15="http://schemas.microsoft.com/office/drawing/2012/chart">
                    <a:solidFill>
                      <a:srgbClr val="008B39">
                        <a:alpha val="60000"/>
                      </a:srgbClr>
                    </a:solidFill>
                    <a:ln>
                      <a:noFill/>
                    </a:ln>
                    <a:effectLst/>
                  </c15:spPr>
                  <c15:invertIfNegative val="0"/>
                  <c15:bubble3D val="0"/>
                </c15:categoryFilterException>
                <c15:categoryFilterException>
                  <c15:sqref>S02_ny26!$D$134</c15:sqref>
                  <c15:spPr xmlns:c15="http://schemas.microsoft.com/office/drawing/2012/chart">
                    <a:solidFill>
                      <a:srgbClr val="008B39">
                        <a:alpha val="60000"/>
                      </a:srgbClr>
                    </a:solidFill>
                    <a:ln>
                      <a:noFill/>
                    </a:ln>
                    <a:effectLst/>
                  </c15:spPr>
                  <c15:invertIfNegative val="0"/>
                  <c15:bubble3D val="0"/>
                </c15:categoryFilterException>
                <c15:categoryFilterException>
                  <c15:sqref>S02_ny26!$D$136</c15:sqref>
                  <c15:spPr xmlns:c15="http://schemas.microsoft.com/office/drawing/2012/chart">
                    <a:solidFill>
                      <a:srgbClr val="008B39">
                        <a:alpha val="60000"/>
                      </a:srgbClr>
                    </a:solidFill>
                    <a:ln>
                      <a:noFill/>
                    </a:ln>
                    <a:effectLst/>
                  </c15:spPr>
                  <c15:invertIfNegative val="0"/>
                  <c15:bubble3D val="0"/>
                </c15:categoryFilterException>
                <c15:categoryFilterException>
                  <c15:sqref>S02_ny26!$D$138</c15:sqref>
                  <c15:spPr xmlns:c15="http://schemas.microsoft.com/office/drawing/2012/chart">
                    <a:solidFill>
                      <a:srgbClr val="008B39">
                        <a:alpha val="60000"/>
                      </a:srgbClr>
                    </a:solidFill>
                    <a:ln>
                      <a:noFill/>
                    </a:ln>
                    <a:effectLst/>
                  </c15:spPr>
                  <c15:invertIfNegative val="0"/>
                  <c15:bubble3D val="0"/>
                </c15:categoryFilterException>
                <c15:categoryFilterException>
                  <c15:sqref>S02_ny26!$D$140</c15:sqref>
                  <c15:spPr xmlns:c15="http://schemas.microsoft.com/office/drawing/2012/chart">
                    <a:solidFill>
                      <a:srgbClr val="008B39">
                        <a:alpha val="60000"/>
                      </a:srgbClr>
                    </a:solidFill>
                    <a:ln>
                      <a:noFill/>
                    </a:ln>
                    <a:effectLst/>
                  </c15:spPr>
                  <c15:invertIfNegative val="0"/>
                  <c15:bubble3D val="0"/>
                </c15:categoryFilterException>
                <c15:categoryFilterException>
                  <c15:sqref>S02_ny26!$D$142</c15:sqref>
                  <c15:spPr xmlns:c15="http://schemas.microsoft.com/office/drawing/2012/chart">
                    <a:solidFill>
                      <a:srgbClr val="008B39">
                        <a:alpha val="60000"/>
                      </a:srgbClr>
                    </a:solidFill>
                    <a:ln>
                      <a:noFill/>
                    </a:ln>
                    <a:effectLst/>
                  </c15:spPr>
                  <c15:invertIfNegative val="0"/>
                  <c15:bubble3D val="0"/>
                </c15:categoryFilterException>
                <c15:categoryFilterException>
                  <c15:sqref>S02_ny26!$D$144</c15:sqref>
                  <c15:spPr xmlns:c15="http://schemas.microsoft.com/office/drawing/2012/chart">
                    <a:solidFill>
                      <a:srgbClr val="008B39">
                        <a:alpha val="60000"/>
                      </a:srgbClr>
                    </a:solidFill>
                    <a:ln>
                      <a:noFill/>
                    </a:ln>
                    <a:effectLst/>
                  </c15:spPr>
                  <c15:invertIfNegative val="0"/>
                  <c15:bubble3D val="0"/>
                </c15:categoryFilterException>
                <c15:categoryFilterException>
                  <c15:sqref>S02_ny26!$D$146</c15:sqref>
                  <c15:spPr xmlns:c15="http://schemas.microsoft.com/office/drawing/2012/chart">
                    <a:solidFill>
                      <a:srgbClr val="008B39">
                        <a:alpha val="60000"/>
                      </a:srgbClr>
                    </a:solidFill>
                    <a:ln>
                      <a:noFill/>
                    </a:ln>
                    <a:effectLst/>
                  </c15:spPr>
                  <c15:invertIfNegative val="0"/>
                  <c15:bubble3D val="0"/>
                </c15:categoryFilterException>
                <c15:categoryFilterException>
                  <c15:sqref>S02_ny26!$D$151</c15:sqref>
                  <c15:spPr xmlns:c15="http://schemas.microsoft.com/office/drawing/2012/chart">
                    <a:solidFill>
                      <a:srgbClr val="008B39">
                        <a:alpha val="60000"/>
                      </a:srgbClr>
                    </a:solidFill>
                    <a:ln>
                      <a:noFill/>
                    </a:ln>
                    <a:effectLst/>
                  </c15:spPr>
                  <c15:invertIfNegative val="0"/>
                  <c15:bubble3D val="0"/>
                </c15:categoryFilterException>
                <c15:categoryFilterException>
                  <c15:sqref>S02_ny26!$D$153</c15:sqref>
                  <c15:spPr xmlns:c15="http://schemas.microsoft.com/office/drawing/2012/chart">
                    <a:solidFill>
                      <a:srgbClr val="008B39">
                        <a:alpha val="60000"/>
                      </a:srgbClr>
                    </a:solidFill>
                    <a:ln>
                      <a:noFill/>
                    </a:ln>
                    <a:effectLst/>
                  </c15:spPr>
                  <c15:invertIfNegative val="0"/>
                  <c15:bubble3D val="0"/>
                </c15:categoryFilterException>
                <c15:categoryFilterException>
                  <c15:sqref>S02_ny26!$D$155</c15:sqref>
                  <c15:spPr xmlns:c15="http://schemas.microsoft.com/office/drawing/2012/chart">
                    <a:solidFill>
                      <a:srgbClr val="008B39">
                        <a:alpha val="60000"/>
                      </a:srgbClr>
                    </a:solidFill>
                    <a:ln>
                      <a:noFill/>
                    </a:ln>
                    <a:effectLst/>
                  </c15:spPr>
                  <c15:invertIfNegative val="0"/>
                  <c15:bubble3D val="0"/>
                </c15:categoryFilterException>
                <c15:categoryFilterException>
                  <c15:sqref>S02_ny26!$D$157</c15:sqref>
                  <c15:spPr xmlns:c15="http://schemas.microsoft.com/office/drawing/2012/chart">
                    <a:solidFill>
                      <a:srgbClr val="008B39">
                        <a:alpha val="60000"/>
                      </a:srgbClr>
                    </a:solidFill>
                    <a:ln>
                      <a:noFill/>
                    </a:ln>
                    <a:effectLst/>
                  </c15:spPr>
                  <c15:invertIfNegative val="0"/>
                  <c15:bubble3D val="0"/>
                </c15:categoryFilterException>
                <c15:categoryFilterException>
                  <c15:sqref>S02_ny26!$D$159</c15:sqref>
                  <c15:spPr xmlns:c15="http://schemas.microsoft.com/office/drawing/2012/chart">
                    <a:solidFill>
                      <a:srgbClr val="008B39">
                        <a:alpha val="60000"/>
                      </a:srgbClr>
                    </a:solidFill>
                    <a:ln>
                      <a:noFill/>
                    </a:ln>
                    <a:effectLst/>
                  </c15:spPr>
                  <c15:invertIfNegative val="0"/>
                  <c15:bubble3D val="0"/>
                </c15:categoryFilterException>
                <c15:categoryFilterException>
                  <c15:sqref>S02_ny26!$D$161</c15:sqref>
                  <c15:spPr xmlns:c15="http://schemas.microsoft.com/office/drawing/2012/chart">
                    <a:solidFill>
                      <a:srgbClr val="008B39">
                        <a:alpha val="60000"/>
                      </a:srgbClr>
                    </a:solidFill>
                    <a:ln>
                      <a:noFill/>
                    </a:ln>
                    <a:effectLst/>
                  </c15:spPr>
                  <c15:invertIfNegative val="0"/>
                  <c15:bubble3D val="0"/>
                </c15:categoryFilterException>
                <c15:categoryFilterException>
                  <c15:sqref>S02_ny26!$D$163</c15:sqref>
                  <c15:spPr xmlns:c15="http://schemas.microsoft.com/office/drawing/2012/chart">
                    <a:solidFill>
                      <a:srgbClr val="008B39">
                        <a:alpha val="60000"/>
                      </a:srgbClr>
                    </a:solidFill>
                    <a:ln>
                      <a:noFill/>
                    </a:ln>
                    <a:effectLst/>
                  </c15:spPr>
                  <c15:invertIfNegative val="0"/>
                  <c15:bubble3D val="0"/>
                </c15:categoryFilterException>
                <c15:categoryFilterException>
                  <c15:sqref>S02_ny26!$D$165</c15:sqref>
                  <c15:spPr xmlns:c15="http://schemas.microsoft.com/office/drawing/2012/chart">
                    <a:solidFill>
                      <a:srgbClr val="008B39">
                        <a:alpha val="60000"/>
                      </a:srgbClr>
                    </a:solidFill>
                    <a:ln>
                      <a:noFill/>
                    </a:ln>
                    <a:effectLst/>
                  </c15:spPr>
                  <c15:invertIfNegative val="0"/>
                  <c15:bubble3D val="0"/>
                </c15:categoryFilterException>
                <c15:categoryFilterException>
                  <c15:sqref>S02_ny26!$D$167</c15:sqref>
                  <c15:spPr xmlns:c15="http://schemas.microsoft.com/office/drawing/2012/chart">
                    <a:solidFill>
                      <a:srgbClr val="008B39">
                        <a:alpha val="60000"/>
                      </a:srgbClr>
                    </a:solidFill>
                    <a:ln>
                      <a:noFill/>
                    </a:ln>
                    <a:effectLst/>
                  </c15:spPr>
                  <c15:invertIfNegative val="0"/>
                  <c15:bubble3D val="0"/>
                </c15:categoryFilterException>
                <c15:categoryFilterException>
                  <c15:sqref>S02_ny26!$D$169</c15:sqref>
                  <c15:spPr xmlns:c15="http://schemas.microsoft.com/office/drawing/2012/chart">
                    <a:solidFill>
                      <a:srgbClr val="008B39">
                        <a:alpha val="60000"/>
                      </a:srgbClr>
                    </a:solidFill>
                    <a:ln>
                      <a:noFill/>
                    </a:ln>
                    <a:effectLst/>
                  </c15:spPr>
                  <c15:invertIfNegative val="0"/>
                  <c15:bubble3D val="0"/>
                </c15:categoryFilterException>
                <c15:categoryFilterException>
                  <c15:sqref>S02_ny26!$D$171</c15:sqref>
                  <c15:spPr xmlns:c15="http://schemas.microsoft.com/office/drawing/2012/chart">
                    <a:solidFill>
                      <a:srgbClr val="008B39">
                        <a:alpha val="60000"/>
                      </a:srgbClr>
                    </a:solidFill>
                    <a:ln>
                      <a:noFill/>
                    </a:ln>
                    <a:effectLst/>
                  </c15:spPr>
                  <c15:invertIfNegative val="0"/>
                  <c15:bubble3D val="0"/>
                </c15:categoryFilterException>
                <c15:categoryFilterException>
                  <c15:sqref>S02_ny26!$D$173</c15:sqref>
                  <c15:spPr xmlns:c15="http://schemas.microsoft.com/office/drawing/2012/chart">
                    <a:solidFill>
                      <a:srgbClr val="008B39">
                        <a:alpha val="60000"/>
                      </a:srgbClr>
                    </a:solidFill>
                    <a:ln>
                      <a:noFill/>
                    </a:ln>
                    <a:effectLst/>
                  </c15:spPr>
                  <c15:invertIfNegative val="0"/>
                  <c15:bubble3D val="0"/>
                </c15:categoryFilterException>
                <c15:categoryFilterException>
                  <c15:sqref>S02_ny26!$D$175</c15:sqref>
                  <c15:spPr xmlns:c15="http://schemas.microsoft.com/office/drawing/2012/chart">
                    <a:solidFill>
                      <a:srgbClr val="008B39">
                        <a:alpha val="60000"/>
                      </a:srgbClr>
                    </a:solidFill>
                    <a:ln>
                      <a:noFill/>
                    </a:ln>
                    <a:effectLst/>
                  </c15:spPr>
                  <c15:invertIfNegative val="0"/>
                  <c15:bubble3D val="0"/>
                </c15:categoryFilterException>
                <c15:categoryFilterException>
                  <c15:sqref>S02_ny26!$D$177</c15:sqref>
                  <c15:spPr xmlns:c15="http://schemas.microsoft.com/office/drawing/2012/chart">
                    <a:solidFill>
                      <a:srgbClr val="008B39">
                        <a:alpha val="60000"/>
                      </a:srgbClr>
                    </a:solidFill>
                    <a:ln>
                      <a:noFill/>
                    </a:ln>
                    <a:effectLst/>
                  </c15:spPr>
                  <c15:invertIfNegative val="0"/>
                  <c15:bubble3D val="0"/>
                </c15:categoryFilterException>
                <c15:categoryFilterException>
                  <c15:sqref>S02_ny26!$D$179</c15:sqref>
                  <c15:spPr xmlns:c15="http://schemas.microsoft.com/office/drawing/2012/chart">
                    <a:solidFill>
                      <a:srgbClr val="008B39">
                        <a:alpha val="60000"/>
                      </a:srgbClr>
                    </a:solidFill>
                    <a:ln>
                      <a:noFill/>
                    </a:ln>
                    <a:effectLst/>
                  </c15:spPr>
                  <c15:invertIfNegative val="0"/>
                  <c15:bubble3D val="0"/>
                </c15:categoryFilterException>
                <c15:categoryFilterException>
                  <c15:sqref>S02_ny26!$D$181</c15:sqref>
                  <c15:spPr xmlns:c15="http://schemas.microsoft.com/office/drawing/2012/chart">
                    <a:solidFill>
                      <a:srgbClr val="008B39">
                        <a:alpha val="60000"/>
                      </a:srgbClr>
                    </a:solidFill>
                    <a:ln>
                      <a:noFill/>
                    </a:ln>
                    <a:effectLst/>
                  </c15:spPr>
                  <c15:invertIfNegative val="0"/>
                  <c15:bubble3D val="0"/>
                </c15:categoryFilterException>
                <c15:categoryFilterException>
                  <c15:sqref>S02_ny26!$D$183</c15:sqref>
                  <c15:spPr xmlns:c15="http://schemas.microsoft.com/office/drawing/2012/chart">
                    <a:solidFill>
                      <a:srgbClr val="008B39">
                        <a:alpha val="60000"/>
                      </a:srgbClr>
                    </a:solidFill>
                    <a:ln>
                      <a:noFill/>
                    </a:ln>
                    <a:effectLst/>
                  </c15:spPr>
                  <c15:invertIfNegative val="0"/>
                  <c15:bubble3D val="0"/>
                </c15:categoryFilterException>
                <c15:categoryFilterException>
                  <c15:sqref>S02_ny26!$D$188</c15:sqref>
                  <c15:spPr xmlns:c15="http://schemas.microsoft.com/office/drawing/2012/chart">
                    <a:solidFill>
                      <a:srgbClr val="008B39">
                        <a:alpha val="60000"/>
                      </a:srgbClr>
                    </a:solidFill>
                    <a:ln>
                      <a:noFill/>
                    </a:ln>
                    <a:effectLst/>
                  </c15:spPr>
                  <c15:invertIfNegative val="0"/>
                  <c15:bubble3D val="0"/>
                </c15:categoryFilterException>
                <c15:categoryFilterException>
                  <c15:sqref>S02_ny26!$D$190</c15:sqref>
                  <c15:spPr xmlns:c15="http://schemas.microsoft.com/office/drawing/2012/chart">
                    <a:solidFill>
                      <a:srgbClr val="008B39">
                        <a:alpha val="60000"/>
                      </a:srgbClr>
                    </a:solidFill>
                    <a:ln>
                      <a:noFill/>
                    </a:ln>
                    <a:effectLst/>
                  </c15:spPr>
                  <c15:invertIfNegative val="0"/>
                  <c15:bubble3D val="0"/>
                </c15:categoryFilterException>
                <c15:categoryFilterException>
                  <c15:sqref>S02_ny26!$D$192</c15:sqref>
                  <c15:spPr xmlns:c15="http://schemas.microsoft.com/office/drawing/2012/chart">
                    <a:solidFill>
                      <a:srgbClr val="008B39">
                        <a:alpha val="60000"/>
                      </a:srgbClr>
                    </a:solidFill>
                    <a:ln>
                      <a:noFill/>
                    </a:ln>
                    <a:effectLst/>
                  </c15:spPr>
                  <c15:invertIfNegative val="0"/>
                  <c15:bubble3D val="0"/>
                </c15:categoryFilterException>
                <c15:categoryFilterException>
                  <c15:sqref>S02_ny26!$D$194</c15:sqref>
                  <c15:spPr xmlns:c15="http://schemas.microsoft.com/office/drawing/2012/chart">
                    <a:solidFill>
                      <a:srgbClr val="008B39">
                        <a:alpha val="60000"/>
                      </a:srgbClr>
                    </a:solidFill>
                    <a:ln>
                      <a:noFill/>
                    </a:ln>
                    <a:effectLst/>
                  </c15:spPr>
                  <c15:invertIfNegative val="0"/>
                  <c15:bubble3D val="0"/>
                </c15:categoryFilterException>
                <c15:categoryFilterException>
                  <c15:sqref>S02_ny26!$D$196</c15:sqref>
                  <c15:spPr xmlns:c15="http://schemas.microsoft.com/office/drawing/2012/chart">
                    <a:solidFill>
                      <a:srgbClr val="008B39">
                        <a:alpha val="60000"/>
                      </a:srgbClr>
                    </a:solidFill>
                    <a:ln>
                      <a:noFill/>
                    </a:ln>
                    <a:effectLst/>
                  </c15:spPr>
                  <c15:invertIfNegative val="0"/>
                  <c15:bubble3D val="0"/>
                </c15:categoryFilterException>
                <c15:categoryFilterException>
                  <c15:sqref>S02_ny26!$D$198</c15:sqref>
                  <c15:spPr xmlns:c15="http://schemas.microsoft.com/office/drawing/2012/chart">
                    <a:solidFill>
                      <a:srgbClr val="008B39">
                        <a:alpha val="60000"/>
                      </a:srgbClr>
                    </a:solidFill>
                    <a:ln>
                      <a:noFill/>
                    </a:ln>
                    <a:effectLst/>
                  </c15:spPr>
                  <c15:invertIfNegative val="0"/>
                  <c15:bubble3D val="0"/>
                </c15:categoryFilterException>
                <c15:categoryFilterException>
                  <c15:sqref>S02_ny26!$D$200</c15:sqref>
                  <c15:spPr xmlns:c15="http://schemas.microsoft.com/office/drawing/2012/chart">
                    <a:solidFill>
                      <a:srgbClr val="008B39">
                        <a:alpha val="60000"/>
                      </a:srgbClr>
                    </a:solidFill>
                    <a:ln>
                      <a:noFill/>
                    </a:ln>
                    <a:effectLst/>
                  </c15:spPr>
                  <c15:invertIfNegative val="0"/>
                  <c15:bubble3D val="0"/>
                </c15:categoryFilterException>
                <c15:categoryFilterException>
                  <c15:sqref>S02_ny26!$D$202</c15:sqref>
                  <c15:spPr xmlns:c15="http://schemas.microsoft.com/office/drawing/2012/chart">
                    <a:solidFill>
                      <a:srgbClr val="008B39">
                        <a:alpha val="60000"/>
                      </a:srgbClr>
                    </a:solidFill>
                    <a:ln>
                      <a:noFill/>
                    </a:ln>
                    <a:effectLst/>
                  </c15:spPr>
                  <c15:invertIfNegative val="0"/>
                  <c15:bubble3D val="0"/>
                </c15:categoryFilterException>
                <c15:categoryFilterException>
                  <c15:sqref>S02_ny26!$D$204</c15:sqref>
                  <c15:spPr xmlns:c15="http://schemas.microsoft.com/office/drawing/2012/chart">
                    <a:solidFill>
                      <a:srgbClr val="008B39">
                        <a:alpha val="60000"/>
                      </a:srgbClr>
                    </a:solidFill>
                    <a:ln>
                      <a:noFill/>
                    </a:ln>
                    <a:effectLst/>
                  </c15:spPr>
                  <c15:invertIfNegative val="0"/>
                  <c15:bubble3D val="0"/>
                </c15:categoryFilterException>
                <c15:categoryFilterException>
                  <c15:sqref>S02_ny26!$D$207</c15:sqref>
                  <c15:spPr xmlns:c15="http://schemas.microsoft.com/office/drawing/2012/chart">
                    <a:solidFill>
                      <a:srgbClr val="008B39">
                        <a:alpha val="60000"/>
                      </a:srgbClr>
                    </a:solidFill>
                    <a:ln>
                      <a:noFill/>
                    </a:ln>
                    <a:effectLst/>
                  </c15:spPr>
                  <c15:invertIfNegative val="0"/>
                  <c15:bubble3D val="0"/>
                </c15:categoryFilterException>
                <c15:categoryFilterException>
                  <c15:sqref>S02_ny26!$D$209</c15:sqref>
                  <c15:spPr xmlns:c15="http://schemas.microsoft.com/office/drawing/2012/chart">
                    <a:solidFill>
                      <a:srgbClr val="008B39">
                        <a:alpha val="60000"/>
                      </a:srgbClr>
                    </a:solidFill>
                    <a:ln>
                      <a:noFill/>
                    </a:ln>
                    <a:effectLst/>
                  </c15:spPr>
                  <c15:invertIfNegative val="0"/>
                  <c15:bubble3D val="0"/>
                </c15:categoryFilterException>
              </c15:categoryFilterExceptions>
            </c:ext>
            <c:ext xmlns:c16="http://schemas.microsoft.com/office/drawing/2014/chart" uri="{C3380CC4-5D6E-409C-BE32-E72D297353CC}">
              <c16:uniqueId val="{00000060-872B-47D5-BF19-A142E23F61BB}"/>
            </c:ext>
          </c:extLst>
        </c:ser>
        <c:ser>
          <c:idx val="1"/>
          <c:order val="1"/>
          <c:tx>
            <c:strRef>
              <c:f>S02_ny26!$E$118</c:f>
              <c:strCache>
                <c:ptCount val="1"/>
                <c:pt idx="0">
                  <c:v>Ibland</c:v>
                </c:pt>
              </c:strCache>
            </c:strRef>
          </c:tx>
          <c:spPr>
            <a:solidFill>
              <a:srgbClr val="FFCC66"/>
            </a:solidFill>
            <a:ln>
              <a:noFill/>
            </a:ln>
            <a:effectLst/>
          </c:spPr>
          <c:invertIfNegative val="0"/>
          <c:dPt>
            <c:idx val="1"/>
            <c:invertIfNegative val="0"/>
            <c:bubble3D val="0"/>
            <c:spPr>
              <a:solidFill>
                <a:srgbClr val="FFCC66">
                  <a:alpha val="60000"/>
                </a:srgbClr>
              </a:solidFill>
              <a:ln>
                <a:noFill/>
              </a:ln>
              <a:effectLst/>
            </c:spPr>
            <c:extLst>
              <c:ext xmlns:c16="http://schemas.microsoft.com/office/drawing/2014/chart" uri="{C3380CC4-5D6E-409C-BE32-E72D297353CC}">
                <c16:uniqueId val="{0000007E-872B-47D5-BF19-A142E23F61BB}"/>
              </c:ext>
            </c:extLst>
          </c:dPt>
          <c:dPt>
            <c:idx val="4"/>
            <c:invertIfNegative val="0"/>
            <c:bubble3D val="0"/>
            <c:spPr>
              <a:solidFill>
                <a:srgbClr val="FFCC66">
                  <a:alpha val="60000"/>
                </a:srgbClr>
              </a:solidFill>
              <a:ln>
                <a:noFill/>
              </a:ln>
              <a:effectLst/>
            </c:spPr>
            <c:extLst>
              <c:ext xmlns:c16="http://schemas.microsoft.com/office/drawing/2014/chart" uri="{C3380CC4-5D6E-409C-BE32-E72D297353CC}">
                <c16:uniqueId val="{000000A2-872B-47D5-BF19-A142E23F61BB}"/>
              </c:ext>
            </c:extLst>
          </c:dPt>
          <c:dPt>
            <c:idx val="7"/>
            <c:invertIfNegative val="0"/>
            <c:bubble3D val="0"/>
            <c:spPr>
              <a:solidFill>
                <a:srgbClr val="FFCC66">
                  <a:alpha val="60000"/>
                </a:srgbClr>
              </a:solidFill>
              <a:ln>
                <a:noFill/>
              </a:ln>
              <a:effectLst/>
            </c:spPr>
            <c:extLst>
              <c:ext xmlns:c16="http://schemas.microsoft.com/office/drawing/2014/chart" uri="{C3380CC4-5D6E-409C-BE32-E72D297353CC}">
                <c16:uniqueId val="{000000BA-872B-47D5-BF19-A142E23F61BB}"/>
              </c:ext>
            </c:extLst>
          </c:dPt>
          <c:dPt>
            <c:idx val="10"/>
            <c:invertIfNegative val="0"/>
            <c:bubble3D val="0"/>
            <c:spPr>
              <a:solidFill>
                <a:srgbClr val="FFCC66">
                  <a:alpha val="60000"/>
                </a:srgbClr>
              </a:solidFill>
              <a:ln>
                <a:noFill/>
              </a:ln>
              <a:effectLst/>
            </c:spPr>
            <c:extLst>
              <c:ext xmlns:c16="http://schemas.microsoft.com/office/drawing/2014/chart" uri="{C3380CC4-5D6E-409C-BE32-E72D297353CC}">
                <c16:uniqueId val="{000000BC-872B-47D5-BF19-A142E23F61BB}"/>
              </c:ext>
            </c:extLst>
          </c:dPt>
          <c:dPt>
            <c:idx val="12"/>
            <c:invertIfNegative val="0"/>
            <c:bubble3D val="0"/>
            <c:spPr>
              <a:solidFill>
                <a:srgbClr val="FFCC66">
                  <a:alpha val="60000"/>
                </a:srgbClr>
              </a:solidFill>
              <a:ln>
                <a:noFill/>
              </a:ln>
              <a:effectLst/>
            </c:spPr>
            <c:extLst>
              <c:ext xmlns:c16="http://schemas.microsoft.com/office/drawing/2014/chart" uri="{C3380CC4-5D6E-409C-BE32-E72D297353CC}">
                <c16:uniqueId val="{000000BE-872B-47D5-BF19-A142E23F61BB}"/>
              </c:ext>
            </c:extLst>
          </c:dPt>
          <c:dPt>
            <c:idx val="14"/>
            <c:invertIfNegative val="0"/>
            <c:bubble3D val="0"/>
            <c:spPr>
              <a:solidFill>
                <a:srgbClr val="FFCC66">
                  <a:alpha val="60000"/>
                </a:srgbClr>
              </a:solidFill>
              <a:ln>
                <a:noFill/>
              </a:ln>
              <a:effectLst/>
            </c:spPr>
            <c:extLst>
              <c:ext xmlns:c16="http://schemas.microsoft.com/office/drawing/2014/chart" uri="{C3380CC4-5D6E-409C-BE32-E72D297353CC}">
                <c16:uniqueId val="{000000C0-872B-47D5-BF19-A142E23F61BB}"/>
              </c:ext>
            </c:extLst>
          </c:dPt>
          <c:dLbls>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xmlns:c15="http://schemas.microsoft.com/office/drawing/2012/chart" uri="{02D57815-91ED-43cb-92C2-25804820EDAC}">
                  <c15:fullRef>
                    <c15:sqref>S02_ny26!$A$119:$C$218</c15:sqref>
                  </c15:fullRef>
                </c:ext>
              </c:extLst>
              <c:f>(S02_ny26!$A$147:$C$149,S02_ny26!$A$184:$C$186,S02_ny26!$A$210:$C$218)</c:f>
              <c:multiLvlStrCache>
                <c:ptCount val="15"/>
                <c:lvl>
                  <c:pt idx="0">
                    <c:v>2026</c:v>
                  </c:pt>
                  <c:pt idx="1">
                    <c:v>2023</c:v>
                  </c:pt>
                  <c:pt idx="3">
                    <c:v>2026</c:v>
                  </c:pt>
                  <c:pt idx="4">
                    <c:v>2023</c:v>
                  </c:pt>
                  <c:pt idx="6">
                    <c:v>2026</c:v>
                  </c:pt>
                  <c:pt idx="7">
                    <c:v>2023</c:v>
                  </c:pt>
                  <c:pt idx="9">
                    <c:v>2026</c:v>
                  </c:pt>
                  <c:pt idx="10">
                    <c:v>2023</c:v>
                  </c:pt>
                  <c:pt idx="11">
                    <c:v>2026</c:v>
                  </c:pt>
                  <c:pt idx="12">
                    <c:v>2023</c:v>
                  </c:pt>
                  <c:pt idx="13">
                    <c:v>2026</c:v>
                  </c:pt>
                  <c:pt idx="14">
                    <c:v>2023</c:v>
                  </c:pt>
                </c:lvl>
                <c:lvl>
                  <c:pt idx="0">
                    <c:v>Totalt</c:v>
                  </c:pt>
                  <c:pt idx="3">
                    <c:v>Totalt</c:v>
                  </c:pt>
                  <c:pt idx="6">
                    <c:v>Totalt</c:v>
                  </c:pt>
                  <c:pt idx="9">
                    <c:v>Tjejer</c:v>
                  </c:pt>
                  <c:pt idx="11">
                    <c:v>Killar</c:v>
                  </c:pt>
                  <c:pt idx="13">
                    <c:v>Totalt</c:v>
                  </c:pt>
                </c:lvl>
                <c:lvl>
                  <c:pt idx="2">
                    <c:v> </c:v>
                  </c:pt>
                  <c:pt idx="5">
                    <c:v> </c:v>
                  </c:pt>
                  <c:pt idx="8">
                    <c:v> </c:v>
                  </c:pt>
                  <c:pt idx="9">
                    <c:v>Örebro län</c:v>
                  </c:pt>
                </c:lvl>
              </c:multiLvlStrCache>
            </c:multiLvlStrRef>
          </c:cat>
          <c:val>
            <c:numRef>
              <c:extLst>
                <c:ext xmlns:c15="http://schemas.microsoft.com/office/drawing/2012/chart" uri="{02D57815-91ED-43cb-92C2-25804820EDAC}">
                  <c15:fullRef>
                    <c15:sqref>S02_ny26!$E$119:$E$218</c15:sqref>
                  </c15:fullRef>
                </c:ext>
              </c:extLst>
              <c:f>(S02_ny26!$E$147:$E$149,S02_ny26!$E$184:$E$186,S02_ny26!$E$210:$E$218)</c:f>
              <c:numCache>
                <c:formatCode>0;;;</c:formatCode>
                <c:ptCount val="15"/>
                <c:pt idx="0">
                  <c:v>9.375</c:v>
                </c:pt>
                <c:pt idx="1">
                  <c:v>16.666666666666668</c:v>
                </c:pt>
                <c:pt idx="3">
                  <c:v>14.705882352941176</c:v>
                </c:pt>
                <c:pt idx="4">
                  <c:v>10.638297872340425</c:v>
                </c:pt>
                <c:pt idx="6">
                  <c:v>12.903225806451612</c:v>
                </c:pt>
                <c:pt idx="7">
                  <c:v>18.435754189944134</c:v>
                </c:pt>
                <c:pt idx="9">
                  <c:v>12.179487179487179</c:v>
                </c:pt>
                <c:pt idx="10">
                  <c:v>17.241379310344829</c:v>
                </c:pt>
                <c:pt idx="11">
                  <c:v>11.440677966101696</c:v>
                </c:pt>
                <c:pt idx="12">
                  <c:v>14.619883040935672</c:v>
                </c:pt>
                <c:pt idx="13">
                  <c:v>11.822660098522167</c:v>
                </c:pt>
                <c:pt idx="14">
                  <c:v>16.107382550335572</c:v>
                </c:pt>
              </c:numCache>
            </c:numRef>
          </c:val>
          <c:extLst>
            <c:ext xmlns:c15="http://schemas.microsoft.com/office/drawing/2012/chart" uri="{02D57815-91ED-43cb-92C2-25804820EDAC}">
              <c15:categoryFilterExceptions>
                <c15:categoryFilterException>
                  <c15:sqref>S02_ny26!$E$120</c15:sqref>
                  <c15:spPr xmlns:c15="http://schemas.microsoft.com/office/drawing/2012/chart">
                    <a:solidFill>
                      <a:srgbClr val="FFCC66">
                        <a:alpha val="60000"/>
                      </a:srgbClr>
                    </a:solidFill>
                    <a:ln>
                      <a:noFill/>
                    </a:ln>
                    <a:effectLst/>
                  </c15:spPr>
                  <c15:invertIfNegative val="0"/>
                  <c15:bubble3D val="0"/>
                </c15:categoryFilterException>
                <c15:categoryFilterException>
                  <c15:sqref>S02_ny26!$E$122</c15:sqref>
                  <c15:spPr xmlns:c15="http://schemas.microsoft.com/office/drawing/2012/chart">
                    <a:solidFill>
                      <a:srgbClr val="FFCC66">
                        <a:alpha val="60000"/>
                      </a:srgbClr>
                    </a:solidFill>
                    <a:ln>
                      <a:noFill/>
                    </a:ln>
                    <a:effectLst/>
                  </c15:spPr>
                  <c15:invertIfNegative val="0"/>
                  <c15:bubble3D val="0"/>
                </c15:categoryFilterException>
                <c15:categoryFilterException>
                  <c15:sqref>S02_ny26!$E$124</c15:sqref>
                  <c15:spPr xmlns:c15="http://schemas.microsoft.com/office/drawing/2012/chart">
                    <a:solidFill>
                      <a:srgbClr val="FFCC66">
                        <a:alpha val="60000"/>
                      </a:srgbClr>
                    </a:solidFill>
                    <a:ln>
                      <a:noFill/>
                    </a:ln>
                    <a:effectLst/>
                  </c15:spPr>
                  <c15:invertIfNegative val="0"/>
                  <c15:bubble3D val="0"/>
                </c15:categoryFilterException>
                <c15:categoryFilterException>
                  <c15:sqref>S02_ny26!$E$126</c15:sqref>
                  <c15:spPr xmlns:c15="http://schemas.microsoft.com/office/drawing/2012/chart">
                    <a:solidFill>
                      <a:srgbClr val="FFCC66">
                        <a:alpha val="60000"/>
                      </a:srgbClr>
                    </a:solidFill>
                    <a:ln>
                      <a:noFill/>
                    </a:ln>
                    <a:effectLst/>
                  </c15:spPr>
                  <c15:invertIfNegative val="0"/>
                  <c15:bubble3D val="0"/>
                </c15:categoryFilterException>
                <c15:categoryFilterException>
                  <c15:sqref>S02_ny26!$E$128</c15:sqref>
                  <c15:spPr xmlns:c15="http://schemas.microsoft.com/office/drawing/2012/chart">
                    <a:solidFill>
                      <a:srgbClr val="FFCC66">
                        <a:alpha val="60000"/>
                      </a:srgbClr>
                    </a:solidFill>
                    <a:ln>
                      <a:noFill/>
                    </a:ln>
                    <a:effectLst/>
                  </c15:spPr>
                  <c15:invertIfNegative val="0"/>
                  <c15:bubble3D val="0"/>
                </c15:categoryFilterException>
                <c15:categoryFilterException>
                  <c15:sqref>S02_ny26!$E$130</c15:sqref>
                  <c15:spPr xmlns:c15="http://schemas.microsoft.com/office/drawing/2012/chart">
                    <a:solidFill>
                      <a:srgbClr val="FFCC66">
                        <a:alpha val="60000"/>
                      </a:srgbClr>
                    </a:solidFill>
                    <a:ln>
                      <a:noFill/>
                    </a:ln>
                    <a:effectLst/>
                  </c15:spPr>
                  <c15:invertIfNegative val="0"/>
                  <c15:bubble3D val="0"/>
                </c15:categoryFilterException>
                <c15:categoryFilterException>
                  <c15:sqref>S02_ny26!$E$132</c15:sqref>
                  <c15:spPr xmlns:c15="http://schemas.microsoft.com/office/drawing/2012/chart">
                    <a:solidFill>
                      <a:srgbClr val="FFCC66">
                        <a:alpha val="60000"/>
                      </a:srgbClr>
                    </a:solidFill>
                    <a:ln>
                      <a:noFill/>
                    </a:ln>
                    <a:effectLst/>
                  </c15:spPr>
                  <c15:invertIfNegative val="0"/>
                  <c15:bubble3D val="0"/>
                </c15:categoryFilterException>
                <c15:categoryFilterException>
                  <c15:sqref>S02_ny26!$E$134</c15:sqref>
                  <c15:spPr xmlns:c15="http://schemas.microsoft.com/office/drawing/2012/chart">
                    <a:solidFill>
                      <a:srgbClr val="FFCC66">
                        <a:alpha val="60000"/>
                      </a:srgbClr>
                    </a:solidFill>
                    <a:ln>
                      <a:noFill/>
                    </a:ln>
                    <a:effectLst/>
                  </c15:spPr>
                  <c15:invertIfNegative val="0"/>
                  <c15:bubble3D val="0"/>
                </c15:categoryFilterException>
                <c15:categoryFilterException>
                  <c15:sqref>S02_ny26!$E$136</c15:sqref>
                  <c15:spPr xmlns:c15="http://schemas.microsoft.com/office/drawing/2012/chart">
                    <a:solidFill>
                      <a:srgbClr val="FFCC66">
                        <a:alpha val="60000"/>
                      </a:srgbClr>
                    </a:solidFill>
                    <a:ln>
                      <a:noFill/>
                    </a:ln>
                    <a:effectLst/>
                  </c15:spPr>
                  <c15:invertIfNegative val="0"/>
                  <c15:bubble3D val="0"/>
                </c15:categoryFilterException>
                <c15:categoryFilterException>
                  <c15:sqref>S02_ny26!$E$138</c15:sqref>
                  <c15:spPr xmlns:c15="http://schemas.microsoft.com/office/drawing/2012/chart">
                    <a:solidFill>
                      <a:srgbClr val="FFCC66">
                        <a:alpha val="60000"/>
                      </a:srgbClr>
                    </a:solidFill>
                    <a:ln>
                      <a:noFill/>
                    </a:ln>
                    <a:effectLst/>
                  </c15:spPr>
                  <c15:invertIfNegative val="0"/>
                  <c15:bubble3D val="0"/>
                </c15:categoryFilterException>
                <c15:categoryFilterException>
                  <c15:sqref>S02_ny26!$E$140</c15:sqref>
                  <c15:spPr xmlns:c15="http://schemas.microsoft.com/office/drawing/2012/chart">
                    <a:solidFill>
                      <a:srgbClr val="FFCC66">
                        <a:alpha val="60000"/>
                      </a:srgbClr>
                    </a:solidFill>
                    <a:ln>
                      <a:noFill/>
                    </a:ln>
                    <a:effectLst/>
                  </c15:spPr>
                  <c15:invertIfNegative val="0"/>
                  <c15:bubble3D val="0"/>
                </c15:categoryFilterException>
                <c15:categoryFilterException>
                  <c15:sqref>S02_ny26!$E$142</c15:sqref>
                  <c15:spPr xmlns:c15="http://schemas.microsoft.com/office/drawing/2012/chart">
                    <a:solidFill>
                      <a:srgbClr val="FFCC66">
                        <a:alpha val="60000"/>
                      </a:srgbClr>
                    </a:solidFill>
                    <a:ln>
                      <a:noFill/>
                    </a:ln>
                    <a:effectLst/>
                  </c15:spPr>
                  <c15:invertIfNegative val="0"/>
                  <c15:bubble3D val="0"/>
                </c15:categoryFilterException>
                <c15:categoryFilterException>
                  <c15:sqref>S02_ny26!$E$144</c15:sqref>
                  <c15:spPr xmlns:c15="http://schemas.microsoft.com/office/drawing/2012/chart">
                    <a:solidFill>
                      <a:srgbClr val="FFCC66">
                        <a:alpha val="60000"/>
                      </a:srgbClr>
                    </a:solidFill>
                    <a:ln>
                      <a:noFill/>
                    </a:ln>
                    <a:effectLst/>
                  </c15:spPr>
                  <c15:invertIfNegative val="0"/>
                  <c15:bubble3D val="0"/>
                </c15:categoryFilterException>
                <c15:categoryFilterException>
                  <c15:sqref>S02_ny26!$E$146</c15:sqref>
                  <c15:spPr xmlns:c15="http://schemas.microsoft.com/office/drawing/2012/chart">
                    <a:solidFill>
                      <a:srgbClr val="FFCC66">
                        <a:alpha val="60000"/>
                      </a:srgbClr>
                    </a:solidFill>
                    <a:ln>
                      <a:noFill/>
                    </a:ln>
                    <a:effectLst/>
                  </c15:spPr>
                  <c15:invertIfNegative val="0"/>
                  <c15:bubble3D val="0"/>
                </c15:categoryFilterException>
                <c15:categoryFilterException>
                  <c15:sqref>S02_ny26!$E$151</c15:sqref>
                  <c15:spPr xmlns:c15="http://schemas.microsoft.com/office/drawing/2012/chart">
                    <a:solidFill>
                      <a:srgbClr val="FFCC66">
                        <a:alpha val="60000"/>
                      </a:srgbClr>
                    </a:solidFill>
                    <a:ln>
                      <a:noFill/>
                    </a:ln>
                    <a:effectLst/>
                  </c15:spPr>
                  <c15:invertIfNegative val="0"/>
                  <c15:bubble3D val="0"/>
                </c15:categoryFilterException>
                <c15:categoryFilterException>
                  <c15:sqref>S02_ny26!$E$153</c15:sqref>
                  <c15:spPr xmlns:c15="http://schemas.microsoft.com/office/drawing/2012/chart">
                    <a:solidFill>
                      <a:srgbClr val="FFCC66">
                        <a:alpha val="60000"/>
                      </a:srgbClr>
                    </a:solidFill>
                    <a:ln>
                      <a:noFill/>
                    </a:ln>
                    <a:effectLst/>
                  </c15:spPr>
                  <c15:invertIfNegative val="0"/>
                  <c15:bubble3D val="0"/>
                </c15:categoryFilterException>
                <c15:categoryFilterException>
                  <c15:sqref>S02_ny26!$E$155</c15:sqref>
                  <c15:spPr xmlns:c15="http://schemas.microsoft.com/office/drawing/2012/chart">
                    <a:solidFill>
                      <a:srgbClr val="FFCC66">
                        <a:alpha val="60000"/>
                      </a:srgbClr>
                    </a:solidFill>
                    <a:ln>
                      <a:noFill/>
                    </a:ln>
                    <a:effectLst/>
                  </c15:spPr>
                  <c15:invertIfNegative val="0"/>
                  <c15:bubble3D val="0"/>
                </c15:categoryFilterException>
                <c15:categoryFilterException>
                  <c15:sqref>S02_ny26!$E$157</c15:sqref>
                  <c15:spPr xmlns:c15="http://schemas.microsoft.com/office/drawing/2012/chart">
                    <a:solidFill>
                      <a:srgbClr val="FFCC66">
                        <a:alpha val="60000"/>
                      </a:srgbClr>
                    </a:solidFill>
                    <a:ln>
                      <a:noFill/>
                    </a:ln>
                    <a:effectLst/>
                  </c15:spPr>
                  <c15:invertIfNegative val="0"/>
                  <c15:bubble3D val="0"/>
                </c15:categoryFilterException>
                <c15:categoryFilterException>
                  <c15:sqref>S02_ny26!$E$159</c15:sqref>
                  <c15:spPr xmlns:c15="http://schemas.microsoft.com/office/drawing/2012/chart">
                    <a:solidFill>
                      <a:srgbClr val="FFCC66">
                        <a:alpha val="60000"/>
                      </a:srgbClr>
                    </a:solidFill>
                    <a:ln>
                      <a:noFill/>
                    </a:ln>
                    <a:effectLst/>
                  </c15:spPr>
                  <c15:invertIfNegative val="0"/>
                  <c15:bubble3D val="0"/>
                </c15:categoryFilterException>
                <c15:categoryFilterException>
                  <c15:sqref>S02_ny26!$E$161</c15:sqref>
                  <c15:spPr xmlns:c15="http://schemas.microsoft.com/office/drawing/2012/chart">
                    <a:solidFill>
                      <a:srgbClr val="FFCC66">
                        <a:alpha val="60000"/>
                      </a:srgbClr>
                    </a:solidFill>
                    <a:ln>
                      <a:noFill/>
                    </a:ln>
                    <a:effectLst/>
                  </c15:spPr>
                  <c15:invertIfNegative val="0"/>
                  <c15:bubble3D val="0"/>
                </c15:categoryFilterException>
                <c15:categoryFilterException>
                  <c15:sqref>S02_ny26!$E$163</c15:sqref>
                  <c15:spPr xmlns:c15="http://schemas.microsoft.com/office/drawing/2012/chart">
                    <a:solidFill>
                      <a:srgbClr val="FFCC66">
                        <a:alpha val="60000"/>
                      </a:srgbClr>
                    </a:solidFill>
                    <a:ln>
                      <a:noFill/>
                    </a:ln>
                    <a:effectLst/>
                  </c15:spPr>
                  <c15:invertIfNegative val="0"/>
                  <c15:bubble3D val="0"/>
                </c15:categoryFilterException>
                <c15:categoryFilterException>
                  <c15:sqref>S02_ny26!$E$165</c15:sqref>
                  <c15:spPr xmlns:c15="http://schemas.microsoft.com/office/drawing/2012/chart">
                    <a:solidFill>
                      <a:srgbClr val="FFCC66">
                        <a:alpha val="60000"/>
                      </a:srgbClr>
                    </a:solidFill>
                    <a:ln>
                      <a:noFill/>
                    </a:ln>
                    <a:effectLst/>
                  </c15:spPr>
                  <c15:invertIfNegative val="0"/>
                  <c15:bubble3D val="0"/>
                </c15:categoryFilterException>
                <c15:categoryFilterException>
                  <c15:sqref>S02_ny26!$E$167</c15:sqref>
                  <c15:spPr xmlns:c15="http://schemas.microsoft.com/office/drawing/2012/chart">
                    <a:solidFill>
                      <a:srgbClr val="FFCC66">
                        <a:alpha val="60000"/>
                      </a:srgbClr>
                    </a:solidFill>
                    <a:ln>
                      <a:noFill/>
                    </a:ln>
                    <a:effectLst/>
                  </c15:spPr>
                  <c15:invertIfNegative val="0"/>
                  <c15:bubble3D val="0"/>
                </c15:categoryFilterException>
                <c15:categoryFilterException>
                  <c15:sqref>S02_ny26!$E$169</c15:sqref>
                  <c15:spPr xmlns:c15="http://schemas.microsoft.com/office/drawing/2012/chart">
                    <a:solidFill>
                      <a:srgbClr val="FFCC66">
                        <a:alpha val="60000"/>
                      </a:srgbClr>
                    </a:solidFill>
                    <a:ln>
                      <a:noFill/>
                    </a:ln>
                    <a:effectLst/>
                  </c15:spPr>
                  <c15:invertIfNegative val="0"/>
                  <c15:bubble3D val="0"/>
                </c15:categoryFilterException>
                <c15:categoryFilterException>
                  <c15:sqref>S02_ny26!$E$171</c15:sqref>
                  <c15:spPr xmlns:c15="http://schemas.microsoft.com/office/drawing/2012/chart">
                    <a:solidFill>
                      <a:srgbClr val="FFCC66">
                        <a:alpha val="60000"/>
                      </a:srgbClr>
                    </a:solidFill>
                    <a:ln>
                      <a:noFill/>
                    </a:ln>
                    <a:effectLst/>
                  </c15:spPr>
                  <c15:invertIfNegative val="0"/>
                  <c15:bubble3D val="0"/>
                </c15:categoryFilterException>
                <c15:categoryFilterException>
                  <c15:sqref>S02_ny26!$E$173</c15:sqref>
                  <c15:spPr xmlns:c15="http://schemas.microsoft.com/office/drawing/2012/chart">
                    <a:solidFill>
                      <a:srgbClr val="FFCC66">
                        <a:alpha val="60000"/>
                      </a:srgbClr>
                    </a:solidFill>
                    <a:ln>
                      <a:noFill/>
                    </a:ln>
                    <a:effectLst/>
                  </c15:spPr>
                  <c15:invertIfNegative val="0"/>
                  <c15:bubble3D val="0"/>
                </c15:categoryFilterException>
                <c15:categoryFilterException>
                  <c15:sqref>S02_ny26!$E$175</c15:sqref>
                  <c15:spPr xmlns:c15="http://schemas.microsoft.com/office/drawing/2012/chart">
                    <a:solidFill>
                      <a:srgbClr val="FFCC66">
                        <a:alpha val="60000"/>
                      </a:srgbClr>
                    </a:solidFill>
                    <a:ln>
                      <a:noFill/>
                    </a:ln>
                    <a:effectLst/>
                  </c15:spPr>
                  <c15:invertIfNegative val="0"/>
                  <c15:bubble3D val="0"/>
                </c15:categoryFilterException>
                <c15:categoryFilterException>
                  <c15:sqref>S02_ny26!$E$177</c15:sqref>
                  <c15:spPr xmlns:c15="http://schemas.microsoft.com/office/drawing/2012/chart">
                    <a:solidFill>
                      <a:srgbClr val="FFCC66">
                        <a:alpha val="60000"/>
                      </a:srgbClr>
                    </a:solidFill>
                    <a:ln>
                      <a:noFill/>
                    </a:ln>
                    <a:effectLst/>
                  </c15:spPr>
                  <c15:invertIfNegative val="0"/>
                  <c15:bubble3D val="0"/>
                </c15:categoryFilterException>
                <c15:categoryFilterException>
                  <c15:sqref>S02_ny26!$E$179</c15:sqref>
                  <c15:spPr xmlns:c15="http://schemas.microsoft.com/office/drawing/2012/chart">
                    <a:solidFill>
                      <a:srgbClr val="FFCC66">
                        <a:alpha val="60000"/>
                      </a:srgbClr>
                    </a:solidFill>
                    <a:ln>
                      <a:noFill/>
                    </a:ln>
                    <a:effectLst/>
                  </c15:spPr>
                  <c15:invertIfNegative val="0"/>
                  <c15:bubble3D val="0"/>
                </c15:categoryFilterException>
                <c15:categoryFilterException>
                  <c15:sqref>S02_ny26!$E$181</c15:sqref>
                  <c15:spPr xmlns:c15="http://schemas.microsoft.com/office/drawing/2012/chart">
                    <a:solidFill>
                      <a:srgbClr val="FFCC66">
                        <a:alpha val="60000"/>
                      </a:srgbClr>
                    </a:solidFill>
                    <a:ln>
                      <a:noFill/>
                    </a:ln>
                    <a:effectLst/>
                  </c15:spPr>
                  <c15:invertIfNegative val="0"/>
                  <c15:bubble3D val="0"/>
                </c15:categoryFilterException>
                <c15:categoryFilterException>
                  <c15:sqref>S02_ny26!$E$183</c15:sqref>
                  <c15:spPr xmlns:c15="http://schemas.microsoft.com/office/drawing/2012/chart">
                    <a:solidFill>
                      <a:srgbClr val="FFCC66">
                        <a:alpha val="60000"/>
                      </a:srgbClr>
                    </a:solidFill>
                    <a:ln>
                      <a:noFill/>
                    </a:ln>
                    <a:effectLst/>
                  </c15:spPr>
                  <c15:invertIfNegative val="0"/>
                  <c15:bubble3D val="0"/>
                </c15:categoryFilterException>
                <c15:categoryFilterException>
                  <c15:sqref>S02_ny26!$E$188</c15:sqref>
                  <c15:spPr xmlns:c15="http://schemas.microsoft.com/office/drawing/2012/chart">
                    <a:solidFill>
                      <a:srgbClr val="FFCC66">
                        <a:alpha val="60000"/>
                      </a:srgbClr>
                    </a:solidFill>
                    <a:ln>
                      <a:noFill/>
                    </a:ln>
                    <a:effectLst/>
                  </c15:spPr>
                  <c15:invertIfNegative val="0"/>
                  <c15:bubble3D val="0"/>
                </c15:categoryFilterException>
                <c15:categoryFilterException>
                  <c15:sqref>S02_ny26!$E$190</c15:sqref>
                  <c15:spPr xmlns:c15="http://schemas.microsoft.com/office/drawing/2012/chart">
                    <a:solidFill>
                      <a:srgbClr val="FFCC66">
                        <a:alpha val="60000"/>
                      </a:srgbClr>
                    </a:solidFill>
                    <a:ln>
                      <a:noFill/>
                    </a:ln>
                    <a:effectLst/>
                  </c15:spPr>
                  <c15:invertIfNegative val="0"/>
                  <c15:bubble3D val="0"/>
                </c15:categoryFilterException>
                <c15:categoryFilterException>
                  <c15:sqref>S02_ny26!$E$192</c15:sqref>
                  <c15:spPr xmlns:c15="http://schemas.microsoft.com/office/drawing/2012/chart">
                    <a:solidFill>
                      <a:srgbClr val="FFCC66">
                        <a:alpha val="60000"/>
                      </a:srgbClr>
                    </a:solidFill>
                    <a:ln>
                      <a:noFill/>
                    </a:ln>
                    <a:effectLst/>
                  </c15:spPr>
                  <c15:invertIfNegative val="0"/>
                  <c15:bubble3D val="0"/>
                </c15:categoryFilterException>
                <c15:categoryFilterException>
                  <c15:sqref>S02_ny26!$E$194</c15:sqref>
                  <c15:spPr xmlns:c15="http://schemas.microsoft.com/office/drawing/2012/chart">
                    <a:solidFill>
                      <a:srgbClr val="FFCC66">
                        <a:alpha val="60000"/>
                      </a:srgbClr>
                    </a:solidFill>
                    <a:ln>
                      <a:noFill/>
                    </a:ln>
                    <a:effectLst/>
                  </c15:spPr>
                  <c15:invertIfNegative val="0"/>
                  <c15:bubble3D val="0"/>
                </c15:categoryFilterException>
                <c15:categoryFilterException>
                  <c15:sqref>S02_ny26!$E$196</c15:sqref>
                  <c15:spPr xmlns:c15="http://schemas.microsoft.com/office/drawing/2012/chart">
                    <a:solidFill>
                      <a:srgbClr val="FFCC66">
                        <a:alpha val="60000"/>
                      </a:srgbClr>
                    </a:solidFill>
                    <a:ln>
                      <a:noFill/>
                    </a:ln>
                    <a:effectLst/>
                  </c15:spPr>
                  <c15:invertIfNegative val="0"/>
                  <c15:bubble3D val="0"/>
                </c15:categoryFilterException>
                <c15:categoryFilterException>
                  <c15:sqref>S02_ny26!$E$198</c15:sqref>
                  <c15:spPr xmlns:c15="http://schemas.microsoft.com/office/drawing/2012/chart">
                    <a:solidFill>
                      <a:srgbClr val="FFCC66">
                        <a:alpha val="60000"/>
                      </a:srgbClr>
                    </a:solidFill>
                    <a:ln>
                      <a:noFill/>
                    </a:ln>
                    <a:effectLst/>
                  </c15:spPr>
                  <c15:invertIfNegative val="0"/>
                  <c15:bubble3D val="0"/>
                </c15:categoryFilterException>
                <c15:categoryFilterException>
                  <c15:sqref>S02_ny26!$E$200</c15:sqref>
                  <c15:spPr xmlns:c15="http://schemas.microsoft.com/office/drawing/2012/chart">
                    <a:solidFill>
                      <a:srgbClr val="FFCC66">
                        <a:alpha val="60000"/>
                      </a:srgbClr>
                    </a:solidFill>
                    <a:ln>
                      <a:noFill/>
                    </a:ln>
                    <a:effectLst/>
                  </c15:spPr>
                  <c15:invertIfNegative val="0"/>
                  <c15:bubble3D val="0"/>
                </c15:categoryFilterException>
                <c15:categoryFilterException>
                  <c15:sqref>S02_ny26!$E$202</c15:sqref>
                  <c15:spPr xmlns:c15="http://schemas.microsoft.com/office/drawing/2012/chart">
                    <a:solidFill>
                      <a:srgbClr val="FFCC66">
                        <a:alpha val="60000"/>
                      </a:srgbClr>
                    </a:solidFill>
                    <a:ln>
                      <a:noFill/>
                    </a:ln>
                    <a:effectLst/>
                  </c15:spPr>
                  <c15:invertIfNegative val="0"/>
                  <c15:bubble3D val="0"/>
                </c15:categoryFilterException>
                <c15:categoryFilterException>
                  <c15:sqref>S02_ny26!$E$204</c15:sqref>
                  <c15:spPr xmlns:c15="http://schemas.microsoft.com/office/drawing/2012/chart">
                    <a:solidFill>
                      <a:srgbClr val="FFCC66">
                        <a:alpha val="60000"/>
                      </a:srgbClr>
                    </a:solidFill>
                    <a:ln>
                      <a:noFill/>
                    </a:ln>
                    <a:effectLst/>
                  </c15:spPr>
                  <c15:invertIfNegative val="0"/>
                  <c15:bubble3D val="0"/>
                </c15:categoryFilterException>
                <c15:categoryFilterException>
                  <c15:sqref>S02_ny26!$E$207</c15:sqref>
                  <c15:spPr xmlns:c15="http://schemas.microsoft.com/office/drawing/2012/chart">
                    <a:solidFill>
                      <a:srgbClr val="FFCC66">
                        <a:alpha val="60000"/>
                      </a:srgbClr>
                    </a:solidFill>
                    <a:ln>
                      <a:noFill/>
                    </a:ln>
                    <a:effectLst/>
                  </c15:spPr>
                  <c15:invertIfNegative val="0"/>
                  <c15:bubble3D val="0"/>
                </c15:categoryFilterException>
                <c15:categoryFilterException>
                  <c15:sqref>S02_ny26!$E$209</c15:sqref>
                  <c15:spPr xmlns:c15="http://schemas.microsoft.com/office/drawing/2012/chart">
                    <a:solidFill>
                      <a:srgbClr val="FFCC66">
                        <a:alpha val="60000"/>
                      </a:srgbClr>
                    </a:solidFill>
                    <a:ln>
                      <a:noFill/>
                    </a:ln>
                    <a:effectLst/>
                  </c15:spPr>
                  <c15:invertIfNegative val="0"/>
                  <c15:bubble3D val="0"/>
                </c15:categoryFilterException>
              </c15:categoryFilterExceptions>
            </c:ext>
            <c:ext xmlns:c16="http://schemas.microsoft.com/office/drawing/2014/chart" uri="{C3380CC4-5D6E-409C-BE32-E72D297353CC}">
              <c16:uniqueId val="{000000C1-872B-47D5-BF19-A142E23F61BB}"/>
            </c:ext>
          </c:extLst>
        </c:ser>
        <c:ser>
          <c:idx val="2"/>
          <c:order val="2"/>
          <c:tx>
            <c:strRef>
              <c:f>S02_ny26!$F$118</c:f>
              <c:strCache>
                <c:ptCount val="1"/>
                <c:pt idx="0">
                  <c:v>Nej</c:v>
                </c:pt>
              </c:strCache>
            </c:strRef>
          </c:tx>
          <c:spPr>
            <a:solidFill>
              <a:srgbClr val="E63900"/>
            </a:solidFill>
            <a:ln>
              <a:noFill/>
            </a:ln>
            <a:effectLst/>
          </c:spPr>
          <c:invertIfNegative val="0"/>
          <c:dPt>
            <c:idx val="1"/>
            <c:invertIfNegative val="0"/>
            <c:bubble3D val="0"/>
            <c:spPr>
              <a:solidFill>
                <a:srgbClr val="E63900">
                  <a:alpha val="60000"/>
                </a:srgbClr>
              </a:solidFill>
              <a:ln>
                <a:noFill/>
              </a:ln>
              <a:effectLst/>
            </c:spPr>
            <c:extLst>
              <c:ext xmlns:c16="http://schemas.microsoft.com/office/drawing/2014/chart" uri="{C3380CC4-5D6E-409C-BE32-E72D297353CC}">
                <c16:uniqueId val="{000000DF-872B-47D5-BF19-A142E23F61BB}"/>
              </c:ext>
            </c:extLst>
          </c:dPt>
          <c:dPt>
            <c:idx val="4"/>
            <c:invertIfNegative val="0"/>
            <c:bubble3D val="0"/>
            <c:spPr>
              <a:solidFill>
                <a:srgbClr val="E63900">
                  <a:alpha val="60000"/>
                </a:srgbClr>
              </a:solidFill>
              <a:ln>
                <a:noFill/>
              </a:ln>
              <a:effectLst/>
            </c:spPr>
            <c:extLst>
              <c:ext xmlns:c16="http://schemas.microsoft.com/office/drawing/2014/chart" uri="{C3380CC4-5D6E-409C-BE32-E72D297353CC}">
                <c16:uniqueId val="{00000103-872B-47D5-BF19-A142E23F61BB}"/>
              </c:ext>
            </c:extLst>
          </c:dPt>
          <c:dPt>
            <c:idx val="7"/>
            <c:invertIfNegative val="0"/>
            <c:bubble3D val="0"/>
            <c:spPr>
              <a:solidFill>
                <a:srgbClr val="E63900">
                  <a:alpha val="60000"/>
                </a:srgbClr>
              </a:solidFill>
              <a:ln>
                <a:noFill/>
              </a:ln>
              <a:effectLst/>
            </c:spPr>
            <c:extLst>
              <c:ext xmlns:c16="http://schemas.microsoft.com/office/drawing/2014/chart" uri="{C3380CC4-5D6E-409C-BE32-E72D297353CC}">
                <c16:uniqueId val="{0000011B-872B-47D5-BF19-A142E23F61BB}"/>
              </c:ext>
            </c:extLst>
          </c:dPt>
          <c:dPt>
            <c:idx val="10"/>
            <c:invertIfNegative val="0"/>
            <c:bubble3D val="0"/>
            <c:spPr>
              <a:solidFill>
                <a:srgbClr val="E63900">
                  <a:alpha val="60000"/>
                </a:srgbClr>
              </a:solidFill>
              <a:ln>
                <a:noFill/>
              </a:ln>
              <a:effectLst/>
            </c:spPr>
            <c:extLst>
              <c:ext xmlns:c16="http://schemas.microsoft.com/office/drawing/2014/chart" uri="{C3380CC4-5D6E-409C-BE32-E72D297353CC}">
                <c16:uniqueId val="{0000011D-872B-47D5-BF19-A142E23F61BB}"/>
              </c:ext>
            </c:extLst>
          </c:dPt>
          <c:dPt>
            <c:idx val="12"/>
            <c:invertIfNegative val="0"/>
            <c:bubble3D val="0"/>
            <c:spPr>
              <a:solidFill>
                <a:srgbClr val="E63900">
                  <a:alpha val="60000"/>
                </a:srgbClr>
              </a:solidFill>
              <a:ln>
                <a:noFill/>
              </a:ln>
              <a:effectLst/>
            </c:spPr>
            <c:extLst>
              <c:ext xmlns:c16="http://schemas.microsoft.com/office/drawing/2014/chart" uri="{C3380CC4-5D6E-409C-BE32-E72D297353CC}">
                <c16:uniqueId val="{0000011F-872B-47D5-BF19-A142E23F61BB}"/>
              </c:ext>
            </c:extLst>
          </c:dPt>
          <c:dPt>
            <c:idx val="14"/>
            <c:invertIfNegative val="0"/>
            <c:bubble3D val="0"/>
            <c:spPr>
              <a:solidFill>
                <a:srgbClr val="E63900">
                  <a:alpha val="60000"/>
                </a:srgbClr>
              </a:solidFill>
              <a:ln>
                <a:noFill/>
              </a:ln>
              <a:effectLst/>
            </c:spPr>
            <c:extLst>
              <c:ext xmlns:c16="http://schemas.microsoft.com/office/drawing/2014/chart" uri="{C3380CC4-5D6E-409C-BE32-E72D297353CC}">
                <c16:uniqueId val="{00000121-872B-47D5-BF19-A142E23F61BB}"/>
              </c:ext>
            </c:extLst>
          </c:dPt>
          <c:dLbls>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xmlns:c15="http://schemas.microsoft.com/office/drawing/2012/chart" uri="{02D57815-91ED-43cb-92C2-25804820EDAC}">
                  <c15:fullRef>
                    <c15:sqref>S02_ny26!$A$119:$C$218</c15:sqref>
                  </c15:fullRef>
                </c:ext>
              </c:extLst>
              <c:f>(S02_ny26!$A$147:$C$149,S02_ny26!$A$184:$C$186,S02_ny26!$A$210:$C$218)</c:f>
              <c:multiLvlStrCache>
                <c:ptCount val="15"/>
                <c:lvl>
                  <c:pt idx="0">
                    <c:v>2026</c:v>
                  </c:pt>
                  <c:pt idx="1">
                    <c:v>2023</c:v>
                  </c:pt>
                  <c:pt idx="3">
                    <c:v>2026</c:v>
                  </c:pt>
                  <c:pt idx="4">
                    <c:v>2023</c:v>
                  </c:pt>
                  <c:pt idx="6">
                    <c:v>2026</c:v>
                  </c:pt>
                  <c:pt idx="7">
                    <c:v>2023</c:v>
                  </c:pt>
                  <c:pt idx="9">
                    <c:v>2026</c:v>
                  </c:pt>
                  <c:pt idx="10">
                    <c:v>2023</c:v>
                  </c:pt>
                  <c:pt idx="11">
                    <c:v>2026</c:v>
                  </c:pt>
                  <c:pt idx="12">
                    <c:v>2023</c:v>
                  </c:pt>
                  <c:pt idx="13">
                    <c:v>2026</c:v>
                  </c:pt>
                  <c:pt idx="14">
                    <c:v>2023</c:v>
                  </c:pt>
                </c:lvl>
                <c:lvl>
                  <c:pt idx="0">
                    <c:v>Totalt</c:v>
                  </c:pt>
                  <c:pt idx="3">
                    <c:v>Totalt</c:v>
                  </c:pt>
                  <c:pt idx="6">
                    <c:v>Totalt</c:v>
                  </c:pt>
                  <c:pt idx="9">
                    <c:v>Tjejer</c:v>
                  </c:pt>
                  <c:pt idx="11">
                    <c:v>Killar</c:v>
                  </c:pt>
                  <c:pt idx="13">
                    <c:v>Totalt</c:v>
                  </c:pt>
                </c:lvl>
                <c:lvl>
                  <c:pt idx="2">
                    <c:v> </c:v>
                  </c:pt>
                  <c:pt idx="5">
                    <c:v> </c:v>
                  </c:pt>
                  <c:pt idx="8">
                    <c:v> </c:v>
                  </c:pt>
                  <c:pt idx="9">
                    <c:v>Örebro län</c:v>
                  </c:pt>
                </c:lvl>
              </c:multiLvlStrCache>
            </c:multiLvlStrRef>
          </c:cat>
          <c:val>
            <c:numRef>
              <c:extLst>
                <c:ext xmlns:c15="http://schemas.microsoft.com/office/drawing/2012/chart" uri="{02D57815-91ED-43cb-92C2-25804820EDAC}">
                  <c15:fullRef>
                    <c15:sqref>S02_ny26!$F$119:$F$218</c15:sqref>
                  </c15:fullRef>
                </c:ext>
              </c:extLst>
              <c:f>(S02_ny26!$F$147:$F$149,S02_ny26!$F$184:$F$186,S02_ny26!$F$210:$F$218)</c:f>
              <c:numCache>
                <c:formatCode>0;;;</c:formatCode>
                <c:ptCount val="15"/>
                <c:pt idx="0">
                  <c:v>0</c:v>
                </c:pt>
                <c:pt idx="1">
                  <c:v>6.666666666666667</c:v>
                </c:pt>
                <c:pt idx="3">
                  <c:v>1.4705882352941178</c:v>
                </c:pt>
                <c:pt idx="4">
                  <c:v>2.1276595744680851</c:v>
                </c:pt>
                <c:pt idx="6">
                  <c:v>6.4516129032258061</c:v>
                </c:pt>
                <c:pt idx="7">
                  <c:v>7.8212290502793298</c:v>
                </c:pt>
                <c:pt idx="9">
                  <c:v>6.4102564102564106</c:v>
                </c:pt>
                <c:pt idx="10">
                  <c:v>5.1724137931034484</c:v>
                </c:pt>
                <c:pt idx="11">
                  <c:v>3.8135593220338984</c:v>
                </c:pt>
                <c:pt idx="12">
                  <c:v>6.4327485380116958</c:v>
                </c:pt>
                <c:pt idx="13">
                  <c:v>4.9261083743842367</c:v>
                </c:pt>
                <c:pt idx="14">
                  <c:v>6.0402684563758386</c:v>
                </c:pt>
              </c:numCache>
            </c:numRef>
          </c:val>
          <c:extLst xmlns:c15="http://schemas.microsoft.com/office/drawing/2012/chart">
            <c:ext xmlns:c15="http://schemas.microsoft.com/office/drawing/2012/chart" uri="{02D57815-91ED-43cb-92C2-25804820EDAC}">
              <c15:categoryFilterExceptions>
                <c15:categoryFilterException>
                  <c15:sqref>S02_ny26!$F$120</c15:sqref>
                  <c15:spPr xmlns:c15="http://schemas.microsoft.com/office/drawing/2012/chart">
                    <a:solidFill>
                      <a:srgbClr val="E63900">
                        <a:alpha val="60000"/>
                      </a:srgbClr>
                    </a:solidFill>
                    <a:ln>
                      <a:noFill/>
                    </a:ln>
                    <a:effectLst/>
                  </c15:spPr>
                  <c15:invertIfNegative val="0"/>
                  <c15:bubble3D val="0"/>
                </c15:categoryFilterException>
                <c15:categoryFilterException>
                  <c15:sqref>S02_ny26!$F$122</c15:sqref>
                  <c15:spPr xmlns:c15="http://schemas.microsoft.com/office/drawing/2012/chart">
                    <a:solidFill>
                      <a:srgbClr val="E63900">
                        <a:alpha val="60000"/>
                      </a:srgbClr>
                    </a:solidFill>
                    <a:ln>
                      <a:noFill/>
                    </a:ln>
                    <a:effectLst/>
                  </c15:spPr>
                  <c15:invertIfNegative val="0"/>
                  <c15:bubble3D val="0"/>
                </c15:categoryFilterException>
                <c15:categoryFilterException>
                  <c15:sqref>S02_ny26!$F$124</c15:sqref>
                  <c15:spPr xmlns:c15="http://schemas.microsoft.com/office/drawing/2012/chart">
                    <a:solidFill>
                      <a:srgbClr val="E63900">
                        <a:alpha val="60000"/>
                      </a:srgbClr>
                    </a:solidFill>
                    <a:ln>
                      <a:noFill/>
                    </a:ln>
                    <a:effectLst/>
                  </c15:spPr>
                  <c15:invertIfNegative val="0"/>
                  <c15:bubble3D val="0"/>
                </c15:categoryFilterException>
                <c15:categoryFilterException>
                  <c15:sqref>S02_ny26!$F$126</c15:sqref>
                  <c15:spPr xmlns:c15="http://schemas.microsoft.com/office/drawing/2012/chart">
                    <a:solidFill>
                      <a:srgbClr val="E63900">
                        <a:alpha val="60000"/>
                      </a:srgbClr>
                    </a:solidFill>
                    <a:ln>
                      <a:noFill/>
                    </a:ln>
                    <a:effectLst/>
                  </c15:spPr>
                  <c15:invertIfNegative val="0"/>
                  <c15:bubble3D val="0"/>
                </c15:categoryFilterException>
                <c15:categoryFilterException>
                  <c15:sqref>S02_ny26!$F$128</c15:sqref>
                  <c15:spPr xmlns:c15="http://schemas.microsoft.com/office/drawing/2012/chart">
                    <a:solidFill>
                      <a:srgbClr val="E63900">
                        <a:alpha val="60000"/>
                      </a:srgbClr>
                    </a:solidFill>
                    <a:ln>
                      <a:noFill/>
                    </a:ln>
                    <a:effectLst/>
                  </c15:spPr>
                  <c15:invertIfNegative val="0"/>
                  <c15:bubble3D val="0"/>
                </c15:categoryFilterException>
                <c15:categoryFilterException>
                  <c15:sqref>S02_ny26!$F$130</c15:sqref>
                  <c15:spPr xmlns:c15="http://schemas.microsoft.com/office/drawing/2012/chart">
                    <a:solidFill>
                      <a:srgbClr val="E63900">
                        <a:alpha val="60000"/>
                      </a:srgbClr>
                    </a:solidFill>
                    <a:ln>
                      <a:noFill/>
                    </a:ln>
                    <a:effectLst/>
                  </c15:spPr>
                  <c15:invertIfNegative val="0"/>
                  <c15:bubble3D val="0"/>
                </c15:categoryFilterException>
                <c15:categoryFilterException>
                  <c15:sqref>S02_ny26!$F$132</c15:sqref>
                  <c15:spPr xmlns:c15="http://schemas.microsoft.com/office/drawing/2012/chart">
                    <a:solidFill>
                      <a:srgbClr val="E63900">
                        <a:alpha val="60000"/>
                      </a:srgbClr>
                    </a:solidFill>
                    <a:ln>
                      <a:noFill/>
                    </a:ln>
                    <a:effectLst/>
                  </c15:spPr>
                  <c15:invertIfNegative val="0"/>
                  <c15:bubble3D val="0"/>
                </c15:categoryFilterException>
                <c15:categoryFilterException>
                  <c15:sqref>S02_ny26!$F$134</c15:sqref>
                  <c15:spPr xmlns:c15="http://schemas.microsoft.com/office/drawing/2012/chart">
                    <a:solidFill>
                      <a:srgbClr val="E63900">
                        <a:alpha val="60000"/>
                      </a:srgbClr>
                    </a:solidFill>
                    <a:ln>
                      <a:noFill/>
                    </a:ln>
                    <a:effectLst/>
                  </c15:spPr>
                  <c15:invertIfNegative val="0"/>
                  <c15:bubble3D val="0"/>
                </c15:categoryFilterException>
                <c15:categoryFilterException>
                  <c15:sqref>S02_ny26!$F$136</c15:sqref>
                  <c15:spPr xmlns:c15="http://schemas.microsoft.com/office/drawing/2012/chart">
                    <a:solidFill>
                      <a:srgbClr val="E63900">
                        <a:alpha val="60000"/>
                      </a:srgbClr>
                    </a:solidFill>
                    <a:ln>
                      <a:noFill/>
                    </a:ln>
                    <a:effectLst/>
                  </c15:spPr>
                  <c15:invertIfNegative val="0"/>
                  <c15:bubble3D val="0"/>
                </c15:categoryFilterException>
                <c15:categoryFilterException>
                  <c15:sqref>S02_ny26!$F$138</c15:sqref>
                  <c15:spPr xmlns:c15="http://schemas.microsoft.com/office/drawing/2012/chart">
                    <a:solidFill>
                      <a:srgbClr val="E63900">
                        <a:alpha val="60000"/>
                      </a:srgbClr>
                    </a:solidFill>
                    <a:ln>
                      <a:noFill/>
                    </a:ln>
                    <a:effectLst/>
                  </c15:spPr>
                  <c15:invertIfNegative val="0"/>
                  <c15:bubble3D val="0"/>
                </c15:categoryFilterException>
                <c15:categoryFilterException>
                  <c15:sqref>S02_ny26!$F$140</c15:sqref>
                  <c15:spPr xmlns:c15="http://schemas.microsoft.com/office/drawing/2012/chart">
                    <a:solidFill>
                      <a:srgbClr val="E63900">
                        <a:alpha val="60000"/>
                      </a:srgbClr>
                    </a:solidFill>
                    <a:ln>
                      <a:noFill/>
                    </a:ln>
                    <a:effectLst/>
                  </c15:spPr>
                  <c15:invertIfNegative val="0"/>
                  <c15:bubble3D val="0"/>
                </c15:categoryFilterException>
                <c15:categoryFilterException>
                  <c15:sqref>S02_ny26!$F$142</c15:sqref>
                  <c15:spPr xmlns:c15="http://schemas.microsoft.com/office/drawing/2012/chart">
                    <a:solidFill>
                      <a:srgbClr val="E63900">
                        <a:alpha val="60000"/>
                      </a:srgbClr>
                    </a:solidFill>
                    <a:ln>
                      <a:noFill/>
                    </a:ln>
                    <a:effectLst/>
                  </c15:spPr>
                  <c15:invertIfNegative val="0"/>
                  <c15:bubble3D val="0"/>
                </c15:categoryFilterException>
                <c15:categoryFilterException>
                  <c15:sqref>S02_ny26!$F$144</c15:sqref>
                  <c15:spPr xmlns:c15="http://schemas.microsoft.com/office/drawing/2012/chart">
                    <a:solidFill>
                      <a:srgbClr val="E63900">
                        <a:alpha val="60000"/>
                      </a:srgbClr>
                    </a:solidFill>
                    <a:ln>
                      <a:noFill/>
                    </a:ln>
                    <a:effectLst/>
                  </c15:spPr>
                  <c15:invertIfNegative val="0"/>
                  <c15:bubble3D val="0"/>
                </c15:categoryFilterException>
                <c15:categoryFilterException>
                  <c15:sqref>S02_ny26!$F$146</c15:sqref>
                  <c15:spPr xmlns:c15="http://schemas.microsoft.com/office/drawing/2012/chart">
                    <a:solidFill>
                      <a:srgbClr val="E63900">
                        <a:alpha val="60000"/>
                      </a:srgbClr>
                    </a:solidFill>
                    <a:ln>
                      <a:noFill/>
                    </a:ln>
                    <a:effectLst/>
                  </c15:spPr>
                  <c15:invertIfNegative val="0"/>
                  <c15:bubble3D val="0"/>
                </c15:categoryFilterException>
                <c15:categoryFilterException>
                  <c15:sqref>S02_ny26!$F$151</c15:sqref>
                  <c15:spPr xmlns:c15="http://schemas.microsoft.com/office/drawing/2012/chart">
                    <a:solidFill>
                      <a:srgbClr val="E63900">
                        <a:alpha val="60000"/>
                      </a:srgbClr>
                    </a:solidFill>
                    <a:ln>
                      <a:noFill/>
                    </a:ln>
                    <a:effectLst/>
                  </c15:spPr>
                  <c15:invertIfNegative val="0"/>
                  <c15:bubble3D val="0"/>
                </c15:categoryFilterException>
                <c15:categoryFilterException>
                  <c15:sqref>S02_ny26!$F$153</c15:sqref>
                  <c15:spPr xmlns:c15="http://schemas.microsoft.com/office/drawing/2012/chart">
                    <a:solidFill>
                      <a:srgbClr val="E63900">
                        <a:alpha val="60000"/>
                      </a:srgbClr>
                    </a:solidFill>
                    <a:ln>
                      <a:noFill/>
                    </a:ln>
                    <a:effectLst/>
                  </c15:spPr>
                  <c15:invertIfNegative val="0"/>
                  <c15:bubble3D val="0"/>
                </c15:categoryFilterException>
                <c15:categoryFilterException>
                  <c15:sqref>S02_ny26!$F$155</c15:sqref>
                  <c15:spPr xmlns:c15="http://schemas.microsoft.com/office/drawing/2012/chart">
                    <a:solidFill>
                      <a:srgbClr val="E63900">
                        <a:alpha val="60000"/>
                      </a:srgbClr>
                    </a:solidFill>
                    <a:ln>
                      <a:noFill/>
                    </a:ln>
                    <a:effectLst/>
                  </c15:spPr>
                  <c15:invertIfNegative val="0"/>
                  <c15:bubble3D val="0"/>
                </c15:categoryFilterException>
                <c15:categoryFilterException>
                  <c15:sqref>S02_ny26!$F$157</c15:sqref>
                  <c15:spPr xmlns:c15="http://schemas.microsoft.com/office/drawing/2012/chart">
                    <a:solidFill>
                      <a:srgbClr val="E63900">
                        <a:alpha val="60000"/>
                      </a:srgbClr>
                    </a:solidFill>
                    <a:ln>
                      <a:noFill/>
                    </a:ln>
                    <a:effectLst/>
                  </c15:spPr>
                  <c15:invertIfNegative val="0"/>
                  <c15:bubble3D val="0"/>
                </c15:categoryFilterException>
                <c15:categoryFilterException>
                  <c15:sqref>S02_ny26!$F$159</c15:sqref>
                  <c15:spPr xmlns:c15="http://schemas.microsoft.com/office/drawing/2012/chart">
                    <a:solidFill>
                      <a:srgbClr val="E63900">
                        <a:alpha val="60000"/>
                      </a:srgbClr>
                    </a:solidFill>
                    <a:ln>
                      <a:noFill/>
                    </a:ln>
                    <a:effectLst/>
                  </c15:spPr>
                  <c15:invertIfNegative val="0"/>
                  <c15:bubble3D val="0"/>
                </c15:categoryFilterException>
                <c15:categoryFilterException>
                  <c15:sqref>S02_ny26!$F$161</c15:sqref>
                  <c15:spPr xmlns:c15="http://schemas.microsoft.com/office/drawing/2012/chart">
                    <a:solidFill>
                      <a:srgbClr val="E63900">
                        <a:alpha val="60000"/>
                      </a:srgbClr>
                    </a:solidFill>
                    <a:ln>
                      <a:noFill/>
                    </a:ln>
                    <a:effectLst/>
                  </c15:spPr>
                  <c15:invertIfNegative val="0"/>
                  <c15:bubble3D val="0"/>
                </c15:categoryFilterException>
                <c15:categoryFilterException>
                  <c15:sqref>S02_ny26!$F$163</c15:sqref>
                  <c15:spPr xmlns:c15="http://schemas.microsoft.com/office/drawing/2012/chart">
                    <a:solidFill>
                      <a:srgbClr val="E63900">
                        <a:alpha val="60000"/>
                      </a:srgbClr>
                    </a:solidFill>
                    <a:ln>
                      <a:noFill/>
                    </a:ln>
                    <a:effectLst/>
                  </c15:spPr>
                  <c15:invertIfNegative val="0"/>
                  <c15:bubble3D val="0"/>
                </c15:categoryFilterException>
                <c15:categoryFilterException>
                  <c15:sqref>S02_ny26!$F$165</c15:sqref>
                  <c15:spPr xmlns:c15="http://schemas.microsoft.com/office/drawing/2012/chart">
                    <a:solidFill>
                      <a:srgbClr val="E63900">
                        <a:alpha val="60000"/>
                      </a:srgbClr>
                    </a:solidFill>
                    <a:ln>
                      <a:noFill/>
                    </a:ln>
                    <a:effectLst/>
                  </c15:spPr>
                  <c15:invertIfNegative val="0"/>
                  <c15:bubble3D val="0"/>
                </c15:categoryFilterException>
                <c15:categoryFilterException>
                  <c15:sqref>S02_ny26!$F$167</c15:sqref>
                  <c15:spPr xmlns:c15="http://schemas.microsoft.com/office/drawing/2012/chart">
                    <a:solidFill>
                      <a:srgbClr val="E63900">
                        <a:alpha val="60000"/>
                      </a:srgbClr>
                    </a:solidFill>
                    <a:ln>
                      <a:noFill/>
                    </a:ln>
                    <a:effectLst/>
                  </c15:spPr>
                  <c15:invertIfNegative val="0"/>
                  <c15:bubble3D val="0"/>
                </c15:categoryFilterException>
                <c15:categoryFilterException>
                  <c15:sqref>S02_ny26!$F$169</c15:sqref>
                  <c15:spPr xmlns:c15="http://schemas.microsoft.com/office/drawing/2012/chart">
                    <a:solidFill>
                      <a:srgbClr val="E63900">
                        <a:alpha val="60000"/>
                      </a:srgbClr>
                    </a:solidFill>
                    <a:ln>
                      <a:noFill/>
                    </a:ln>
                    <a:effectLst/>
                  </c15:spPr>
                  <c15:invertIfNegative val="0"/>
                  <c15:bubble3D val="0"/>
                </c15:categoryFilterException>
                <c15:categoryFilterException>
                  <c15:sqref>S02_ny26!$F$171</c15:sqref>
                  <c15:spPr xmlns:c15="http://schemas.microsoft.com/office/drawing/2012/chart">
                    <a:solidFill>
                      <a:srgbClr val="E63900">
                        <a:alpha val="60000"/>
                      </a:srgbClr>
                    </a:solidFill>
                    <a:ln>
                      <a:noFill/>
                    </a:ln>
                    <a:effectLst/>
                  </c15:spPr>
                  <c15:invertIfNegative val="0"/>
                  <c15:bubble3D val="0"/>
                </c15:categoryFilterException>
                <c15:categoryFilterException>
                  <c15:sqref>S02_ny26!$F$173</c15:sqref>
                  <c15:spPr xmlns:c15="http://schemas.microsoft.com/office/drawing/2012/chart">
                    <a:solidFill>
                      <a:srgbClr val="E63900">
                        <a:alpha val="60000"/>
                      </a:srgbClr>
                    </a:solidFill>
                    <a:ln>
                      <a:noFill/>
                    </a:ln>
                    <a:effectLst/>
                  </c15:spPr>
                  <c15:invertIfNegative val="0"/>
                  <c15:bubble3D val="0"/>
                </c15:categoryFilterException>
                <c15:categoryFilterException>
                  <c15:sqref>S02_ny26!$F$175</c15:sqref>
                  <c15:spPr xmlns:c15="http://schemas.microsoft.com/office/drawing/2012/chart">
                    <a:solidFill>
                      <a:srgbClr val="E63900">
                        <a:alpha val="60000"/>
                      </a:srgbClr>
                    </a:solidFill>
                    <a:ln>
                      <a:noFill/>
                    </a:ln>
                    <a:effectLst/>
                  </c15:spPr>
                  <c15:invertIfNegative val="0"/>
                  <c15:bubble3D val="0"/>
                </c15:categoryFilterException>
                <c15:categoryFilterException>
                  <c15:sqref>S02_ny26!$F$177</c15:sqref>
                  <c15:spPr xmlns:c15="http://schemas.microsoft.com/office/drawing/2012/chart">
                    <a:solidFill>
                      <a:srgbClr val="E63900">
                        <a:alpha val="60000"/>
                      </a:srgbClr>
                    </a:solidFill>
                    <a:ln>
                      <a:noFill/>
                    </a:ln>
                    <a:effectLst/>
                  </c15:spPr>
                  <c15:invertIfNegative val="0"/>
                  <c15:bubble3D val="0"/>
                </c15:categoryFilterException>
                <c15:categoryFilterException>
                  <c15:sqref>S02_ny26!$F$179</c15:sqref>
                  <c15:spPr xmlns:c15="http://schemas.microsoft.com/office/drawing/2012/chart">
                    <a:solidFill>
                      <a:srgbClr val="E63900">
                        <a:alpha val="60000"/>
                      </a:srgbClr>
                    </a:solidFill>
                    <a:ln>
                      <a:noFill/>
                    </a:ln>
                    <a:effectLst/>
                  </c15:spPr>
                  <c15:invertIfNegative val="0"/>
                  <c15:bubble3D val="0"/>
                </c15:categoryFilterException>
                <c15:categoryFilterException>
                  <c15:sqref>S02_ny26!$F$181</c15:sqref>
                  <c15:spPr xmlns:c15="http://schemas.microsoft.com/office/drawing/2012/chart">
                    <a:solidFill>
                      <a:srgbClr val="E63900">
                        <a:alpha val="60000"/>
                      </a:srgbClr>
                    </a:solidFill>
                    <a:ln>
                      <a:noFill/>
                    </a:ln>
                    <a:effectLst/>
                  </c15:spPr>
                  <c15:invertIfNegative val="0"/>
                  <c15:bubble3D val="0"/>
                </c15:categoryFilterException>
                <c15:categoryFilterException>
                  <c15:sqref>S02_ny26!$F$183</c15:sqref>
                  <c15:spPr xmlns:c15="http://schemas.microsoft.com/office/drawing/2012/chart">
                    <a:solidFill>
                      <a:srgbClr val="E63900">
                        <a:alpha val="60000"/>
                      </a:srgbClr>
                    </a:solidFill>
                    <a:ln>
                      <a:noFill/>
                    </a:ln>
                    <a:effectLst/>
                  </c15:spPr>
                  <c15:invertIfNegative val="0"/>
                  <c15:bubble3D val="0"/>
                </c15:categoryFilterException>
                <c15:categoryFilterException>
                  <c15:sqref>S02_ny26!$F$188</c15:sqref>
                  <c15:spPr xmlns:c15="http://schemas.microsoft.com/office/drawing/2012/chart">
                    <a:solidFill>
                      <a:srgbClr val="E63900">
                        <a:alpha val="60000"/>
                      </a:srgbClr>
                    </a:solidFill>
                    <a:ln>
                      <a:noFill/>
                    </a:ln>
                    <a:effectLst/>
                  </c15:spPr>
                  <c15:invertIfNegative val="0"/>
                  <c15:bubble3D val="0"/>
                </c15:categoryFilterException>
                <c15:categoryFilterException>
                  <c15:sqref>S02_ny26!$F$190</c15:sqref>
                  <c15:spPr xmlns:c15="http://schemas.microsoft.com/office/drawing/2012/chart">
                    <a:solidFill>
                      <a:srgbClr val="E63900">
                        <a:alpha val="60000"/>
                      </a:srgbClr>
                    </a:solidFill>
                    <a:ln>
                      <a:noFill/>
                    </a:ln>
                    <a:effectLst/>
                  </c15:spPr>
                  <c15:invertIfNegative val="0"/>
                  <c15:bubble3D val="0"/>
                </c15:categoryFilterException>
                <c15:categoryFilterException>
                  <c15:sqref>S02_ny26!$F$192</c15:sqref>
                  <c15:spPr xmlns:c15="http://schemas.microsoft.com/office/drawing/2012/chart">
                    <a:solidFill>
                      <a:srgbClr val="E63900">
                        <a:alpha val="60000"/>
                      </a:srgbClr>
                    </a:solidFill>
                    <a:ln>
                      <a:noFill/>
                    </a:ln>
                    <a:effectLst/>
                  </c15:spPr>
                  <c15:invertIfNegative val="0"/>
                  <c15:bubble3D val="0"/>
                </c15:categoryFilterException>
                <c15:categoryFilterException>
                  <c15:sqref>S02_ny26!$F$194</c15:sqref>
                  <c15:spPr xmlns:c15="http://schemas.microsoft.com/office/drawing/2012/chart">
                    <a:solidFill>
                      <a:srgbClr val="E63900">
                        <a:alpha val="60000"/>
                      </a:srgbClr>
                    </a:solidFill>
                    <a:ln>
                      <a:noFill/>
                    </a:ln>
                    <a:effectLst/>
                  </c15:spPr>
                  <c15:invertIfNegative val="0"/>
                  <c15:bubble3D val="0"/>
                </c15:categoryFilterException>
                <c15:categoryFilterException>
                  <c15:sqref>S02_ny26!$F$196</c15:sqref>
                  <c15:spPr xmlns:c15="http://schemas.microsoft.com/office/drawing/2012/chart">
                    <a:solidFill>
                      <a:srgbClr val="E63900">
                        <a:alpha val="60000"/>
                      </a:srgbClr>
                    </a:solidFill>
                    <a:ln>
                      <a:noFill/>
                    </a:ln>
                    <a:effectLst/>
                  </c15:spPr>
                  <c15:invertIfNegative val="0"/>
                  <c15:bubble3D val="0"/>
                </c15:categoryFilterException>
                <c15:categoryFilterException>
                  <c15:sqref>S02_ny26!$F$198</c15:sqref>
                  <c15:spPr xmlns:c15="http://schemas.microsoft.com/office/drawing/2012/chart">
                    <a:solidFill>
                      <a:srgbClr val="E63900">
                        <a:alpha val="60000"/>
                      </a:srgbClr>
                    </a:solidFill>
                    <a:ln>
                      <a:noFill/>
                    </a:ln>
                    <a:effectLst/>
                  </c15:spPr>
                  <c15:invertIfNegative val="0"/>
                  <c15:bubble3D val="0"/>
                </c15:categoryFilterException>
                <c15:categoryFilterException>
                  <c15:sqref>S02_ny26!$F$200</c15:sqref>
                  <c15:spPr xmlns:c15="http://schemas.microsoft.com/office/drawing/2012/chart">
                    <a:solidFill>
                      <a:srgbClr val="E63900">
                        <a:alpha val="60000"/>
                      </a:srgbClr>
                    </a:solidFill>
                    <a:ln>
                      <a:noFill/>
                    </a:ln>
                    <a:effectLst/>
                  </c15:spPr>
                  <c15:invertIfNegative val="0"/>
                  <c15:bubble3D val="0"/>
                </c15:categoryFilterException>
                <c15:categoryFilterException>
                  <c15:sqref>S02_ny26!$F$202</c15:sqref>
                  <c15:spPr xmlns:c15="http://schemas.microsoft.com/office/drawing/2012/chart">
                    <a:solidFill>
                      <a:srgbClr val="E63900">
                        <a:alpha val="60000"/>
                      </a:srgbClr>
                    </a:solidFill>
                    <a:ln>
                      <a:noFill/>
                    </a:ln>
                    <a:effectLst/>
                  </c15:spPr>
                  <c15:invertIfNegative val="0"/>
                  <c15:bubble3D val="0"/>
                </c15:categoryFilterException>
                <c15:categoryFilterException>
                  <c15:sqref>S02_ny26!$F$204</c15:sqref>
                  <c15:spPr xmlns:c15="http://schemas.microsoft.com/office/drawing/2012/chart">
                    <a:solidFill>
                      <a:srgbClr val="E63900">
                        <a:alpha val="60000"/>
                      </a:srgbClr>
                    </a:solidFill>
                    <a:ln>
                      <a:noFill/>
                    </a:ln>
                    <a:effectLst/>
                  </c15:spPr>
                  <c15:invertIfNegative val="0"/>
                  <c15:bubble3D val="0"/>
                </c15:categoryFilterException>
                <c15:categoryFilterException>
                  <c15:sqref>S02_ny26!$F$207</c15:sqref>
                  <c15:spPr xmlns:c15="http://schemas.microsoft.com/office/drawing/2012/chart">
                    <a:solidFill>
                      <a:srgbClr val="E63900">
                        <a:alpha val="60000"/>
                      </a:srgbClr>
                    </a:solidFill>
                    <a:ln>
                      <a:noFill/>
                    </a:ln>
                    <a:effectLst/>
                  </c15:spPr>
                  <c15:invertIfNegative val="0"/>
                  <c15:bubble3D val="0"/>
                </c15:categoryFilterException>
                <c15:categoryFilterException>
                  <c15:sqref>S02_ny26!$F$209</c15:sqref>
                  <c15:spPr xmlns:c15="http://schemas.microsoft.com/office/drawing/2012/chart">
                    <a:solidFill>
                      <a:srgbClr val="E63900">
                        <a:alpha val="60000"/>
                      </a:srgbClr>
                    </a:solidFill>
                    <a:ln>
                      <a:noFill/>
                    </a:ln>
                    <a:effectLst/>
                  </c15:spPr>
                  <c15:invertIfNegative val="0"/>
                  <c15:bubble3D val="0"/>
                </c15:categoryFilterException>
              </c15:categoryFilterExceptions>
            </c:ext>
            <c:ext xmlns:c16="http://schemas.microsoft.com/office/drawing/2014/chart" uri="{C3380CC4-5D6E-409C-BE32-E72D297353CC}">
              <c16:uniqueId val="{00000122-872B-47D5-BF19-A142E23F61BB}"/>
            </c:ext>
          </c:extLst>
        </c:ser>
        <c:dLbls>
          <c:showLegendKey val="0"/>
          <c:showVal val="1"/>
          <c:showCatName val="0"/>
          <c:showSerName val="0"/>
          <c:showPercent val="0"/>
          <c:showBubbleSize val="0"/>
        </c:dLbls>
        <c:gapWidth val="25"/>
        <c:overlap val="100"/>
        <c:axId val="1073906592"/>
        <c:axId val="1073899376"/>
        <c:extLst/>
      </c:barChart>
      <c:catAx>
        <c:axId val="1073906592"/>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073899376"/>
        <c:crosses val="autoZero"/>
        <c:auto val="1"/>
        <c:lblAlgn val="ctr"/>
        <c:lblOffset val="100"/>
        <c:noMultiLvlLbl val="0"/>
      </c:catAx>
      <c:valAx>
        <c:axId val="1073899376"/>
        <c:scaling>
          <c:orientation val="minMax"/>
          <c:max val="100"/>
          <c:min val="0"/>
        </c:scaling>
        <c:delete val="0"/>
        <c:axPos val="b"/>
        <c:title>
          <c:tx>
            <c:rich>
              <a:bodyPr rot="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sv-SE" sz="1100"/>
                  <a:t>Andel i procent</a:t>
                </a:r>
              </a:p>
            </c:rich>
          </c:tx>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073906592"/>
        <c:crosses val="max"/>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000">
          <a:solidFill>
            <a:sysClr val="windowText" lastClr="000000"/>
          </a:solidFill>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'S03'!$A$2</c:f>
          <c:strCache>
            <c:ptCount val="1"/>
            <c:pt idx="0">
              <c:v>Tycker du att skolarbetet känns viktigt?</c:v>
            </c:pt>
          </c:strCache>
        </c:strRef>
      </c:tx>
      <c:overlay val="0"/>
      <c:spPr>
        <a:noFill/>
        <a:ln>
          <a:noFill/>
        </a:ln>
        <a:effectLst/>
      </c:spPr>
      <c:txPr>
        <a:bodyPr rot="0" spcFirstLastPara="1" vertOverflow="ellipsis" vert="horz" wrap="square" anchor="ctr" anchorCtr="1"/>
        <a:lstStyle/>
        <a:p>
          <a:pPr>
            <a:defRPr sz="16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sv-SE"/>
        </a:p>
      </c:txPr>
    </c:title>
    <c:autoTitleDeleted val="0"/>
    <c:plotArea>
      <c:layout/>
      <c:barChart>
        <c:barDir val="bar"/>
        <c:grouping val="stacked"/>
        <c:varyColors val="0"/>
        <c:ser>
          <c:idx val="0"/>
          <c:order val="0"/>
          <c:tx>
            <c:strRef>
              <c:f>'S03'!$C$37</c:f>
              <c:strCache>
                <c:ptCount val="1"/>
                <c:pt idx="0">
                  <c:v>Ja</c:v>
                </c:pt>
              </c:strCache>
            </c:strRef>
          </c:tx>
          <c:spPr>
            <a:solidFill>
              <a:srgbClr val="008B39"/>
            </a:solidFill>
            <a:ln>
              <a:noFill/>
            </a:ln>
            <a:effectLst/>
          </c:spPr>
          <c:invertIfNegative val="0"/>
          <c:dPt>
            <c:idx val="0"/>
            <c:invertIfNegative val="0"/>
            <c:bubble3D val="0"/>
            <c:spPr>
              <a:solidFill>
                <a:srgbClr val="008B39"/>
              </a:solidFill>
              <a:ln>
                <a:noFill/>
              </a:ln>
              <a:effectLst/>
            </c:spPr>
            <c:extLst>
              <c:ext xmlns:c16="http://schemas.microsoft.com/office/drawing/2014/chart" uri="{C3380CC4-5D6E-409C-BE32-E72D297353CC}">
                <c16:uniqueId val="{00000001-10D5-44C4-B13F-202CA575467A}"/>
              </c:ext>
            </c:extLst>
          </c:dPt>
          <c:dPt>
            <c:idx val="1"/>
            <c:invertIfNegative val="0"/>
            <c:bubble3D val="0"/>
            <c:spPr>
              <a:solidFill>
                <a:srgbClr val="008B39">
                  <a:alpha val="60000"/>
                </a:srgbClr>
              </a:solidFill>
              <a:ln>
                <a:noFill/>
              </a:ln>
              <a:effectLst/>
            </c:spPr>
            <c:extLst>
              <c:ext xmlns:c16="http://schemas.microsoft.com/office/drawing/2014/chart" uri="{C3380CC4-5D6E-409C-BE32-E72D297353CC}">
                <c16:uniqueId val="{00000003-10D5-44C4-B13F-202CA575467A}"/>
              </c:ext>
            </c:extLst>
          </c:dPt>
          <c:dPt>
            <c:idx val="3"/>
            <c:invertIfNegative val="0"/>
            <c:bubble3D val="0"/>
            <c:spPr>
              <a:solidFill>
                <a:srgbClr val="008B39"/>
              </a:solidFill>
              <a:ln>
                <a:noFill/>
              </a:ln>
              <a:effectLst/>
            </c:spPr>
            <c:extLst>
              <c:ext xmlns:c16="http://schemas.microsoft.com/office/drawing/2014/chart" uri="{C3380CC4-5D6E-409C-BE32-E72D297353CC}">
                <c16:uniqueId val="{00000005-10D5-44C4-B13F-202CA575467A}"/>
              </c:ext>
            </c:extLst>
          </c:dPt>
          <c:dPt>
            <c:idx val="4"/>
            <c:invertIfNegative val="0"/>
            <c:bubble3D val="0"/>
            <c:spPr>
              <a:solidFill>
                <a:srgbClr val="008B39">
                  <a:alpha val="60000"/>
                </a:srgbClr>
              </a:solidFill>
              <a:ln>
                <a:noFill/>
              </a:ln>
              <a:effectLst/>
            </c:spPr>
            <c:extLst>
              <c:ext xmlns:c16="http://schemas.microsoft.com/office/drawing/2014/chart" uri="{C3380CC4-5D6E-409C-BE32-E72D297353CC}">
                <c16:uniqueId val="{00000007-10D5-44C4-B13F-202CA575467A}"/>
              </c:ext>
            </c:extLst>
          </c:dPt>
          <c:dPt>
            <c:idx val="7"/>
            <c:invertIfNegative val="0"/>
            <c:bubble3D val="0"/>
            <c:spPr>
              <a:solidFill>
                <a:srgbClr val="008B39">
                  <a:alpha val="50000"/>
                </a:srgbClr>
              </a:solidFill>
              <a:ln>
                <a:noFill/>
              </a:ln>
              <a:effectLst/>
            </c:spPr>
            <c:extLst>
              <c:ext xmlns:c16="http://schemas.microsoft.com/office/drawing/2014/chart" uri="{C3380CC4-5D6E-409C-BE32-E72D297353CC}">
                <c16:uniqueId val="{00000009-10D5-44C4-B13F-202CA575467A}"/>
              </c:ext>
            </c:extLst>
          </c:dPt>
          <c:dLbls>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'S03'!$A$38:$B$45</c:f>
              <c:multiLvlStrCache>
                <c:ptCount val="8"/>
                <c:lvl>
                  <c:pt idx="0">
                    <c:v>2026</c:v>
                  </c:pt>
                  <c:pt idx="1">
                    <c:v>2023</c:v>
                  </c:pt>
                  <c:pt idx="3">
                    <c:v>2026</c:v>
                  </c:pt>
                  <c:pt idx="4">
                    <c:v>2023</c:v>
                  </c:pt>
                  <c:pt idx="6">
                    <c:v>2026</c:v>
                  </c:pt>
                  <c:pt idx="7">
                    <c:v>2023</c:v>
                  </c:pt>
                </c:lvl>
                <c:lvl>
                  <c:pt idx="0">
                    <c:v>Tjejer</c:v>
                  </c:pt>
                  <c:pt idx="2">
                    <c:v> </c:v>
                  </c:pt>
                  <c:pt idx="3">
                    <c:v>Killar</c:v>
                  </c:pt>
                  <c:pt idx="5">
                    <c:v> </c:v>
                  </c:pt>
                  <c:pt idx="6">
                    <c:v>Totalt</c:v>
                  </c:pt>
                </c:lvl>
              </c:multiLvlStrCache>
            </c:multiLvlStrRef>
          </c:cat>
          <c:val>
            <c:numRef>
              <c:f>'S03'!$C$38:$C$45</c:f>
              <c:numCache>
                <c:formatCode>0;;;</c:formatCode>
                <c:ptCount val="8"/>
                <c:pt idx="0">
                  <c:v>74.675324675324674</c:v>
                </c:pt>
                <c:pt idx="1">
                  <c:v>78.761061946902657</c:v>
                </c:pt>
                <c:pt idx="3">
                  <c:v>68.965517241379317</c:v>
                </c:pt>
                <c:pt idx="4">
                  <c:v>68.452380952380949</c:v>
                </c:pt>
                <c:pt idx="6">
                  <c:v>71.072319201995015</c:v>
                </c:pt>
                <c:pt idx="7">
                  <c:v>71.575342465753423</c:v>
                </c:pt>
              </c:numCache>
            </c:numRef>
          </c:val>
          <c:extLst>
            <c:ext xmlns:c16="http://schemas.microsoft.com/office/drawing/2014/chart" uri="{C3380CC4-5D6E-409C-BE32-E72D297353CC}">
              <c16:uniqueId val="{0000000A-10D5-44C4-B13F-202CA575467A}"/>
            </c:ext>
          </c:extLst>
        </c:ser>
        <c:ser>
          <c:idx val="1"/>
          <c:order val="1"/>
          <c:tx>
            <c:strRef>
              <c:f>'S03'!$D$37</c:f>
              <c:strCache>
                <c:ptCount val="1"/>
                <c:pt idx="0">
                  <c:v>Ibland</c:v>
                </c:pt>
              </c:strCache>
            </c:strRef>
          </c:tx>
          <c:spPr>
            <a:solidFill>
              <a:srgbClr val="FFCC66"/>
            </a:solidFill>
            <a:ln>
              <a:noFill/>
            </a:ln>
            <a:effectLst/>
          </c:spPr>
          <c:invertIfNegative val="0"/>
          <c:dPt>
            <c:idx val="0"/>
            <c:invertIfNegative val="0"/>
            <c:bubble3D val="0"/>
            <c:spPr>
              <a:solidFill>
                <a:srgbClr val="FFCC66"/>
              </a:solidFill>
              <a:ln>
                <a:noFill/>
              </a:ln>
              <a:effectLst/>
            </c:spPr>
            <c:extLst>
              <c:ext xmlns:c16="http://schemas.microsoft.com/office/drawing/2014/chart" uri="{C3380CC4-5D6E-409C-BE32-E72D297353CC}">
                <c16:uniqueId val="{0000000C-10D5-44C4-B13F-202CA575467A}"/>
              </c:ext>
            </c:extLst>
          </c:dPt>
          <c:dPt>
            <c:idx val="1"/>
            <c:invertIfNegative val="0"/>
            <c:bubble3D val="0"/>
            <c:spPr>
              <a:solidFill>
                <a:srgbClr val="FFCC66">
                  <a:alpha val="60000"/>
                </a:srgbClr>
              </a:solidFill>
              <a:ln>
                <a:noFill/>
              </a:ln>
              <a:effectLst/>
            </c:spPr>
            <c:extLst>
              <c:ext xmlns:c16="http://schemas.microsoft.com/office/drawing/2014/chart" uri="{C3380CC4-5D6E-409C-BE32-E72D297353CC}">
                <c16:uniqueId val="{0000000E-10D5-44C4-B13F-202CA575467A}"/>
              </c:ext>
            </c:extLst>
          </c:dPt>
          <c:dPt>
            <c:idx val="3"/>
            <c:invertIfNegative val="0"/>
            <c:bubble3D val="0"/>
            <c:spPr>
              <a:solidFill>
                <a:srgbClr val="FFCC66"/>
              </a:solidFill>
              <a:ln>
                <a:noFill/>
              </a:ln>
              <a:effectLst/>
            </c:spPr>
            <c:extLst>
              <c:ext xmlns:c16="http://schemas.microsoft.com/office/drawing/2014/chart" uri="{C3380CC4-5D6E-409C-BE32-E72D297353CC}">
                <c16:uniqueId val="{00000010-10D5-44C4-B13F-202CA575467A}"/>
              </c:ext>
            </c:extLst>
          </c:dPt>
          <c:dPt>
            <c:idx val="4"/>
            <c:invertIfNegative val="0"/>
            <c:bubble3D val="0"/>
            <c:spPr>
              <a:solidFill>
                <a:srgbClr val="FFCC66">
                  <a:alpha val="60000"/>
                </a:srgbClr>
              </a:solidFill>
              <a:ln>
                <a:noFill/>
              </a:ln>
              <a:effectLst/>
            </c:spPr>
            <c:extLst>
              <c:ext xmlns:c16="http://schemas.microsoft.com/office/drawing/2014/chart" uri="{C3380CC4-5D6E-409C-BE32-E72D297353CC}">
                <c16:uniqueId val="{00000012-10D5-44C4-B13F-202CA575467A}"/>
              </c:ext>
            </c:extLst>
          </c:dPt>
          <c:dPt>
            <c:idx val="7"/>
            <c:invertIfNegative val="0"/>
            <c:bubble3D val="0"/>
            <c:spPr>
              <a:solidFill>
                <a:srgbClr val="FFCC66">
                  <a:alpha val="50000"/>
                </a:srgbClr>
              </a:solidFill>
              <a:ln>
                <a:noFill/>
              </a:ln>
              <a:effectLst/>
            </c:spPr>
            <c:extLst>
              <c:ext xmlns:c16="http://schemas.microsoft.com/office/drawing/2014/chart" uri="{C3380CC4-5D6E-409C-BE32-E72D297353CC}">
                <c16:uniqueId val="{00000014-10D5-44C4-B13F-202CA575467A}"/>
              </c:ext>
            </c:extLst>
          </c:dPt>
          <c:dLbls>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'S03'!$A$38:$B$45</c:f>
              <c:multiLvlStrCache>
                <c:ptCount val="8"/>
                <c:lvl>
                  <c:pt idx="0">
                    <c:v>2026</c:v>
                  </c:pt>
                  <c:pt idx="1">
                    <c:v>2023</c:v>
                  </c:pt>
                  <c:pt idx="3">
                    <c:v>2026</c:v>
                  </c:pt>
                  <c:pt idx="4">
                    <c:v>2023</c:v>
                  </c:pt>
                  <c:pt idx="6">
                    <c:v>2026</c:v>
                  </c:pt>
                  <c:pt idx="7">
                    <c:v>2023</c:v>
                  </c:pt>
                </c:lvl>
                <c:lvl>
                  <c:pt idx="0">
                    <c:v>Tjejer</c:v>
                  </c:pt>
                  <c:pt idx="2">
                    <c:v> </c:v>
                  </c:pt>
                  <c:pt idx="3">
                    <c:v>Killar</c:v>
                  </c:pt>
                  <c:pt idx="5">
                    <c:v> </c:v>
                  </c:pt>
                  <c:pt idx="6">
                    <c:v>Totalt</c:v>
                  </c:pt>
                </c:lvl>
              </c:multiLvlStrCache>
            </c:multiLvlStrRef>
          </c:cat>
          <c:val>
            <c:numRef>
              <c:f>'S03'!$D$38:$D$45</c:f>
              <c:numCache>
                <c:formatCode>0;;;</c:formatCode>
                <c:ptCount val="8"/>
                <c:pt idx="0">
                  <c:v>19.480519480519479</c:v>
                </c:pt>
                <c:pt idx="1">
                  <c:v>14.159292035398231</c:v>
                </c:pt>
                <c:pt idx="3">
                  <c:v>23.275862068965516</c:v>
                </c:pt>
                <c:pt idx="4">
                  <c:v>23.80952380952381</c:v>
                </c:pt>
                <c:pt idx="6">
                  <c:v>21.945137157107233</c:v>
                </c:pt>
                <c:pt idx="7">
                  <c:v>20.890410958904109</c:v>
                </c:pt>
              </c:numCache>
            </c:numRef>
          </c:val>
          <c:extLst>
            <c:ext xmlns:c16="http://schemas.microsoft.com/office/drawing/2014/chart" uri="{C3380CC4-5D6E-409C-BE32-E72D297353CC}">
              <c16:uniqueId val="{00000015-10D5-44C4-B13F-202CA575467A}"/>
            </c:ext>
          </c:extLst>
        </c:ser>
        <c:ser>
          <c:idx val="2"/>
          <c:order val="2"/>
          <c:tx>
            <c:strRef>
              <c:f>'S03'!$E$37</c:f>
              <c:strCache>
                <c:ptCount val="1"/>
                <c:pt idx="0">
                  <c:v>Nej</c:v>
                </c:pt>
              </c:strCache>
            </c:strRef>
          </c:tx>
          <c:spPr>
            <a:solidFill>
              <a:srgbClr val="E63900"/>
            </a:solidFill>
            <a:ln>
              <a:noFill/>
            </a:ln>
            <a:effectLst/>
          </c:spPr>
          <c:invertIfNegative val="0"/>
          <c:dPt>
            <c:idx val="0"/>
            <c:invertIfNegative val="0"/>
            <c:bubble3D val="0"/>
            <c:spPr>
              <a:solidFill>
                <a:srgbClr val="E63900"/>
              </a:solidFill>
              <a:ln>
                <a:noFill/>
              </a:ln>
              <a:effectLst/>
            </c:spPr>
            <c:extLst>
              <c:ext xmlns:c16="http://schemas.microsoft.com/office/drawing/2014/chart" uri="{C3380CC4-5D6E-409C-BE32-E72D297353CC}">
                <c16:uniqueId val="{00000017-10D5-44C4-B13F-202CA575467A}"/>
              </c:ext>
            </c:extLst>
          </c:dPt>
          <c:dPt>
            <c:idx val="1"/>
            <c:invertIfNegative val="0"/>
            <c:bubble3D val="0"/>
            <c:spPr>
              <a:solidFill>
                <a:srgbClr val="E63900">
                  <a:alpha val="60000"/>
                </a:srgbClr>
              </a:solidFill>
              <a:ln>
                <a:noFill/>
              </a:ln>
              <a:effectLst/>
            </c:spPr>
            <c:extLst>
              <c:ext xmlns:c16="http://schemas.microsoft.com/office/drawing/2014/chart" uri="{C3380CC4-5D6E-409C-BE32-E72D297353CC}">
                <c16:uniqueId val="{00000019-10D5-44C4-B13F-202CA575467A}"/>
              </c:ext>
            </c:extLst>
          </c:dPt>
          <c:dPt>
            <c:idx val="3"/>
            <c:invertIfNegative val="0"/>
            <c:bubble3D val="0"/>
            <c:spPr>
              <a:solidFill>
                <a:srgbClr val="E63900"/>
              </a:solidFill>
              <a:ln>
                <a:noFill/>
              </a:ln>
              <a:effectLst/>
            </c:spPr>
            <c:extLst>
              <c:ext xmlns:c16="http://schemas.microsoft.com/office/drawing/2014/chart" uri="{C3380CC4-5D6E-409C-BE32-E72D297353CC}">
                <c16:uniqueId val="{0000001B-10D5-44C4-B13F-202CA575467A}"/>
              </c:ext>
            </c:extLst>
          </c:dPt>
          <c:dPt>
            <c:idx val="4"/>
            <c:invertIfNegative val="0"/>
            <c:bubble3D val="0"/>
            <c:spPr>
              <a:solidFill>
                <a:srgbClr val="E63900">
                  <a:alpha val="60000"/>
                </a:srgbClr>
              </a:solidFill>
              <a:ln>
                <a:noFill/>
              </a:ln>
              <a:effectLst/>
            </c:spPr>
            <c:extLst>
              <c:ext xmlns:c16="http://schemas.microsoft.com/office/drawing/2014/chart" uri="{C3380CC4-5D6E-409C-BE32-E72D297353CC}">
                <c16:uniqueId val="{0000001D-10D5-44C4-B13F-202CA575467A}"/>
              </c:ext>
            </c:extLst>
          </c:dPt>
          <c:dPt>
            <c:idx val="7"/>
            <c:invertIfNegative val="0"/>
            <c:bubble3D val="0"/>
            <c:spPr>
              <a:solidFill>
                <a:srgbClr val="E63900">
                  <a:alpha val="50000"/>
                </a:srgbClr>
              </a:solidFill>
              <a:ln>
                <a:noFill/>
              </a:ln>
              <a:effectLst/>
            </c:spPr>
            <c:extLst>
              <c:ext xmlns:c16="http://schemas.microsoft.com/office/drawing/2014/chart" uri="{C3380CC4-5D6E-409C-BE32-E72D297353CC}">
                <c16:uniqueId val="{0000001F-10D5-44C4-B13F-202CA575467A}"/>
              </c:ext>
            </c:extLst>
          </c:dPt>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'S03'!$A$38:$B$45</c:f>
              <c:multiLvlStrCache>
                <c:ptCount val="8"/>
                <c:lvl>
                  <c:pt idx="0">
                    <c:v>2026</c:v>
                  </c:pt>
                  <c:pt idx="1">
                    <c:v>2023</c:v>
                  </c:pt>
                  <c:pt idx="3">
                    <c:v>2026</c:v>
                  </c:pt>
                  <c:pt idx="4">
                    <c:v>2023</c:v>
                  </c:pt>
                  <c:pt idx="6">
                    <c:v>2026</c:v>
                  </c:pt>
                  <c:pt idx="7">
                    <c:v>2023</c:v>
                  </c:pt>
                </c:lvl>
                <c:lvl>
                  <c:pt idx="0">
                    <c:v>Tjejer</c:v>
                  </c:pt>
                  <c:pt idx="2">
                    <c:v> </c:v>
                  </c:pt>
                  <c:pt idx="3">
                    <c:v>Killar</c:v>
                  </c:pt>
                  <c:pt idx="5">
                    <c:v> </c:v>
                  </c:pt>
                  <c:pt idx="6">
                    <c:v>Totalt</c:v>
                  </c:pt>
                </c:lvl>
              </c:multiLvlStrCache>
            </c:multiLvlStrRef>
          </c:cat>
          <c:val>
            <c:numRef>
              <c:f>'S03'!$E$38:$E$45</c:f>
              <c:numCache>
                <c:formatCode>0;;;</c:formatCode>
                <c:ptCount val="8"/>
                <c:pt idx="0">
                  <c:v>5.8441558441558445</c:v>
                </c:pt>
                <c:pt idx="1">
                  <c:v>7.0796460176991154</c:v>
                </c:pt>
                <c:pt idx="3">
                  <c:v>7.7586206896551726</c:v>
                </c:pt>
                <c:pt idx="4">
                  <c:v>7.7380952380952381</c:v>
                </c:pt>
                <c:pt idx="6">
                  <c:v>6.9825436408977559</c:v>
                </c:pt>
                <c:pt idx="7">
                  <c:v>7.5342465753424657</c:v>
                </c:pt>
              </c:numCache>
            </c:numRef>
          </c:val>
          <c:extLst xmlns:c15="http://schemas.microsoft.com/office/drawing/2012/chart">
            <c:ext xmlns:c16="http://schemas.microsoft.com/office/drawing/2014/chart" uri="{C3380CC4-5D6E-409C-BE32-E72D297353CC}">
              <c16:uniqueId val="{00000020-10D5-44C4-B13F-202CA575467A}"/>
            </c:ext>
          </c:extLst>
        </c:ser>
        <c:dLbls>
          <c:dLblPos val="inBase"/>
          <c:showLegendKey val="0"/>
          <c:showVal val="1"/>
          <c:showCatName val="0"/>
          <c:showSerName val="0"/>
          <c:showPercent val="0"/>
          <c:showBubbleSize val="0"/>
        </c:dLbls>
        <c:gapWidth val="25"/>
        <c:overlap val="100"/>
        <c:axId val="1073906592"/>
        <c:axId val="1073899376"/>
        <c:extLst/>
      </c:barChart>
      <c:catAx>
        <c:axId val="1073906592"/>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073899376"/>
        <c:crosses val="autoZero"/>
        <c:auto val="1"/>
        <c:lblAlgn val="ctr"/>
        <c:lblOffset val="100"/>
        <c:noMultiLvlLbl val="0"/>
      </c:catAx>
      <c:valAx>
        <c:axId val="1073899376"/>
        <c:scaling>
          <c:orientation val="minMax"/>
          <c:max val="100"/>
          <c:min val="0"/>
        </c:scaling>
        <c:delete val="0"/>
        <c:axPos val="b"/>
        <c:title>
          <c:tx>
            <c:rich>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sv-SE"/>
                  <a:t>Andel i procent</a:t>
                </a:r>
              </a:p>
            </c:rich>
          </c:tx>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073906592"/>
        <c:crosses val="max"/>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200">
          <a:solidFill>
            <a:sysClr val="windowText" lastClr="000000"/>
          </a:solidFill>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'S03'!$A$51</c:f>
          <c:strCache>
            <c:ptCount val="1"/>
            <c:pt idx="0">
              <c:v>Tycker du att skolarbetet känns viktigt?</c:v>
            </c:pt>
          </c:strCache>
        </c:strRef>
      </c:tx>
      <c:overlay val="0"/>
      <c:spPr>
        <a:noFill/>
        <a:ln>
          <a:noFill/>
        </a:ln>
        <a:effectLst/>
      </c:spPr>
      <c:txPr>
        <a:bodyPr rot="0" spcFirstLastPara="1" vertOverflow="ellipsis" vert="horz" wrap="square" anchor="ctr" anchorCtr="1"/>
        <a:lstStyle/>
        <a:p>
          <a:pPr>
            <a:defRPr sz="16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sv-SE"/>
        </a:p>
      </c:txPr>
    </c:title>
    <c:autoTitleDeleted val="0"/>
    <c:plotArea>
      <c:layout>
        <c:manualLayout>
          <c:layoutTarget val="inner"/>
          <c:xMode val="edge"/>
          <c:yMode val="edge"/>
          <c:x val="0.16657627944764605"/>
          <c:y val="9.7365257885068168E-2"/>
          <c:w val="0.80891562270300321"/>
          <c:h val="0.78984434959811578"/>
        </c:manualLayout>
      </c:layout>
      <c:barChart>
        <c:barDir val="bar"/>
        <c:grouping val="stacked"/>
        <c:varyColors val="0"/>
        <c:ser>
          <c:idx val="0"/>
          <c:order val="0"/>
          <c:tx>
            <c:strRef>
              <c:f>'S03'!$D$118</c:f>
              <c:strCache>
                <c:ptCount val="1"/>
                <c:pt idx="0">
                  <c:v>Ja</c:v>
                </c:pt>
              </c:strCache>
            </c:strRef>
          </c:tx>
          <c:spPr>
            <a:solidFill>
              <a:srgbClr val="008B39"/>
            </a:solidFill>
            <a:ln>
              <a:noFill/>
            </a:ln>
            <a:effectLst/>
          </c:spPr>
          <c:invertIfNegative val="0"/>
          <c:dPt>
            <c:idx val="1"/>
            <c:invertIfNegative val="0"/>
            <c:bubble3D val="0"/>
            <c:spPr>
              <a:solidFill>
                <a:srgbClr val="008B39">
                  <a:alpha val="60000"/>
                </a:srgbClr>
              </a:solidFill>
              <a:ln>
                <a:noFill/>
              </a:ln>
              <a:effectLst/>
            </c:spPr>
            <c:extLst>
              <c:ext xmlns:c16="http://schemas.microsoft.com/office/drawing/2014/chart" uri="{C3380CC4-5D6E-409C-BE32-E72D297353CC}">
                <c16:uniqueId val="{0000001D-4830-4E4A-90F9-4614C1B74B83}"/>
              </c:ext>
            </c:extLst>
          </c:dPt>
          <c:dPt>
            <c:idx val="4"/>
            <c:invertIfNegative val="0"/>
            <c:bubble3D val="0"/>
            <c:spPr>
              <a:solidFill>
                <a:srgbClr val="008B39">
                  <a:alpha val="60000"/>
                </a:srgbClr>
              </a:solidFill>
              <a:ln>
                <a:noFill/>
              </a:ln>
              <a:effectLst/>
            </c:spPr>
            <c:extLst>
              <c:ext xmlns:c16="http://schemas.microsoft.com/office/drawing/2014/chart" uri="{C3380CC4-5D6E-409C-BE32-E72D297353CC}">
                <c16:uniqueId val="{00000041-4830-4E4A-90F9-4614C1B74B83}"/>
              </c:ext>
            </c:extLst>
          </c:dPt>
          <c:dPt>
            <c:idx val="7"/>
            <c:invertIfNegative val="0"/>
            <c:bubble3D val="0"/>
            <c:spPr>
              <a:solidFill>
                <a:srgbClr val="008B39">
                  <a:alpha val="60000"/>
                </a:srgbClr>
              </a:solidFill>
              <a:ln>
                <a:noFill/>
              </a:ln>
              <a:effectLst/>
            </c:spPr>
            <c:extLst>
              <c:ext xmlns:c16="http://schemas.microsoft.com/office/drawing/2014/chart" uri="{C3380CC4-5D6E-409C-BE32-E72D297353CC}">
                <c16:uniqueId val="{00000059-4830-4E4A-90F9-4614C1B74B83}"/>
              </c:ext>
            </c:extLst>
          </c:dPt>
          <c:dPt>
            <c:idx val="10"/>
            <c:invertIfNegative val="0"/>
            <c:bubble3D val="0"/>
            <c:spPr>
              <a:solidFill>
                <a:srgbClr val="008B39">
                  <a:alpha val="60000"/>
                </a:srgbClr>
              </a:solidFill>
              <a:ln>
                <a:noFill/>
              </a:ln>
              <a:effectLst/>
            </c:spPr>
            <c:extLst>
              <c:ext xmlns:c16="http://schemas.microsoft.com/office/drawing/2014/chart" uri="{C3380CC4-5D6E-409C-BE32-E72D297353CC}">
                <c16:uniqueId val="{0000005B-4830-4E4A-90F9-4614C1B74B83}"/>
              </c:ext>
            </c:extLst>
          </c:dPt>
          <c:dPt>
            <c:idx val="12"/>
            <c:invertIfNegative val="0"/>
            <c:bubble3D val="0"/>
            <c:spPr>
              <a:solidFill>
                <a:srgbClr val="008B39">
                  <a:alpha val="60000"/>
                </a:srgbClr>
              </a:solidFill>
              <a:ln>
                <a:noFill/>
              </a:ln>
              <a:effectLst/>
            </c:spPr>
            <c:extLst>
              <c:ext xmlns:c16="http://schemas.microsoft.com/office/drawing/2014/chart" uri="{C3380CC4-5D6E-409C-BE32-E72D297353CC}">
                <c16:uniqueId val="{0000005D-4830-4E4A-90F9-4614C1B74B83}"/>
              </c:ext>
            </c:extLst>
          </c:dPt>
          <c:dPt>
            <c:idx val="14"/>
            <c:invertIfNegative val="0"/>
            <c:bubble3D val="0"/>
            <c:spPr>
              <a:solidFill>
                <a:srgbClr val="008B39">
                  <a:alpha val="60000"/>
                </a:srgbClr>
              </a:solidFill>
              <a:ln>
                <a:noFill/>
              </a:ln>
              <a:effectLst/>
            </c:spPr>
            <c:extLst>
              <c:ext xmlns:c16="http://schemas.microsoft.com/office/drawing/2014/chart" uri="{C3380CC4-5D6E-409C-BE32-E72D297353CC}">
                <c16:uniqueId val="{0000005F-4830-4E4A-90F9-4614C1B74B83}"/>
              </c:ext>
            </c:extLst>
          </c:dPt>
          <c:dLbls>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xmlns:c15="http://schemas.microsoft.com/office/drawing/2012/chart" uri="{02D57815-91ED-43cb-92C2-25804820EDAC}">
                  <c15:fullRef>
                    <c15:sqref>'S03'!$A$119:$C$218</c15:sqref>
                  </c15:fullRef>
                </c:ext>
              </c:extLst>
              <c:f>('S03'!$A$147:$C$149,'S03'!$A$184:$C$186,'S03'!$A$210:$C$218)</c:f>
              <c:multiLvlStrCache>
                <c:ptCount val="15"/>
                <c:lvl>
                  <c:pt idx="0">
                    <c:v>2026</c:v>
                  </c:pt>
                  <c:pt idx="1">
                    <c:v>2023</c:v>
                  </c:pt>
                  <c:pt idx="3">
                    <c:v>2026</c:v>
                  </c:pt>
                  <c:pt idx="4">
                    <c:v>2023</c:v>
                  </c:pt>
                  <c:pt idx="6">
                    <c:v>2026</c:v>
                  </c:pt>
                  <c:pt idx="7">
                    <c:v>2023</c:v>
                  </c:pt>
                  <c:pt idx="9">
                    <c:v>2026</c:v>
                  </c:pt>
                  <c:pt idx="10">
                    <c:v>2023</c:v>
                  </c:pt>
                  <c:pt idx="11">
                    <c:v>2026</c:v>
                  </c:pt>
                  <c:pt idx="12">
                    <c:v>2023</c:v>
                  </c:pt>
                  <c:pt idx="13">
                    <c:v>2026</c:v>
                  </c:pt>
                  <c:pt idx="14">
                    <c:v>2023</c:v>
                  </c:pt>
                </c:lvl>
                <c:lvl>
                  <c:pt idx="0">
                    <c:v>Totalt</c:v>
                  </c:pt>
                  <c:pt idx="3">
                    <c:v>Totalt</c:v>
                  </c:pt>
                  <c:pt idx="6">
                    <c:v>Totalt</c:v>
                  </c:pt>
                  <c:pt idx="9">
                    <c:v>Tjejer</c:v>
                  </c:pt>
                  <c:pt idx="11">
                    <c:v>Killar</c:v>
                  </c:pt>
                  <c:pt idx="13">
                    <c:v>Totalt</c:v>
                  </c:pt>
                </c:lvl>
                <c:lvl>
                  <c:pt idx="2">
                    <c:v> </c:v>
                  </c:pt>
                  <c:pt idx="5">
                    <c:v> </c:v>
                  </c:pt>
                  <c:pt idx="8">
                    <c:v> </c:v>
                  </c:pt>
                  <c:pt idx="9">
                    <c:v>Örebro län</c:v>
                  </c:pt>
                </c:lvl>
              </c:multiLvlStrCache>
            </c:multiLvlStrRef>
          </c:cat>
          <c:val>
            <c:numRef>
              <c:extLst>
                <c:ext xmlns:c15="http://schemas.microsoft.com/office/drawing/2012/chart" uri="{02D57815-91ED-43cb-92C2-25804820EDAC}">
                  <c15:fullRef>
                    <c15:sqref>'S03'!$D$119:$D$218</c15:sqref>
                  </c15:fullRef>
                </c:ext>
              </c:extLst>
              <c:f>('S03'!$D$147:$D$149,'S03'!$D$184:$D$186,'S03'!$D$210:$D$218)</c:f>
              <c:numCache>
                <c:formatCode>0;;;</c:formatCode>
                <c:ptCount val="15"/>
                <c:pt idx="0">
                  <c:v>71.875</c:v>
                </c:pt>
                <c:pt idx="1">
                  <c:v>73.333333333333329</c:v>
                </c:pt>
                <c:pt idx="3">
                  <c:v>69.696969696969703</c:v>
                </c:pt>
                <c:pt idx="4">
                  <c:v>73.913043478260875</c:v>
                </c:pt>
                <c:pt idx="6">
                  <c:v>71.020408163265301</c:v>
                </c:pt>
                <c:pt idx="7">
                  <c:v>71.264367816091948</c:v>
                </c:pt>
                <c:pt idx="9">
                  <c:v>74.675324675324674</c:v>
                </c:pt>
                <c:pt idx="10">
                  <c:v>78.761061946902657</c:v>
                </c:pt>
                <c:pt idx="11">
                  <c:v>68.965517241379317</c:v>
                </c:pt>
                <c:pt idx="12">
                  <c:v>68.452380952380949</c:v>
                </c:pt>
                <c:pt idx="13">
                  <c:v>71.072319201995015</c:v>
                </c:pt>
                <c:pt idx="14">
                  <c:v>71.575342465753423</c:v>
                </c:pt>
              </c:numCache>
            </c:numRef>
          </c:val>
          <c:extLst>
            <c:ext xmlns:c15="http://schemas.microsoft.com/office/drawing/2012/chart" uri="{02D57815-91ED-43cb-92C2-25804820EDAC}">
              <c15:categoryFilterExceptions>
                <c15:categoryFilterException>
                  <c15:sqref>'S03'!$D$120</c15:sqref>
                  <c15:spPr xmlns:c15="http://schemas.microsoft.com/office/drawing/2012/chart">
                    <a:solidFill>
                      <a:srgbClr val="008B39">
                        <a:alpha val="60000"/>
                      </a:srgbClr>
                    </a:solidFill>
                    <a:ln>
                      <a:noFill/>
                    </a:ln>
                    <a:effectLst/>
                  </c15:spPr>
                  <c15:invertIfNegative val="0"/>
                  <c15:bubble3D val="0"/>
                </c15:categoryFilterException>
                <c15:categoryFilterException>
                  <c15:sqref>'S03'!$D$122</c15:sqref>
                  <c15:spPr xmlns:c15="http://schemas.microsoft.com/office/drawing/2012/chart">
                    <a:solidFill>
                      <a:srgbClr val="008B39">
                        <a:alpha val="60000"/>
                      </a:srgbClr>
                    </a:solidFill>
                    <a:ln>
                      <a:noFill/>
                    </a:ln>
                    <a:effectLst/>
                  </c15:spPr>
                  <c15:invertIfNegative val="0"/>
                  <c15:bubble3D val="0"/>
                </c15:categoryFilterException>
                <c15:categoryFilterException>
                  <c15:sqref>'S03'!$D$124</c15:sqref>
                  <c15:spPr xmlns:c15="http://schemas.microsoft.com/office/drawing/2012/chart">
                    <a:solidFill>
                      <a:srgbClr val="008B39">
                        <a:alpha val="60000"/>
                      </a:srgbClr>
                    </a:solidFill>
                    <a:ln>
                      <a:noFill/>
                    </a:ln>
                    <a:effectLst/>
                  </c15:spPr>
                  <c15:invertIfNegative val="0"/>
                  <c15:bubble3D val="0"/>
                </c15:categoryFilterException>
                <c15:categoryFilterException>
                  <c15:sqref>'S03'!$D$126</c15:sqref>
                  <c15:spPr xmlns:c15="http://schemas.microsoft.com/office/drawing/2012/chart">
                    <a:solidFill>
                      <a:srgbClr val="008B39">
                        <a:alpha val="60000"/>
                      </a:srgbClr>
                    </a:solidFill>
                    <a:ln>
                      <a:noFill/>
                    </a:ln>
                    <a:effectLst/>
                  </c15:spPr>
                  <c15:invertIfNegative val="0"/>
                  <c15:bubble3D val="0"/>
                </c15:categoryFilterException>
                <c15:categoryFilterException>
                  <c15:sqref>'S03'!$D$128</c15:sqref>
                  <c15:spPr xmlns:c15="http://schemas.microsoft.com/office/drawing/2012/chart">
                    <a:solidFill>
                      <a:srgbClr val="008B39">
                        <a:alpha val="60000"/>
                      </a:srgbClr>
                    </a:solidFill>
                    <a:ln>
                      <a:noFill/>
                    </a:ln>
                    <a:effectLst/>
                  </c15:spPr>
                  <c15:invertIfNegative val="0"/>
                  <c15:bubble3D val="0"/>
                </c15:categoryFilterException>
                <c15:categoryFilterException>
                  <c15:sqref>'S03'!$D$130</c15:sqref>
                  <c15:spPr xmlns:c15="http://schemas.microsoft.com/office/drawing/2012/chart">
                    <a:solidFill>
                      <a:srgbClr val="008B39">
                        <a:alpha val="60000"/>
                      </a:srgbClr>
                    </a:solidFill>
                    <a:ln>
                      <a:noFill/>
                    </a:ln>
                    <a:effectLst/>
                  </c15:spPr>
                  <c15:invertIfNegative val="0"/>
                  <c15:bubble3D val="0"/>
                </c15:categoryFilterException>
                <c15:categoryFilterException>
                  <c15:sqref>'S03'!$D$132</c15:sqref>
                  <c15:spPr xmlns:c15="http://schemas.microsoft.com/office/drawing/2012/chart">
                    <a:solidFill>
                      <a:srgbClr val="008B39">
                        <a:alpha val="60000"/>
                      </a:srgbClr>
                    </a:solidFill>
                    <a:ln>
                      <a:noFill/>
                    </a:ln>
                    <a:effectLst/>
                  </c15:spPr>
                  <c15:invertIfNegative val="0"/>
                  <c15:bubble3D val="0"/>
                </c15:categoryFilterException>
                <c15:categoryFilterException>
                  <c15:sqref>'S03'!$D$134</c15:sqref>
                  <c15:spPr xmlns:c15="http://schemas.microsoft.com/office/drawing/2012/chart">
                    <a:solidFill>
                      <a:srgbClr val="008B39">
                        <a:alpha val="60000"/>
                      </a:srgbClr>
                    </a:solidFill>
                    <a:ln>
                      <a:noFill/>
                    </a:ln>
                    <a:effectLst/>
                  </c15:spPr>
                  <c15:invertIfNegative val="0"/>
                  <c15:bubble3D val="0"/>
                </c15:categoryFilterException>
                <c15:categoryFilterException>
                  <c15:sqref>'S03'!$D$136</c15:sqref>
                  <c15:spPr xmlns:c15="http://schemas.microsoft.com/office/drawing/2012/chart">
                    <a:solidFill>
                      <a:srgbClr val="008B39">
                        <a:alpha val="60000"/>
                      </a:srgbClr>
                    </a:solidFill>
                    <a:ln>
                      <a:noFill/>
                    </a:ln>
                    <a:effectLst/>
                  </c15:spPr>
                  <c15:invertIfNegative val="0"/>
                  <c15:bubble3D val="0"/>
                </c15:categoryFilterException>
                <c15:categoryFilterException>
                  <c15:sqref>'S03'!$D$138</c15:sqref>
                  <c15:spPr xmlns:c15="http://schemas.microsoft.com/office/drawing/2012/chart">
                    <a:solidFill>
                      <a:srgbClr val="008B39">
                        <a:alpha val="60000"/>
                      </a:srgbClr>
                    </a:solidFill>
                    <a:ln>
                      <a:noFill/>
                    </a:ln>
                    <a:effectLst/>
                  </c15:spPr>
                  <c15:invertIfNegative val="0"/>
                  <c15:bubble3D val="0"/>
                </c15:categoryFilterException>
                <c15:categoryFilterException>
                  <c15:sqref>'S03'!$D$140</c15:sqref>
                  <c15:spPr xmlns:c15="http://schemas.microsoft.com/office/drawing/2012/chart">
                    <a:solidFill>
                      <a:srgbClr val="008B39">
                        <a:alpha val="60000"/>
                      </a:srgbClr>
                    </a:solidFill>
                    <a:ln>
                      <a:noFill/>
                    </a:ln>
                    <a:effectLst/>
                  </c15:spPr>
                  <c15:invertIfNegative val="0"/>
                  <c15:bubble3D val="0"/>
                </c15:categoryFilterException>
                <c15:categoryFilterException>
                  <c15:sqref>'S03'!$D$142</c15:sqref>
                  <c15:spPr xmlns:c15="http://schemas.microsoft.com/office/drawing/2012/chart">
                    <a:solidFill>
                      <a:srgbClr val="008B39">
                        <a:alpha val="60000"/>
                      </a:srgbClr>
                    </a:solidFill>
                    <a:ln>
                      <a:noFill/>
                    </a:ln>
                    <a:effectLst/>
                  </c15:spPr>
                  <c15:invertIfNegative val="0"/>
                  <c15:bubble3D val="0"/>
                </c15:categoryFilterException>
                <c15:categoryFilterException>
                  <c15:sqref>'S03'!$D$144</c15:sqref>
                  <c15:spPr xmlns:c15="http://schemas.microsoft.com/office/drawing/2012/chart">
                    <a:solidFill>
                      <a:srgbClr val="008B39">
                        <a:alpha val="60000"/>
                      </a:srgbClr>
                    </a:solidFill>
                    <a:ln>
                      <a:noFill/>
                    </a:ln>
                    <a:effectLst/>
                  </c15:spPr>
                  <c15:invertIfNegative val="0"/>
                  <c15:bubble3D val="0"/>
                </c15:categoryFilterException>
                <c15:categoryFilterException>
                  <c15:sqref>'S03'!$D$146</c15:sqref>
                  <c15:spPr xmlns:c15="http://schemas.microsoft.com/office/drawing/2012/chart">
                    <a:solidFill>
                      <a:srgbClr val="008B39">
                        <a:alpha val="60000"/>
                      </a:srgbClr>
                    </a:solidFill>
                    <a:ln>
                      <a:noFill/>
                    </a:ln>
                    <a:effectLst/>
                  </c15:spPr>
                  <c15:invertIfNegative val="0"/>
                  <c15:bubble3D val="0"/>
                </c15:categoryFilterException>
                <c15:categoryFilterException>
                  <c15:sqref>'S03'!$D$151</c15:sqref>
                  <c15:spPr xmlns:c15="http://schemas.microsoft.com/office/drawing/2012/chart">
                    <a:solidFill>
                      <a:srgbClr val="008B39">
                        <a:alpha val="60000"/>
                      </a:srgbClr>
                    </a:solidFill>
                    <a:ln>
                      <a:noFill/>
                    </a:ln>
                    <a:effectLst/>
                  </c15:spPr>
                  <c15:invertIfNegative val="0"/>
                  <c15:bubble3D val="0"/>
                </c15:categoryFilterException>
                <c15:categoryFilterException>
                  <c15:sqref>'S03'!$D$153</c15:sqref>
                  <c15:spPr xmlns:c15="http://schemas.microsoft.com/office/drawing/2012/chart">
                    <a:solidFill>
                      <a:srgbClr val="008B39">
                        <a:alpha val="60000"/>
                      </a:srgbClr>
                    </a:solidFill>
                    <a:ln>
                      <a:noFill/>
                    </a:ln>
                    <a:effectLst/>
                  </c15:spPr>
                  <c15:invertIfNegative val="0"/>
                  <c15:bubble3D val="0"/>
                </c15:categoryFilterException>
                <c15:categoryFilterException>
                  <c15:sqref>'S03'!$D$155</c15:sqref>
                  <c15:spPr xmlns:c15="http://schemas.microsoft.com/office/drawing/2012/chart">
                    <a:solidFill>
                      <a:srgbClr val="008B39">
                        <a:alpha val="60000"/>
                      </a:srgbClr>
                    </a:solidFill>
                    <a:ln>
                      <a:noFill/>
                    </a:ln>
                    <a:effectLst/>
                  </c15:spPr>
                  <c15:invertIfNegative val="0"/>
                  <c15:bubble3D val="0"/>
                </c15:categoryFilterException>
                <c15:categoryFilterException>
                  <c15:sqref>'S03'!$D$157</c15:sqref>
                  <c15:spPr xmlns:c15="http://schemas.microsoft.com/office/drawing/2012/chart">
                    <a:solidFill>
                      <a:srgbClr val="008B39">
                        <a:alpha val="60000"/>
                      </a:srgbClr>
                    </a:solidFill>
                    <a:ln>
                      <a:noFill/>
                    </a:ln>
                    <a:effectLst/>
                  </c15:spPr>
                  <c15:invertIfNegative val="0"/>
                  <c15:bubble3D val="0"/>
                </c15:categoryFilterException>
                <c15:categoryFilterException>
                  <c15:sqref>'S03'!$D$159</c15:sqref>
                  <c15:spPr xmlns:c15="http://schemas.microsoft.com/office/drawing/2012/chart">
                    <a:solidFill>
                      <a:srgbClr val="008B39">
                        <a:alpha val="60000"/>
                      </a:srgbClr>
                    </a:solidFill>
                    <a:ln>
                      <a:noFill/>
                    </a:ln>
                    <a:effectLst/>
                  </c15:spPr>
                  <c15:invertIfNegative val="0"/>
                  <c15:bubble3D val="0"/>
                </c15:categoryFilterException>
                <c15:categoryFilterException>
                  <c15:sqref>'S03'!$D$161</c15:sqref>
                  <c15:spPr xmlns:c15="http://schemas.microsoft.com/office/drawing/2012/chart">
                    <a:solidFill>
                      <a:srgbClr val="008B39">
                        <a:alpha val="60000"/>
                      </a:srgbClr>
                    </a:solidFill>
                    <a:ln>
                      <a:noFill/>
                    </a:ln>
                    <a:effectLst/>
                  </c15:spPr>
                  <c15:invertIfNegative val="0"/>
                  <c15:bubble3D val="0"/>
                </c15:categoryFilterException>
                <c15:categoryFilterException>
                  <c15:sqref>'S03'!$D$163</c15:sqref>
                  <c15:spPr xmlns:c15="http://schemas.microsoft.com/office/drawing/2012/chart">
                    <a:solidFill>
                      <a:srgbClr val="008B39">
                        <a:alpha val="60000"/>
                      </a:srgbClr>
                    </a:solidFill>
                    <a:ln>
                      <a:noFill/>
                    </a:ln>
                    <a:effectLst/>
                  </c15:spPr>
                  <c15:invertIfNegative val="0"/>
                  <c15:bubble3D val="0"/>
                </c15:categoryFilterException>
                <c15:categoryFilterException>
                  <c15:sqref>'S03'!$D$165</c15:sqref>
                  <c15:spPr xmlns:c15="http://schemas.microsoft.com/office/drawing/2012/chart">
                    <a:solidFill>
                      <a:srgbClr val="008B39">
                        <a:alpha val="60000"/>
                      </a:srgbClr>
                    </a:solidFill>
                    <a:ln>
                      <a:noFill/>
                    </a:ln>
                    <a:effectLst/>
                  </c15:spPr>
                  <c15:invertIfNegative val="0"/>
                  <c15:bubble3D val="0"/>
                </c15:categoryFilterException>
                <c15:categoryFilterException>
                  <c15:sqref>'S03'!$D$167</c15:sqref>
                  <c15:spPr xmlns:c15="http://schemas.microsoft.com/office/drawing/2012/chart">
                    <a:solidFill>
                      <a:srgbClr val="008B39">
                        <a:alpha val="60000"/>
                      </a:srgbClr>
                    </a:solidFill>
                    <a:ln>
                      <a:noFill/>
                    </a:ln>
                    <a:effectLst/>
                  </c15:spPr>
                  <c15:invertIfNegative val="0"/>
                  <c15:bubble3D val="0"/>
                </c15:categoryFilterException>
                <c15:categoryFilterException>
                  <c15:sqref>'S03'!$D$169</c15:sqref>
                  <c15:spPr xmlns:c15="http://schemas.microsoft.com/office/drawing/2012/chart">
                    <a:solidFill>
                      <a:srgbClr val="008B39">
                        <a:alpha val="60000"/>
                      </a:srgbClr>
                    </a:solidFill>
                    <a:ln>
                      <a:noFill/>
                    </a:ln>
                    <a:effectLst/>
                  </c15:spPr>
                  <c15:invertIfNegative val="0"/>
                  <c15:bubble3D val="0"/>
                </c15:categoryFilterException>
                <c15:categoryFilterException>
                  <c15:sqref>'S03'!$D$171</c15:sqref>
                  <c15:spPr xmlns:c15="http://schemas.microsoft.com/office/drawing/2012/chart">
                    <a:solidFill>
                      <a:srgbClr val="008B39">
                        <a:alpha val="60000"/>
                      </a:srgbClr>
                    </a:solidFill>
                    <a:ln>
                      <a:noFill/>
                    </a:ln>
                    <a:effectLst/>
                  </c15:spPr>
                  <c15:invertIfNegative val="0"/>
                  <c15:bubble3D val="0"/>
                </c15:categoryFilterException>
                <c15:categoryFilterException>
                  <c15:sqref>'S03'!$D$173</c15:sqref>
                  <c15:spPr xmlns:c15="http://schemas.microsoft.com/office/drawing/2012/chart">
                    <a:solidFill>
                      <a:srgbClr val="008B39">
                        <a:alpha val="60000"/>
                      </a:srgbClr>
                    </a:solidFill>
                    <a:ln>
                      <a:noFill/>
                    </a:ln>
                    <a:effectLst/>
                  </c15:spPr>
                  <c15:invertIfNegative val="0"/>
                  <c15:bubble3D val="0"/>
                </c15:categoryFilterException>
                <c15:categoryFilterException>
                  <c15:sqref>'S03'!$D$175</c15:sqref>
                  <c15:spPr xmlns:c15="http://schemas.microsoft.com/office/drawing/2012/chart">
                    <a:solidFill>
                      <a:srgbClr val="008B39">
                        <a:alpha val="60000"/>
                      </a:srgbClr>
                    </a:solidFill>
                    <a:ln>
                      <a:noFill/>
                    </a:ln>
                    <a:effectLst/>
                  </c15:spPr>
                  <c15:invertIfNegative val="0"/>
                  <c15:bubble3D val="0"/>
                </c15:categoryFilterException>
                <c15:categoryFilterException>
                  <c15:sqref>'S03'!$D$177</c15:sqref>
                  <c15:spPr xmlns:c15="http://schemas.microsoft.com/office/drawing/2012/chart">
                    <a:solidFill>
                      <a:srgbClr val="008B39">
                        <a:alpha val="60000"/>
                      </a:srgbClr>
                    </a:solidFill>
                    <a:ln>
                      <a:noFill/>
                    </a:ln>
                    <a:effectLst/>
                  </c15:spPr>
                  <c15:invertIfNegative val="0"/>
                  <c15:bubble3D val="0"/>
                </c15:categoryFilterException>
                <c15:categoryFilterException>
                  <c15:sqref>'S03'!$D$179</c15:sqref>
                  <c15:spPr xmlns:c15="http://schemas.microsoft.com/office/drawing/2012/chart">
                    <a:solidFill>
                      <a:srgbClr val="008B39">
                        <a:alpha val="60000"/>
                      </a:srgbClr>
                    </a:solidFill>
                    <a:ln>
                      <a:noFill/>
                    </a:ln>
                    <a:effectLst/>
                  </c15:spPr>
                  <c15:invertIfNegative val="0"/>
                  <c15:bubble3D val="0"/>
                </c15:categoryFilterException>
                <c15:categoryFilterException>
                  <c15:sqref>'S03'!$D$181</c15:sqref>
                  <c15:spPr xmlns:c15="http://schemas.microsoft.com/office/drawing/2012/chart">
                    <a:solidFill>
                      <a:srgbClr val="008B39">
                        <a:alpha val="60000"/>
                      </a:srgbClr>
                    </a:solidFill>
                    <a:ln>
                      <a:noFill/>
                    </a:ln>
                    <a:effectLst/>
                  </c15:spPr>
                  <c15:invertIfNegative val="0"/>
                  <c15:bubble3D val="0"/>
                </c15:categoryFilterException>
                <c15:categoryFilterException>
                  <c15:sqref>'S03'!$D$183</c15:sqref>
                  <c15:spPr xmlns:c15="http://schemas.microsoft.com/office/drawing/2012/chart">
                    <a:solidFill>
                      <a:srgbClr val="008B39">
                        <a:alpha val="60000"/>
                      </a:srgbClr>
                    </a:solidFill>
                    <a:ln>
                      <a:noFill/>
                    </a:ln>
                    <a:effectLst/>
                  </c15:spPr>
                  <c15:invertIfNegative val="0"/>
                  <c15:bubble3D val="0"/>
                </c15:categoryFilterException>
                <c15:categoryFilterException>
                  <c15:sqref>'S03'!$D$188</c15:sqref>
                  <c15:spPr xmlns:c15="http://schemas.microsoft.com/office/drawing/2012/chart">
                    <a:solidFill>
                      <a:srgbClr val="008B39">
                        <a:alpha val="60000"/>
                      </a:srgbClr>
                    </a:solidFill>
                    <a:ln>
                      <a:noFill/>
                    </a:ln>
                    <a:effectLst/>
                  </c15:spPr>
                  <c15:invertIfNegative val="0"/>
                  <c15:bubble3D val="0"/>
                </c15:categoryFilterException>
                <c15:categoryFilterException>
                  <c15:sqref>'S03'!$D$190</c15:sqref>
                  <c15:spPr xmlns:c15="http://schemas.microsoft.com/office/drawing/2012/chart">
                    <a:solidFill>
                      <a:srgbClr val="008B39">
                        <a:alpha val="60000"/>
                      </a:srgbClr>
                    </a:solidFill>
                    <a:ln>
                      <a:noFill/>
                    </a:ln>
                    <a:effectLst/>
                  </c15:spPr>
                  <c15:invertIfNegative val="0"/>
                  <c15:bubble3D val="0"/>
                </c15:categoryFilterException>
                <c15:categoryFilterException>
                  <c15:sqref>'S03'!$D$192</c15:sqref>
                  <c15:spPr xmlns:c15="http://schemas.microsoft.com/office/drawing/2012/chart">
                    <a:solidFill>
                      <a:srgbClr val="008B39">
                        <a:alpha val="60000"/>
                      </a:srgbClr>
                    </a:solidFill>
                    <a:ln>
                      <a:noFill/>
                    </a:ln>
                    <a:effectLst/>
                  </c15:spPr>
                  <c15:invertIfNegative val="0"/>
                  <c15:bubble3D val="0"/>
                </c15:categoryFilterException>
                <c15:categoryFilterException>
                  <c15:sqref>'S03'!$D$194</c15:sqref>
                  <c15:spPr xmlns:c15="http://schemas.microsoft.com/office/drawing/2012/chart">
                    <a:solidFill>
                      <a:srgbClr val="008B39">
                        <a:alpha val="60000"/>
                      </a:srgbClr>
                    </a:solidFill>
                    <a:ln>
                      <a:noFill/>
                    </a:ln>
                    <a:effectLst/>
                  </c15:spPr>
                  <c15:invertIfNegative val="0"/>
                  <c15:bubble3D val="0"/>
                </c15:categoryFilterException>
                <c15:categoryFilterException>
                  <c15:sqref>'S03'!$D$196</c15:sqref>
                  <c15:spPr xmlns:c15="http://schemas.microsoft.com/office/drawing/2012/chart">
                    <a:solidFill>
                      <a:srgbClr val="008B39">
                        <a:alpha val="60000"/>
                      </a:srgbClr>
                    </a:solidFill>
                    <a:ln>
                      <a:noFill/>
                    </a:ln>
                    <a:effectLst/>
                  </c15:spPr>
                  <c15:invertIfNegative val="0"/>
                  <c15:bubble3D val="0"/>
                </c15:categoryFilterException>
                <c15:categoryFilterException>
                  <c15:sqref>'S03'!$D$198</c15:sqref>
                  <c15:spPr xmlns:c15="http://schemas.microsoft.com/office/drawing/2012/chart">
                    <a:solidFill>
                      <a:srgbClr val="008B39">
                        <a:alpha val="60000"/>
                      </a:srgbClr>
                    </a:solidFill>
                    <a:ln>
                      <a:noFill/>
                    </a:ln>
                    <a:effectLst/>
                  </c15:spPr>
                  <c15:invertIfNegative val="0"/>
                  <c15:bubble3D val="0"/>
                </c15:categoryFilterException>
                <c15:categoryFilterException>
                  <c15:sqref>'S03'!$D$200</c15:sqref>
                  <c15:spPr xmlns:c15="http://schemas.microsoft.com/office/drawing/2012/chart">
                    <a:solidFill>
                      <a:srgbClr val="008B39">
                        <a:alpha val="60000"/>
                      </a:srgbClr>
                    </a:solidFill>
                    <a:ln>
                      <a:noFill/>
                    </a:ln>
                    <a:effectLst/>
                  </c15:spPr>
                  <c15:invertIfNegative val="0"/>
                  <c15:bubble3D val="0"/>
                </c15:categoryFilterException>
                <c15:categoryFilterException>
                  <c15:sqref>'S03'!$D$202</c15:sqref>
                  <c15:spPr xmlns:c15="http://schemas.microsoft.com/office/drawing/2012/chart">
                    <a:solidFill>
                      <a:srgbClr val="008B39">
                        <a:alpha val="60000"/>
                      </a:srgbClr>
                    </a:solidFill>
                    <a:ln>
                      <a:noFill/>
                    </a:ln>
                    <a:effectLst/>
                  </c15:spPr>
                  <c15:invertIfNegative val="0"/>
                  <c15:bubble3D val="0"/>
                </c15:categoryFilterException>
                <c15:categoryFilterException>
                  <c15:sqref>'S03'!$D$204</c15:sqref>
                  <c15:spPr xmlns:c15="http://schemas.microsoft.com/office/drawing/2012/chart">
                    <a:solidFill>
                      <a:srgbClr val="008B39">
                        <a:alpha val="60000"/>
                      </a:srgbClr>
                    </a:solidFill>
                    <a:ln>
                      <a:noFill/>
                    </a:ln>
                    <a:effectLst/>
                  </c15:spPr>
                  <c15:invertIfNegative val="0"/>
                  <c15:bubble3D val="0"/>
                </c15:categoryFilterException>
                <c15:categoryFilterException>
                  <c15:sqref>'S03'!$D$207</c15:sqref>
                  <c15:spPr xmlns:c15="http://schemas.microsoft.com/office/drawing/2012/chart">
                    <a:solidFill>
                      <a:srgbClr val="008B39">
                        <a:alpha val="60000"/>
                      </a:srgbClr>
                    </a:solidFill>
                    <a:ln>
                      <a:noFill/>
                    </a:ln>
                    <a:effectLst/>
                  </c15:spPr>
                  <c15:invertIfNegative val="0"/>
                  <c15:bubble3D val="0"/>
                </c15:categoryFilterException>
                <c15:categoryFilterException>
                  <c15:sqref>'S03'!$D$209</c15:sqref>
                  <c15:spPr xmlns:c15="http://schemas.microsoft.com/office/drawing/2012/chart">
                    <a:solidFill>
                      <a:srgbClr val="008B39">
                        <a:alpha val="60000"/>
                      </a:srgbClr>
                    </a:solidFill>
                    <a:ln>
                      <a:noFill/>
                    </a:ln>
                    <a:effectLst/>
                  </c15:spPr>
                  <c15:invertIfNegative val="0"/>
                  <c15:bubble3D val="0"/>
                </c15:categoryFilterException>
              </c15:categoryFilterExceptions>
            </c:ext>
            <c:ext xmlns:c16="http://schemas.microsoft.com/office/drawing/2014/chart" uri="{C3380CC4-5D6E-409C-BE32-E72D297353CC}">
              <c16:uniqueId val="{00000060-4830-4E4A-90F9-4614C1B74B83}"/>
            </c:ext>
          </c:extLst>
        </c:ser>
        <c:ser>
          <c:idx val="1"/>
          <c:order val="1"/>
          <c:tx>
            <c:strRef>
              <c:f>'S03'!$E$118</c:f>
              <c:strCache>
                <c:ptCount val="1"/>
                <c:pt idx="0">
                  <c:v>Ibland</c:v>
                </c:pt>
              </c:strCache>
            </c:strRef>
          </c:tx>
          <c:spPr>
            <a:solidFill>
              <a:srgbClr val="FFCC66"/>
            </a:solidFill>
            <a:ln>
              <a:noFill/>
            </a:ln>
            <a:effectLst/>
          </c:spPr>
          <c:invertIfNegative val="0"/>
          <c:dPt>
            <c:idx val="1"/>
            <c:invertIfNegative val="0"/>
            <c:bubble3D val="0"/>
            <c:spPr>
              <a:solidFill>
                <a:srgbClr val="FFCC66">
                  <a:alpha val="60000"/>
                </a:srgbClr>
              </a:solidFill>
              <a:ln>
                <a:noFill/>
              </a:ln>
              <a:effectLst/>
            </c:spPr>
            <c:extLst>
              <c:ext xmlns:c16="http://schemas.microsoft.com/office/drawing/2014/chart" uri="{C3380CC4-5D6E-409C-BE32-E72D297353CC}">
                <c16:uniqueId val="{0000007E-4830-4E4A-90F9-4614C1B74B83}"/>
              </c:ext>
            </c:extLst>
          </c:dPt>
          <c:dPt>
            <c:idx val="4"/>
            <c:invertIfNegative val="0"/>
            <c:bubble3D val="0"/>
            <c:spPr>
              <a:solidFill>
                <a:srgbClr val="FFCC66">
                  <a:alpha val="60000"/>
                </a:srgbClr>
              </a:solidFill>
              <a:ln>
                <a:noFill/>
              </a:ln>
              <a:effectLst/>
            </c:spPr>
            <c:extLst>
              <c:ext xmlns:c16="http://schemas.microsoft.com/office/drawing/2014/chart" uri="{C3380CC4-5D6E-409C-BE32-E72D297353CC}">
                <c16:uniqueId val="{000000A2-4830-4E4A-90F9-4614C1B74B83}"/>
              </c:ext>
            </c:extLst>
          </c:dPt>
          <c:dPt>
            <c:idx val="7"/>
            <c:invertIfNegative val="0"/>
            <c:bubble3D val="0"/>
            <c:spPr>
              <a:solidFill>
                <a:srgbClr val="FFCC66">
                  <a:alpha val="60000"/>
                </a:srgbClr>
              </a:solidFill>
              <a:ln>
                <a:noFill/>
              </a:ln>
              <a:effectLst/>
            </c:spPr>
            <c:extLst>
              <c:ext xmlns:c16="http://schemas.microsoft.com/office/drawing/2014/chart" uri="{C3380CC4-5D6E-409C-BE32-E72D297353CC}">
                <c16:uniqueId val="{000000BA-4830-4E4A-90F9-4614C1B74B83}"/>
              </c:ext>
            </c:extLst>
          </c:dPt>
          <c:dPt>
            <c:idx val="10"/>
            <c:invertIfNegative val="0"/>
            <c:bubble3D val="0"/>
            <c:spPr>
              <a:solidFill>
                <a:srgbClr val="FFCC66">
                  <a:alpha val="60000"/>
                </a:srgbClr>
              </a:solidFill>
              <a:ln>
                <a:noFill/>
              </a:ln>
              <a:effectLst/>
            </c:spPr>
            <c:extLst>
              <c:ext xmlns:c16="http://schemas.microsoft.com/office/drawing/2014/chart" uri="{C3380CC4-5D6E-409C-BE32-E72D297353CC}">
                <c16:uniqueId val="{000000BC-4830-4E4A-90F9-4614C1B74B83}"/>
              </c:ext>
            </c:extLst>
          </c:dPt>
          <c:dPt>
            <c:idx val="12"/>
            <c:invertIfNegative val="0"/>
            <c:bubble3D val="0"/>
            <c:spPr>
              <a:solidFill>
                <a:srgbClr val="FFCC66">
                  <a:alpha val="60000"/>
                </a:srgbClr>
              </a:solidFill>
              <a:ln>
                <a:noFill/>
              </a:ln>
              <a:effectLst/>
            </c:spPr>
            <c:extLst>
              <c:ext xmlns:c16="http://schemas.microsoft.com/office/drawing/2014/chart" uri="{C3380CC4-5D6E-409C-BE32-E72D297353CC}">
                <c16:uniqueId val="{000000BE-4830-4E4A-90F9-4614C1B74B83}"/>
              </c:ext>
            </c:extLst>
          </c:dPt>
          <c:dPt>
            <c:idx val="14"/>
            <c:invertIfNegative val="0"/>
            <c:bubble3D val="0"/>
            <c:spPr>
              <a:solidFill>
                <a:srgbClr val="FFCC66">
                  <a:alpha val="60000"/>
                </a:srgbClr>
              </a:solidFill>
              <a:ln>
                <a:noFill/>
              </a:ln>
              <a:effectLst/>
            </c:spPr>
            <c:extLst>
              <c:ext xmlns:c16="http://schemas.microsoft.com/office/drawing/2014/chart" uri="{C3380CC4-5D6E-409C-BE32-E72D297353CC}">
                <c16:uniqueId val="{000000C0-4830-4E4A-90F9-4614C1B74B83}"/>
              </c:ext>
            </c:extLst>
          </c:dPt>
          <c:dLbls>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xmlns:c15="http://schemas.microsoft.com/office/drawing/2012/chart" uri="{02D57815-91ED-43cb-92C2-25804820EDAC}">
                  <c15:fullRef>
                    <c15:sqref>'S03'!$A$119:$C$218</c15:sqref>
                  </c15:fullRef>
                </c:ext>
              </c:extLst>
              <c:f>('S03'!$A$147:$C$149,'S03'!$A$184:$C$186,'S03'!$A$210:$C$218)</c:f>
              <c:multiLvlStrCache>
                <c:ptCount val="15"/>
                <c:lvl>
                  <c:pt idx="0">
                    <c:v>2026</c:v>
                  </c:pt>
                  <c:pt idx="1">
                    <c:v>2023</c:v>
                  </c:pt>
                  <c:pt idx="3">
                    <c:v>2026</c:v>
                  </c:pt>
                  <c:pt idx="4">
                    <c:v>2023</c:v>
                  </c:pt>
                  <c:pt idx="6">
                    <c:v>2026</c:v>
                  </c:pt>
                  <c:pt idx="7">
                    <c:v>2023</c:v>
                  </c:pt>
                  <c:pt idx="9">
                    <c:v>2026</c:v>
                  </c:pt>
                  <c:pt idx="10">
                    <c:v>2023</c:v>
                  </c:pt>
                  <c:pt idx="11">
                    <c:v>2026</c:v>
                  </c:pt>
                  <c:pt idx="12">
                    <c:v>2023</c:v>
                  </c:pt>
                  <c:pt idx="13">
                    <c:v>2026</c:v>
                  </c:pt>
                  <c:pt idx="14">
                    <c:v>2023</c:v>
                  </c:pt>
                </c:lvl>
                <c:lvl>
                  <c:pt idx="0">
                    <c:v>Totalt</c:v>
                  </c:pt>
                  <c:pt idx="3">
                    <c:v>Totalt</c:v>
                  </c:pt>
                  <c:pt idx="6">
                    <c:v>Totalt</c:v>
                  </c:pt>
                  <c:pt idx="9">
                    <c:v>Tjejer</c:v>
                  </c:pt>
                  <c:pt idx="11">
                    <c:v>Killar</c:v>
                  </c:pt>
                  <c:pt idx="13">
                    <c:v>Totalt</c:v>
                  </c:pt>
                </c:lvl>
                <c:lvl>
                  <c:pt idx="2">
                    <c:v> </c:v>
                  </c:pt>
                  <c:pt idx="5">
                    <c:v> </c:v>
                  </c:pt>
                  <c:pt idx="8">
                    <c:v> </c:v>
                  </c:pt>
                  <c:pt idx="9">
                    <c:v>Örebro län</c:v>
                  </c:pt>
                </c:lvl>
              </c:multiLvlStrCache>
            </c:multiLvlStrRef>
          </c:cat>
          <c:val>
            <c:numRef>
              <c:extLst>
                <c:ext xmlns:c15="http://schemas.microsoft.com/office/drawing/2012/chart" uri="{02D57815-91ED-43cb-92C2-25804820EDAC}">
                  <c15:fullRef>
                    <c15:sqref>'S03'!$E$119:$E$218</c15:sqref>
                  </c15:fullRef>
                </c:ext>
              </c:extLst>
              <c:f>('S03'!$E$147:$E$149,'S03'!$E$184:$E$186,'S03'!$E$210:$E$218)</c:f>
              <c:numCache>
                <c:formatCode>0;;;</c:formatCode>
                <c:ptCount val="15"/>
                <c:pt idx="0">
                  <c:v>25</c:v>
                </c:pt>
                <c:pt idx="1">
                  <c:v>16.666666666666668</c:v>
                </c:pt>
                <c:pt idx="3">
                  <c:v>19.696969696969695</c:v>
                </c:pt>
                <c:pt idx="4">
                  <c:v>21.739130434782609</c:v>
                </c:pt>
                <c:pt idx="6">
                  <c:v>22.448979591836736</c:v>
                </c:pt>
                <c:pt idx="7">
                  <c:v>20.689655172413794</c:v>
                </c:pt>
                <c:pt idx="9">
                  <c:v>19.480519480519479</c:v>
                </c:pt>
                <c:pt idx="10">
                  <c:v>14.159292035398231</c:v>
                </c:pt>
                <c:pt idx="11">
                  <c:v>23.275862068965516</c:v>
                </c:pt>
                <c:pt idx="12">
                  <c:v>23.80952380952381</c:v>
                </c:pt>
                <c:pt idx="13">
                  <c:v>21.945137157107233</c:v>
                </c:pt>
                <c:pt idx="14">
                  <c:v>20.890410958904109</c:v>
                </c:pt>
              </c:numCache>
            </c:numRef>
          </c:val>
          <c:extLst>
            <c:ext xmlns:c15="http://schemas.microsoft.com/office/drawing/2012/chart" uri="{02D57815-91ED-43cb-92C2-25804820EDAC}">
              <c15:categoryFilterExceptions>
                <c15:categoryFilterException>
                  <c15:sqref>'S03'!$E$120</c15:sqref>
                  <c15:spPr xmlns:c15="http://schemas.microsoft.com/office/drawing/2012/chart">
                    <a:solidFill>
                      <a:srgbClr val="FFCC66">
                        <a:alpha val="60000"/>
                      </a:srgbClr>
                    </a:solidFill>
                    <a:ln>
                      <a:noFill/>
                    </a:ln>
                    <a:effectLst/>
                  </c15:spPr>
                  <c15:invertIfNegative val="0"/>
                  <c15:bubble3D val="0"/>
                </c15:categoryFilterException>
                <c15:categoryFilterException>
                  <c15:sqref>'S03'!$E$122</c15:sqref>
                  <c15:spPr xmlns:c15="http://schemas.microsoft.com/office/drawing/2012/chart">
                    <a:solidFill>
                      <a:srgbClr val="FFCC66">
                        <a:alpha val="60000"/>
                      </a:srgbClr>
                    </a:solidFill>
                    <a:ln>
                      <a:noFill/>
                    </a:ln>
                    <a:effectLst/>
                  </c15:spPr>
                  <c15:invertIfNegative val="0"/>
                  <c15:bubble3D val="0"/>
                </c15:categoryFilterException>
                <c15:categoryFilterException>
                  <c15:sqref>'S03'!$E$124</c15:sqref>
                  <c15:spPr xmlns:c15="http://schemas.microsoft.com/office/drawing/2012/chart">
                    <a:solidFill>
                      <a:srgbClr val="FFCC66">
                        <a:alpha val="60000"/>
                      </a:srgbClr>
                    </a:solidFill>
                    <a:ln>
                      <a:noFill/>
                    </a:ln>
                    <a:effectLst/>
                  </c15:spPr>
                  <c15:invertIfNegative val="0"/>
                  <c15:bubble3D val="0"/>
                </c15:categoryFilterException>
                <c15:categoryFilterException>
                  <c15:sqref>'S03'!$E$126</c15:sqref>
                  <c15:spPr xmlns:c15="http://schemas.microsoft.com/office/drawing/2012/chart">
                    <a:solidFill>
                      <a:srgbClr val="FFCC66">
                        <a:alpha val="60000"/>
                      </a:srgbClr>
                    </a:solidFill>
                    <a:ln>
                      <a:noFill/>
                    </a:ln>
                    <a:effectLst/>
                  </c15:spPr>
                  <c15:invertIfNegative val="0"/>
                  <c15:bubble3D val="0"/>
                </c15:categoryFilterException>
                <c15:categoryFilterException>
                  <c15:sqref>'S03'!$E$128</c15:sqref>
                  <c15:spPr xmlns:c15="http://schemas.microsoft.com/office/drawing/2012/chart">
                    <a:solidFill>
                      <a:srgbClr val="FFCC66">
                        <a:alpha val="60000"/>
                      </a:srgbClr>
                    </a:solidFill>
                    <a:ln>
                      <a:noFill/>
                    </a:ln>
                    <a:effectLst/>
                  </c15:spPr>
                  <c15:invertIfNegative val="0"/>
                  <c15:bubble3D val="0"/>
                </c15:categoryFilterException>
                <c15:categoryFilterException>
                  <c15:sqref>'S03'!$E$130</c15:sqref>
                  <c15:spPr xmlns:c15="http://schemas.microsoft.com/office/drawing/2012/chart">
                    <a:solidFill>
                      <a:srgbClr val="FFCC66">
                        <a:alpha val="60000"/>
                      </a:srgbClr>
                    </a:solidFill>
                    <a:ln>
                      <a:noFill/>
                    </a:ln>
                    <a:effectLst/>
                  </c15:spPr>
                  <c15:invertIfNegative val="0"/>
                  <c15:bubble3D val="0"/>
                </c15:categoryFilterException>
                <c15:categoryFilterException>
                  <c15:sqref>'S03'!$E$132</c15:sqref>
                  <c15:spPr xmlns:c15="http://schemas.microsoft.com/office/drawing/2012/chart">
                    <a:solidFill>
                      <a:srgbClr val="FFCC66">
                        <a:alpha val="60000"/>
                      </a:srgbClr>
                    </a:solidFill>
                    <a:ln>
                      <a:noFill/>
                    </a:ln>
                    <a:effectLst/>
                  </c15:spPr>
                  <c15:invertIfNegative val="0"/>
                  <c15:bubble3D val="0"/>
                </c15:categoryFilterException>
                <c15:categoryFilterException>
                  <c15:sqref>'S03'!$E$134</c15:sqref>
                  <c15:spPr xmlns:c15="http://schemas.microsoft.com/office/drawing/2012/chart">
                    <a:solidFill>
                      <a:srgbClr val="FFCC66">
                        <a:alpha val="60000"/>
                      </a:srgbClr>
                    </a:solidFill>
                    <a:ln>
                      <a:noFill/>
                    </a:ln>
                    <a:effectLst/>
                  </c15:spPr>
                  <c15:invertIfNegative val="0"/>
                  <c15:bubble3D val="0"/>
                </c15:categoryFilterException>
                <c15:categoryFilterException>
                  <c15:sqref>'S03'!$E$136</c15:sqref>
                  <c15:spPr xmlns:c15="http://schemas.microsoft.com/office/drawing/2012/chart">
                    <a:solidFill>
                      <a:srgbClr val="FFCC66">
                        <a:alpha val="60000"/>
                      </a:srgbClr>
                    </a:solidFill>
                    <a:ln>
                      <a:noFill/>
                    </a:ln>
                    <a:effectLst/>
                  </c15:spPr>
                  <c15:invertIfNegative val="0"/>
                  <c15:bubble3D val="0"/>
                </c15:categoryFilterException>
                <c15:categoryFilterException>
                  <c15:sqref>'S03'!$E$138</c15:sqref>
                  <c15:spPr xmlns:c15="http://schemas.microsoft.com/office/drawing/2012/chart">
                    <a:solidFill>
                      <a:srgbClr val="FFCC66">
                        <a:alpha val="60000"/>
                      </a:srgbClr>
                    </a:solidFill>
                    <a:ln>
                      <a:noFill/>
                    </a:ln>
                    <a:effectLst/>
                  </c15:spPr>
                  <c15:invertIfNegative val="0"/>
                  <c15:bubble3D val="0"/>
                </c15:categoryFilterException>
                <c15:categoryFilterException>
                  <c15:sqref>'S03'!$E$140</c15:sqref>
                  <c15:spPr xmlns:c15="http://schemas.microsoft.com/office/drawing/2012/chart">
                    <a:solidFill>
                      <a:srgbClr val="FFCC66">
                        <a:alpha val="60000"/>
                      </a:srgbClr>
                    </a:solidFill>
                    <a:ln>
                      <a:noFill/>
                    </a:ln>
                    <a:effectLst/>
                  </c15:spPr>
                  <c15:invertIfNegative val="0"/>
                  <c15:bubble3D val="0"/>
                </c15:categoryFilterException>
                <c15:categoryFilterException>
                  <c15:sqref>'S03'!$E$142</c15:sqref>
                  <c15:spPr xmlns:c15="http://schemas.microsoft.com/office/drawing/2012/chart">
                    <a:solidFill>
                      <a:srgbClr val="FFCC66">
                        <a:alpha val="60000"/>
                      </a:srgbClr>
                    </a:solidFill>
                    <a:ln>
                      <a:noFill/>
                    </a:ln>
                    <a:effectLst/>
                  </c15:spPr>
                  <c15:invertIfNegative val="0"/>
                  <c15:bubble3D val="0"/>
                </c15:categoryFilterException>
                <c15:categoryFilterException>
                  <c15:sqref>'S03'!$E$144</c15:sqref>
                  <c15:spPr xmlns:c15="http://schemas.microsoft.com/office/drawing/2012/chart">
                    <a:solidFill>
                      <a:srgbClr val="FFCC66">
                        <a:alpha val="60000"/>
                      </a:srgbClr>
                    </a:solidFill>
                    <a:ln>
                      <a:noFill/>
                    </a:ln>
                    <a:effectLst/>
                  </c15:spPr>
                  <c15:invertIfNegative val="0"/>
                  <c15:bubble3D val="0"/>
                </c15:categoryFilterException>
                <c15:categoryFilterException>
                  <c15:sqref>'S03'!$E$146</c15:sqref>
                  <c15:spPr xmlns:c15="http://schemas.microsoft.com/office/drawing/2012/chart">
                    <a:solidFill>
                      <a:srgbClr val="FFCC66">
                        <a:alpha val="60000"/>
                      </a:srgbClr>
                    </a:solidFill>
                    <a:ln>
                      <a:noFill/>
                    </a:ln>
                    <a:effectLst/>
                  </c15:spPr>
                  <c15:invertIfNegative val="0"/>
                  <c15:bubble3D val="0"/>
                </c15:categoryFilterException>
                <c15:categoryFilterException>
                  <c15:sqref>'S03'!$E$151</c15:sqref>
                  <c15:spPr xmlns:c15="http://schemas.microsoft.com/office/drawing/2012/chart">
                    <a:solidFill>
                      <a:srgbClr val="FFCC66">
                        <a:alpha val="60000"/>
                      </a:srgbClr>
                    </a:solidFill>
                    <a:ln>
                      <a:noFill/>
                    </a:ln>
                    <a:effectLst/>
                  </c15:spPr>
                  <c15:invertIfNegative val="0"/>
                  <c15:bubble3D val="0"/>
                </c15:categoryFilterException>
                <c15:categoryFilterException>
                  <c15:sqref>'S03'!$E$153</c15:sqref>
                  <c15:spPr xmlns:c15="http://schemas.microsoft.com/office/drawing/2012/chart">
                    <a:solidFill>
                      <a:srgbClr val="FFCC66">
                        <a:alpha val="60000"/>
                      </a:srgbClr>
                    </a:solidFill>
                    <a:ln>
                      <a:noFill/>
                    </a:ln>
                    <a:effectLst/>
                  </c15:spPr>
                  <c15:invertIfNegative val="0"/>
                  <c15:bubble3D val="0"/>
                </c15:categoryFilterException>
                <c15:categoryFilterException>
                  <c15:sqref>'S03'!$E$155</c15:sqref>
                  <c15:spPr xmlns:c15="http://schemas.microsoft.com/office/drawing/2012/chart">
                    <a:solidFill>
                      <a:srgbClr val="FFCC66">
                        <a:alpha val="60000"/>
                      </a:srgbClr>
                    </a:solidFill>
                    <a:ln>
                      <a:noFill/>
                    </a:ln>
                    <a:effectLst/>
                  </c15:spPr>
                  <c15:invertIfNegative val="0"/>
                  <c15:bubble3D val="0"/>
                </c15:categoryFilterException>
                <c15:categoryFilterException>
                  <c15:sqref>'S03'!$E$157</c15:sqref>
                  <c15:spPr xmlns:c15="http://schemas.microsoft.com/office/drawing/2012/chart">
                    <a:solidFill>
                      <a:srgbClr val="FFCC66">
                        <a:alpha val="60000"/>
                      </a:srgbClr>
                    </a:solidFill>
                    <a:ln>
                      <a:noFill/>
                    </a:ln>
                    <a:effectLst/>
                  </c15:spPr>
                  <c15:invertIfNegative val="0"/>
                  <c15:bubble3D val="0"/>
                </c15:categoryFilterException>
                <c15:categoryFilterException>
                  <c15:sqref>'S03'!$E$159</c15:sqref>
                  <c15:spPr xmlns:c15="http://schemas.microsoft.com/office/drawing/2012/chart">
                    <a:solidFill>
                      <a:srgbClr val="FFCC66">
                        <a:alpha val="60000"/>
                      </a:srgbClr>
                    </a:solidFill>
                    <a:ln>
                      <a:noFill/>
                    </a:ln>
                    <a:effectLst/>
                  </c15:spPr>
                  <c15:invertIfNegative val="0"/>
                  <c15:bubble3D val="0"/>
                </c15:categoryFilterException>
                <c15:categoryFilterException>
                  <c15:sqref>'S03'!$E$161</c15:sqref>
                  <c15:spPr xmlns:c15="http://schemas.microsoft.com/office/drawing/2012/chart">
                    <a:solidFill>
                      <a:srgbClr val="FFCC66">
                        <a:alpha val="60000"/>
                      </a:srgbClr>
                    </a:solidFill>
                    <a:ln>
                      <a:noFill/>
                    </a:ln>
                    <a:effectLst/>
                  </c15:spPr>
                  <c15:invertIfNegative val="0"/>
                  <c15:bubble3D val="0"/>
                </c15:categoryFilterException>
                <c15:categoryFilterException>
                  <c15:sqref>'S03'!$E$163</c15:sqref>
                  <c15:spPr xmlns:c15="http://schemas.microsoft.com/office/drawing/2012/chart">
                    <a:solidFill>
                      <a:srgbClr val="FFCC66">
                        <a:alpha val="60000"/>
                      </a:srgbClr>
                    </a:solidFill>
                    <a:ln>
                      <a:noFill/>
                    </a:ln>
                    <a:effectLst/>
                  </c15:spPr>
                  <c15:invertIfNegative val="0"/>
                  <c15:bubble3D val="0"/>
                </c15:categoryFilterException>
                <c15:categoryFilterException>
                  <c15:sqref>'S03'!$E$165</c15:sqref>
                  <c15:spPr xmlns:c15="http://schemas.microsoft.com/office/drawing/2012/chart">
                    <a:solidFill>
                      <a:srgbClr val="FFCC66">
                        <a:alpha val="60000"/>
                      </a:srgbClr>
                    </a:solidFill>
                    <a:ln>
                      <a:noFill/>
                    </a:ln>
                    <a:effectLst/>
                  </c15:spPr>
                  <c15:invertIfNegative val="0"/>
                  <c15:bubble3D val="0"/>
                </c15:categoryFilterException>
                <c15:categoryFilterException>
                  <c15:sqref>'S03'!$E$167</c15:sqref>
                  <c15:spPr xmlns:c15="http://schemas.microsoft.com/office/drawing/2012/chart">
                    <a:solidFill>
                      <a:srgbClr val="FFCC66">
                        <a:alpha val="60000"/>
                      </a:srgbClr>
                    </a:solidFill>
                    <a:ln>
                      <a:noFill/>
                    </a:ln>
                    <a:effectLst/>
                  </c15:spPr>
                  <c15:invertIfNegative val="0"/>
                  <c15:bubble3D val="0"/>
                </c15:categoryFilterException>
                <c15:categoryFilterException>
                  <c15:sqref>'S03'!$E$169</c15:sqref>
                  <c15:spPr xmlns:c15="http://schemas.microsoft.com/office/drawing/2012/chart">
                    <a:solidFill>
                      <a:srgbClr val="FFCC66">
                        <a:alpha val="60000"/>
                      </a:srgbClr>
                    </a:solidFill>
                    <a:ln>
                      <a:noFill/>
                    </a:ln>
                    <a:effectLst/>
                  </c15:spPr>
                  <c15:invertIfNegative val="0"/>
                  <c15:bubble3D val="0"/>
                </c15:categoryFilterException>
                <c15:categoryFilterException>
                  <c15:sqref>'S03'!$E$171</c15:sqref>
                  <c15:spPr xmlns:c15="http://schemas.microsoft.com/office/drawing/2012/chart">
                    <a:solidFill>
                      <a:srgbClr val="FFCC66">
                        <a:alpha val="60000"/>
                      </a:srgbClr>
                    </a:solidFill>
                    <a:ln>
                      <a:noFill/>
                    </a:ln>
                    <a:effectLst/>
                  </c15:spPr>
                  <c15:invertIfNegative val="0"/>
                  <c15:bubble3D val="0"/>
                </c15:categoryFilterException>
                <c15:categoryFilterException>
                  <c15:sqref>'S03'!$E$173</c15:sqref>
                  <c15:spPr xmlns:c15="http://schemas.microsoft.com/office/drawing/2012/chart">
                    <a:solidFill>
                      <a:srgbClr val="FFCC66">
                        <a:alpha val="60000"/>
                      </a:srgbClr>
                    </a:solidFill>
                    <a:ln>
                      <a:noFill/>
                    </a:ln>
                    <a:effectLst/>
                  </c15:spPr>
                  <c15:invertIfNegative val="0"/>
                  <c15:bubble3D val="0"/>
                </c15:categoryFilterException>
                <c15:categoryFilterException>
                  <c15:sqref>'S03'!$E$175</c15:sqref>
                  <c15:spPr xmlns:c15="http://schemas.microsoft.com/office/drawing/2012/chart">
                    <a:solidFill>
                      <a:srgbClr val="FFCC66">
                        <a:alpha val="60000"/>
                      </a:srgbClr>
                    </a:solidFill>
                    <a:ln>
                      <a:noFill/>
                    </a:ln>
                    <a:effectLst/>
                  </c15:spPr>
                  <c15:invertIfNegative val="0"/>
                  <c15:bubble3D val="0"/>
                </c15:categoryFilterException>
                <c15:categoryFilterException>
                  <c15:sqref>'S03'!$E$177</c15:sqref>
                  <c15:spPr xmlns:c15="http://schemas.microsoft.com/office/drawing/2012/chart">
                    <a:solidFill>
                      <a:srgbClr val="FFCC66">
                        <a:alpha val="60000"/>
                      </a:srgbClr>
                    </a:solidFill>
                    <a:ln>
                      <a:noFill/>
                    </a:ln>
                    <a:effectLst/>
                  </c15:spPr>
                  <c15:invertIfNegative val="0"/>
                  <c15:bubble3D val="0"/>
                </c15:categoryFilterException>
                <c15:categoryFilterException>
                  <c15:sqref>'S03'!$E$179</c15:sqref>
                  <c15:spPr xmlns:c15="http://schemas.microsoft.com/office/drawing/2012/chart">
                    <a:solidFill>
                      <a:srgbClr val="FFCC66">
                        <a:alpha val="60000"/>
                      </a:srgbClr>
                    </a:solidFill>
                    <a:ln>
                      <a:noFill/>
                    </a:ln>
                    <a:effectLst/>
                  </c15:spPr>
                  <c15:invertIfNegative val="0"/>
                  <c15:bubble3D val="0"/>
                </c15:categoryFilterException>
                <c15:categoryFilterException>
                  <c15:sqref>'S03'!$E$181</c15:sqref>
                  <c15:spPr xmlns:c15="http://schemas.microsoft.com/office/drawing/2012/chart">
                    <a:solidFill>
                      <a:srgbClr val="FFCC66">
                        <a:alpha val="60000"/>
                      </a:srgbClr>
                    </a:solidFill>
                    <a:ln>
                      <a:noFill/>
                    </a:ln>
                    <a:effectLst/>
                  </c15:spPr>
                  <c15:invertIfNegative val="0"/>
                  <c15:bubble3D val="0"/>
                </c15:categoryFilterException>
                <c15:categoryFilterException>
                  <c15:sqref>'S03'!$E$183</c15:sqref>
                  <c15:spPr xmlns:c15="http://schemas.microsoft.com/office/drawing/2012/chart">
                    <a:solidFill>
                      <a:srgbClr val="FFCC66">
                        <a:alpha val="60000"/>
                      </a:srgbClr>
                    </a:solidFill>
                    <a:ln>
                      <a:noFill/>
                    </a:ln>
                    <a:effectLst/>
                  </c15:spPr>
                  <c15:invertIfNegative val="0"/>
                  <c15:bubble3D val="0"/>
                </c15:categoryFilterException>
                <c15:categoryFilterException>
                  <c15:sqref>'S03'!$E$188</c15:sqref>
                  <c15:spPr xmlns:c15="http://schemas.microsoft.com/office/drawing/2012/chart">
                    <a:solidFill>
                      <a:srgbClr val="FFCC66">
                        <a:alpha val="60000"/>
                      </a:srgbClr>
                    </a:solidFill>
                    <a:ln>
                      <a:noFill/>
                    </a:ln>
                    <a:effectLst/>
                  </c15:spPr>
                  <c15:invertIfNegative val="0"/>
                  <c15:bubble3D val="0"/>
                </c15:categoryFilterException>
                <c15:categoryFilterException>
                  <c15:sqref>'S03'!$E$190</c15:sqref>
                  <c15:spPr xmlns:c15="http://schemas.microsoft.com/office/drawing/2012/chart">
                    <a:solidFill>
                      <a:srgbClr val="FFCC66">
                        <a:alpha val="60000"/>
                      </a:srgbClr>
                    </a:solidFill>
                    <a:ln>
                      <a:noFill/>
                    </a:ln>
                    <a:effectLst/>
                  </c15:spPr>
                  <c15:invertIfNegative val="0"/>
                  <c15:bubble3D val="0"/>
                </c15:categoryFilterException>
                <c15:categoryFilterException>
                  <c15:sqref>'S03'!$E$192</c15:sqref>
                  <c15:spPr xmlns:c15="http://schemas.microsoft.com/office/drawing/2012/chart">
                    <a:solidFill>
                      <a:srgbClr val="FFCC66">
                        <a:alpha val="60000"/>
                      </a:srgbClr>
                    </a:solidFill>
                    <a:ln>
                      <a:noFill/>
                    </a:ln>
                    <a:effectLst/>
                  </c15:spPr>
                  <c15:invertIfNegative val="0"/>
                  <c15:bubble3D val="0"/>
                </c15:categoryFilterException>
                <c15:categoryFilterException>
                  <c15:sqref>'S03'!$E$194</c15:sqref>
                  <c15:spPr xmlns:c15="http://schemas.microsoft.com/office/drawing/2012/chart">
                    <a:solidFill>
                      <a:srgbClr val="FFCC66">
                        <a:alpha val="60000"/>
                      </a:srgbClr>
                    </a:solidFill>
                    <a:ln>
                      <a:noFill/>
                    </a:ln>
                    <a:effectLst/>
                  </c15:spPr>
                  <c15:invertIfNegative val="0"/>
                  <c15:bubble3D val="0"/>
                </c15:categoryFilterException>
                <c15:categoryFilterException>
                  <c15:sqref>'S03'!$E$196</c15:sqref>
                  <c15:spPr xmlns:c15="http://schemas.microsoft.com/office/drawing/2012/chart">
                    <a:solidFill>
                      <a:srgbClr val="FFCC66">
                        <a:alpha val="60000"/>
                      </a:srgbClr>
                    </a:solidFill>
                    <a:ln>
                      <a:noFill/>
                    </a:ln>
                    <a:effectLst/>
                  </c15:spPr>
                  <c15:invertIfNegative val="0"/>
                  <c15:bubble3D val="0"/>
                </c15:categoryFilterException>
                <c15:categoryFilterException>
                  <c15:sqref>'S03'!$E$198</c15:sqref>
                  <c15:spPr xmlns:c15="http://schemas.microsoft.com/office/drawing/2012/chart">
                    <a:solidFill>
                      <a:srgbClr val="FFCC66">
                        <a:alpha val="60000"/>
                      </a:srgbClr>
                    </a:solidFill>
                    <a:ln>
                      <a:noFill/>
                    </a:ln>
                    <a:effectLst/>
                  </c15:spPr>
                  <c15:invertIfNegative val="0"/>
                  <c15:bubble3D val="0"/>
                </c15:categoryFilterException>
                <c15:categoryFilterException>
                  <c15:sqref>'S03'!$E$200</c15:sqref>
                  <c15:spPr xmlns:c15="http://schemas.microsoft.com/office/drawing/2012/chart">
                    <a:solidFill>
                      <a:srgbClr val="FFCC66">
                        <a:alpha val="60000"/>
                      </a:srgbClr>
                    </a:solidFill>
                    <a:ln>
                      <a:noFill/>
                    </a:ln>
                    <a:effectLst/>
                  </c15:spPr>
                  <c15:invertIfNegative val="0"/>
                  <c15:bubble3D val="0"/>
                </c15:categoryFilterException>
                <c15:categoryFilterException>
                  <c15:sqref>'S03'!$E$202</c15:sqref>
                  <c15:spPr xmlns:c15="http://schemas.microsoft.com/office/drawing/2012/chart">
                    <a:solidFill>
                      <a:srgbClr val="FFCC66">
                        <a:alpha val="60000"/>
                      </a:srgbClr>
                    </a:solidFill>
                    <a:ln>
                      <a:noFill/>
                    </a:ln>
                    <a:effectLst/>
                  </c15:spPr>
                  <c15:invertIfNegative val="0"/>
                  <c15:bubble3D val="0"/>
                </c15:categoryFilterException>
                <c15:categoryFilterException>
                  <c15:sqref>'S03'!$E$204</c15:sqref>
                  <c15:spPr xmlns:c15="http://schemas.microsoft.com/office/drawing/2012/chart">
                    <a:solidFill>
                      <a:srgbClr val="FFCC66">
                        <a:alpha val="60000"/>
                      </a:srgbClr>
                    </a:solidFill>
                    <a:ln>
                      <a:noFill/>
                    </a:ln>
                    <a:effectLst/>
                  </c15:spPr>
                  <c15:invertIfNegative val="0"/>
                  <c15:bubble3D val="0"/>
                </c15:categoryFilterException>
                <c15:categoryFilterException>
                  <c15:sqref>'S03'!$E$207</c15:sqref>
                  <c15:spPr xmlns:c15="http://schemas.microsoft.com/office/drawing/2012/chart">
                    <a:solidFill>
                      <a:srgbClr val="FFCC66">
                        <a:alpha val="60000"/>
                      </a:srgbClr>
                    </a:solidFill>
                    <a:ln>
                      <a:noFill/>
                    </a:ln>
                    <a:effectLst/>
                  </c15:spPr>
                  <c15:invertIfNegative val="0"/>
                  <c15:bubble3D val="0"/>
                </c15:categoryFilterException>
                <c15:categoryFilterException>
                  <c15:sqref>'S03'!$E$209</c15:sqref>
                  <c15:spPr xmlns:c15="http://schemas.microsoft.com/office/drawing/2012/chart">
                    <a:solidFill>
                      <a:srgbClr val="FFCC66">
                        <a:alpha val="60000"/>
                      </a:srgbClr>
                    </a:solidFill>
                    <a:ln>
                      <a:noFill/>
                    </a:ln>
                    <a:effectLst/>
                  </c15:spPr>
                  <c15:invertIfNegative val="0"/>
                  <c15:bubble3D val="0"/>
                </c15:categoryFilterException>
              </c15:categoryFilterExceptions>
            </c:ext>
            <c:ext xmlns:c16="http://schemas.microsoft.com/office/drawing/2014/chart" uri="{C3380CC4-5D6E-409C-BE32-E72D297353CC}">
              <c16:uniqueId val="{000000C1-4830-4E4A-90F9-4614C1B74B83}"/>
            </c:ext>
          </c:extLst>
        </c:ser>
        <c:ser>
          <c:idx val="2"/>
          <c:order val="2"/>
          <c:tx>
            <c:strRef>
              <c:f>'S03'!$F$118</c:f>
              <c:strCache>
                <c:ptCount val="1"/>
                <c:pt idx="0">
                  <c:v>Nej</c:v>
                </c:pt>
              </c:strCache>
            </c:strRef>
          </c:tx>
          <c:spPr>
            <a:solidFill>
              <a:srgbClr val="E63900"/>
            </a:solidFill>
            <a:ln>
              <a:noFill/>
            </a:ln>
            <a:effectLst/>
          </c:spPr>
          <c:invertIfNegative val="0"/>
          <c:dPt>
            <c:idx val="1"/>
            <c:invertIfNegative val="0"/>
            <c:bubble3D val="0"/>
            <c:spPr>
              <a:solidFill>
                <a:srgbClr val="E63900">
                  <a:alpha val="60000"/>
                </a:srgbClr>
              </a:solidFill>
              <a:ln>
                <a:noFill/>
              </a:ln>
              <a:effectLst/>
            </c:spPr>
            <c:extLst>
              <c:ext xmlns:c16="http://schemas.microsoft.com/office/drawing/2014/chart" uri="{C3380CC4-5D6E-409C-BE32-E72D297353CC}">
                <c16:uniqueId val="{000000DF-4830-4E4A-90F9-4614C1B74B83}"/>
              </c:ext>
            </c:extLst>
          </c:dPt>
          <c:dPt>
            <c:idx val="4"/>
            <c:invertIfNegative val="0"/>
            <c:bubble3D val="0"/>
            <c:spPr>
              <a:solidFill>
                <a:srgbClr val="E63900">
                  <a:alpha val="60000"/>
                </a:srgbClr>
              </a:solidFill>
              <a:ln>
                <a:noFill/>
              </a:ln>
              <a:effectLst/>
            </c:spPr>
            <c:extLst>
              <c:ext xmlns:c16="http://schemas.microsoft.com/office/drawing/2014/chart" uri="{C3380CC4-5D6E-409C-BE32-E72D297353CC}">
                <c16:uniqueId val="{00000103-4830-4E4A-90F9-4614C1B74B83}"/>
              </c:ext>
            </c:extLst>
          </c:dPt>
          <c:dPt>
            <c:idx val="7"/>
            <c:invertIfNegative val="0"/>
            <c:bubble3D val="0"/>
            <c:spPr>
              <a:solidFill>
                <a:srgbClr val="E63900">
                  <a:alpha val="60000"/>
                </a:srgbClr>
              </a:solidFill>
              <a:ln>
                <a:noFill/>
              </a:ln>
              <a:effectLst/>
            </c:spPr>
            <c:extLst>
              <c:ext xmlns:c16="http://schemas.microsoft.com/office/drawing/2014/chart" uri="{C3380CC4-5D6E-409C-BE32-E72D297353CC}">
                <c16:uniqueId val="{0000011B-4830-4E4A-90F9-4614C1B74B83}"/>
              </c:ext>
            </c:extLst>
          </c:dPt>
          <c:dPt>
            <c:idx val="10"/>
            <c:invertIfNegative val="0"/>
            <c:bubble3D val="0"/>
            <c:spPr>
              <a:solidFill>
                <a:srgbClr val="E63900">
                  <a:alpha val="60000"/>
                </a:srgbClr>
              </a:solidFill>
              <a:ln>
                <a:noFill/>
              </a:ln>
              <a:effectLst/>
            </c:spPr>
            <c:extLst>
              <c:ext xmlns:c16="http://schemas.microsoft.com/office/drawing/2014/chart" uri="{C3380CC4-5D6E-409C-BE32-E72D297353CC}">
                <c16:uniqueId val="{0000011D-4830-4E4A-90F9-4614C1B74B83}"/>
              </c:ext>
            </c:extLst>
          </c:dPt>
          <c:dPt>
            <c:idx val="12"/>
            <c:invertIfNegative val="0"/>
            <c:bubble3D val="0"/>
            <c:spPr>
              <a:solidFill>
                <a:srgbClr val="E63900">
                  <a:alpha val="60000"/>
                </a:srgbClr>
              </a:solidFill>
              <a:ln>
                <a:noFill/>
              </a:ln>
              <a:effectLst/>
            </c:spPr>
            <c:extLst>
              <c:ext xmlns:c16="http://schemas.microsoft.com/office/drawing/2014/chart" uri="{C3380CC4-5D6E-409C-BE32-E72D297353CC}">
                <c16:uniqueId val="{0000011F-4830-4E4A-90F9-4614C1B74B83}"/>
              </c:ext>
            </c:extLst>
          </c:dPt>
          <c:dPt>
            <c:idx val="14"/>
            <c:invertIfNegative val="0"/>
            <c:bubble3D val="0"/>
            <c:spPr>
              <a:solidFill>
                <a:srgbClr val="E63900">
                  <a:alpha val="60000"/>
                </a:srgbClr>
              </a:solidFill>
              <a:ln>
                <a:noFill/>
              </a:ln>
              <a:effectLst/>
            </c:spPr>
            <c:extLst>
              <c:ext xmlns:c16="http://schemas.microsoft.com/office/drawing/2014/chart" uri="{C3380CC4-5D6E-409C-BE32-E72D297353CC}">
                <c16:uniqueId val="{00000121-4830-4E4A-90F9-4614C1B74B83}"/>
              </c:ext>
            </c:extLst>
          </c:dPt>
          <c:dLbls>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xmlns:c15="http://schemas.microsoft.com/office/drawing/2012/chart" uri="{02D57815-91ED-43cb-92C2-25804820EDAC}">
                  <c15:fullRef>
                    <c15:sqref>'S03'!$A$119:$C$218</c15:sqref>
                  </c15:fullRef>
                </c:ext>
              </c:extLst>
              <c:f>('S03'!$A$147:$C$149,'S03'!$A$184:$C$186,'S03'!$A$210:$C$218)</c:f>
              <c:multiLvlStrCache>
                <c:ptCount val="15"/>
                <c:lvl>
                  <c:pt idx="0">
                    <c:v>2026</c:v>
                  </c:pt>
                  <c:pt idx="1">
                    <c:v>2023</c:v>
                  </c:pt>
                  <c:pt idx="3">
                    <c:v>2026</c:v>
                  </c:pt>
                  <c:pt idx="4">
                    <c:v>2023</c:v>
                  </c:pt>
                  <c:pt idx="6">
                    <c:v>2026</c:v>
                  </c:pt>
                  <c:pt idx="7">
                    <c:v>2023</c:v>
                  </c:pt>
                  <c:pt idx="9">
                    <c:v>2026</c:v>
                  </c:pt>
                  <c:pt idx="10">
                    <c:v>2023</c:v>
                  </c:pt>
                  <c:pt idx="11">
                    <c:v>2026</c:v>
                  </c:pt>
                  <c:pt idx="12">
                    <c:v>2023</c:v>
                  </c:pt>
                  <c:pt idx="13">
                    <c:v>2026</c:v>
                  </c:pt>
                  <c:pt idx="14">
                    <c:v>2023</c:v>
                  </c:pt>
                </c:lvl>
                <c:lvl>
                  <c:pt idx="0">
                    <c:v>Totalt</c:v>
                  </c:pt>
                  <c:pt idx="3">
                    <c:v>Totalt</c:v>
                  </c:pt>
                  <c:pt idx="6">
                    <c:v>Totalt</c:v>
                  </c:pt>
                  <c:pt idx="9">
                    <c:v>Tjejer</c:v>
                  </c:pt>
                  <c:pt idx="11">
                    <c:v>Killar</c:v>
                  </c:pt>
                  <c:pt idx="13">
                    <c:v>Totalt</c:v>
                  </c:pt>
                </c:lvl>
                <c:lvl>
                  <c:pt idx="2">
                    <c:v> </c:v>
                  </c:pt>
                  <c:pt idx="5">
                    <c:v> </c:v>
                  </c:pt>
                  <c:pt idx="8">
                    <c:v> </c:v>
                  </c:pt>
                  <c:pt idx="9">
                    <c:v>Örebro län</c:v>
                  </c:pt>
                </c:lvl>
              </c:multiLvlStrCache>
            </c:multiLvlStrRef>
          </c:cat>
          <c:val>
            <c:numRef>
              <c:extLst>
                <c:ext xmlns:c15="http://schemas.microsoft.com/office/drawing/2012/chart" uri="{02D57815-91ED-43cb-92C2-25804820EDAC}">
                  <c15:fullRef>
                    <c15:sqref>'S03'!$F$119:$F$218</c15:sqref>
                  </c15:fullRef>
                </c:ext>
              </c:extLst>
              <c:f>('S03'!$F$147:$F$149,'S03'!$F$184:$F$186,'S03'!$F$210:$F$218)</c:f>
              <c:numCache>
                <c:formatCode>0;;;</c:formatCode>
                <c:ptCount val="15"/>
                <c:pt idx="0">
                  <c:v>3.125</c:v>
                </c:pt>
                <c:pt idx="1">
                  <c:v>10</c:v>
                </c:pt>
                <c:pt idx="3">
                  <c:v>10.606060606060606</c:v>
                </c:pt>
                <c:pt idx="4">
                  <c:v>4.3478260869565215</c:v>
                </c:pt>
                <c:pt idx="6">
                  <c:v>6.5306122448979593</c:v>
                </c:pt>
                <c:pt idx="7">
                  <c:v>8.0459770114942533</c:v>
                </c:pt>
                <c:pt idx="9">
                  <c:v>5.8441558441558445</c:v>
                </c:pt>
                <c:pt idx="10">
                  <c:v>7.0796460176991154</c:v>
                </c:pt>
                <c:pt idx="11">
                  <c:v>7.7586206896551726</c:v>
                </c:pt>
                <c:pt idx="12">
                  <c:v>7.7380952380952381</c:v>
                </c:pt>
                <c:pt idx="13">
                  <c:v>6.9825436408977559</c:v>
                </c:pt>
                <c:pt idx="14">
                  <c:v>7.5342465753424657</c:v>
                </c:pt>
              </c:numCache>
            </c:numRef>
          </c:val>
          <c:extLst xmlns:c15="http://schemas.microsoft.com/office/drawing/2012/chart">
            <c:ext xmlns:c15="http://schemas.microsoft.com/office/drawing/2012/chart" uri="{02D57815-91ED-43cb-92C2-25804820EDAC}">
              <c15:categoryFilterExceptions>
                <c15:categoryFilterException>
                  <c15:sqref>'S03'!$F$120</c15:sqref>
                  <c15:spPr xmlns:c15="http://schemas.microsoft.com/office/drawing/2012/chart">
                    <a:solidFill>
                      <a:srgbClr val="E63900">
                        <a:alpha val="60000"/>
                      </a:srgbClr>
                    </a:solidFill>
                    <a:ln>
                      <a:noFill/>
                    </a:ln>
                    <a:effectLst/>
                  </c15:spPr>
                  <c15:invertIfNegative val="0"/>
                  <c15:bubble3D val="0"/>
                </c15:categoryFilterException>
                <c15:categoryFilterException>
                  <c15:sqref>'S03'!$F$122</c15:sqref>
                  <c15:spPr xmlns:c15="http://schemas.microsoft.com/office/drawing/2012/chart">
                    <a:solidFill>
                      <a:srgbClr val="E63900">
                        <a:alpha val="60000"/>
                      </a:srgbClr>
                    </a:solidFill>
                    <a:ln>
                      <a:noFill/>
                    </a:ln>
                    <a:effectLst/>
                  </c15:spPr>
                  <c15:invertIfNegative val="0"/>
                  <c15:bubble3D val="0"/>
                </c15:categoryFilterException>
                <c15:categoryFilterException>
                  <c15:sqref>'S03'!$F$124</c15:sqref>
                  <c15:spPr xmlns:c15="http://schemas.microsoft.com/office/drawing/2012/chart">
                    <a:solidFill>
                      <a:srgbClr val="E63900">
                        <a:alpha val="60000"/>
                      </a:srgbClr>
                    </a:solidFill>
                    <a:ln>
                      <a:noFill/>
                    </a:ln>
                    <a:effectLst/>
                  </c15:spPr>
                  <c15:invertIfNegative val="0"/>
                  <c15:bubble3D val="0"/>
                </c15:categoryFilterException>
                <c15:categoryFilterException>
                  <c15:sqref>'S03'!$F$126</c15:sqref>
                  <c15:spPr xmlns:c15="http://schemas.microsoft.com/office/drawing/2012/chart">
                    <a:solidFill>
                      <a:srgbClr val="E63900">
                        <a:alpha val="60000"/>
                      </a:srgbClr>
                    </a:solidFill>
                    <a:ln>
                      <a:noFill/>
                    </a:ln>
                    <a:effectLst/>
                  </c15:spPr>
                  <c15:invertIfNegative val="0"/>
                  <c15:bubble3D val="0"/>
                </c15:categoryFilterException>
                <c15:categoryFilterException>
                  <c15:sqref>'S03'!$F$128</c15:sqref>
                  <c15:spPr xmlns:c15="http://schemas.microsoft.com/office/drawing/2012/chart">
                    <a:solidFill>
                      <a:srgbClr val="E63900">
                        <a:alpha val="60000"/>
                      </a:srgbClr>
                    </a:solidFill>
                    <a:ln>
                      <a:noFill/>
                    </a:ln>
                    <a:effectLst/>
                  </c15:spPr>
                  <c15:invertIfNegative val="0"/>
                  <c15:bubble3D val="0"/>
                </c15:categoryFilterException>
                <c15:categoryFilterException>
                  <c15:sqref>'S03'!$F$130</c15:sqref>
                  <c15:spPr xmlns:c15="http://schemas.microsoft.com/office/drawing/2012/chart">
                    <a:solidFill>
                      <a:srgbClr val="E63900">
                        <a:alpha val="60000"/>
                      </a:srgbClr>
                    </a:solidFill>
                    <a:ln>
                      <a:noFill/>
                    </a:ln>
                    <a:effectLst/>
                  </c15:spPr>
                  <c15:invertIfNegative val="0"/>
                  <c15:bubble3D val="0"/>
                </c15:categoryFilterException>
                <c15:categoryFilterException>
                  <c15:sqref>'S03'!$F$132</c15:sqref>
                  <c15:spPr xmlns:c15="http://schemas.microsoft.com/office/drawing/2012/chart">
                    <a:solidFill>
                      <a:srgbClr val="E63900">
                        <a:alpha val="60000"/>
                      </a:srgbClr>
                    </a:solidFill>
                    <a:ln>
                      <a:noFill/>
                    </a:ln>
                    <a:effectLst/>
                  </c15:spPr>
                  <c15:invertIfNegative val="0"/>
                  <c15:bubble3D val="0"/>
                </c15:categoryFilterException>
                <c15:categoryFilterException>
                  <c15:sqref>'S03'!$F$134</c15:sqref>
                  <c15:spPr xmlns:c15="http://schemas.microsoft.com/office/drawing/2012/chart">
                    <a:solidFill>
                      <a:srgbClr val="E63900">
                        <a:alpha val="60000"/>
                      </a:srgbClr>
                    </a:solidFill>
                    <a:ln>
                      <a:noFill/>
                    </a:ln>
                    <a:effectLst/>
                  </c15:spPr>
                  <c15:invertIfNegative val="0"/>
                  <c15:bubble3D val="0"/>
                </c15:categoryFilterException>
                <c15:categoryFilterException>
                  <c15:sqref>'S03'!$F$136</c15:sqref>
                  <c15:spPr xmlns:c15="http://schemas.microsoft.com/office/drawing/2012/chart">
                    <a:solidFill>
                      <a:srgbClr val="E63900">
                        <a:alpha val="60000"/>
                      </a:srgbClr>
                    </a:solidFill>
                    <a:ln>
                      <a:noFill/>
                    </a:ln>
                    <a:effectLst/>
                  </c15:spPr>
                  <c15:invertIfNegative val="0"/>
                  <c15:bubble3D val="0"/>
                </c15:categoryFilterException>
                <c15:categoryFilterException>
                  <c15:sqref>'S03'!$F$138</c15:sqref>
                  <c15:spPr xmlns:c15="http://schemas.microsoft.com/office/drawing/2012/chart">
                    <a:solidFill>
                      <a:srgbClr val="E63900">
                        <a:alpha val="60000"/>
                      </a:srgbClr>
                    </a:solidFill>
                    <a:ln>
                      <a:noFill/>
                    </a:ln>
                    <a:effectLst/>
                  </c15:spPr>
                  <c15:invertIfNegative val="0"/>
                  <c15:bubble3D val="0"/>
                </c15:categoryFilterException>
                <c15:categoryFilterException>
                  <c15:sqref>'S03'!$F$140</c15:sqref>
                  <c15:spPr xmlns:c15="http://schemas.microsoft.com/office/drawing/2012/chart">
                    <a:solidFill>
                      <a:srgbClr val="E63900">
                        <a:alpha val="60000"/>
                      </a:srgbClr>
                    </a:solidFill>
                    <a:ln>
                      <a:noFill/>
                    </a:ln>
                    <a:effectLst/>
                  </c15:spPr>
                  <c15:invertIfNegative val="0"/>
                  <c15:bubble3D val="0"/>
                </c15:categoryFilterException>
                <c15:categoryFilterException>
                  <c15:sqref>'S03'!$F$142</c15:sqref>
                  <c15:spPr xmlns:c15="http://schemas.microsoft.com/office/drawing/2012/chart">
                    <a:solidFill>
                      <a:srgbClr val="E63900">
                        <a:alpha val="60000"/>
                      </a:srgbClr>
                    </a:solidFill>
                    <a:ln>
                      <a:noFill/>
                    </a:ln>
                    <a:effectLst/>
                  </c15:spPr>
                  <c15:invertIfNegative val="0"/>
                  <c15:bubble3D val="0"/>
                </c15:categoryFilterException>
                <c15:categoryFilterException>
                  <c15:sqref>'S03'!$F$144</c15:sqref>
                  <c15:spPr xmlns:c15="http://schemas.microsoft.com/office/drawing/2012/chart">
                    <a:solidFill>
                      <a:srgbClr val="E63900">
                        <a:alpha val="60000"/>
                      </a:srgbClr>
                    </a:solidFill>
                    <a:ln>
                      <a:noFill/>
                    </a:ln>
                    <a:effectLst/>
                  </c15:spPr>
                  <c15:invertIfNegative val="0"/>
                  <c15:bubble3D val="0"/>
                </c15:categoryFilterException>
                <c15:categoryFilterException>
                  <c15:sqref>'S03'!$F$146</c15:sqref>
                  <c15:spPr xmlns:c15="http://schemas.microsoft.com/office/drawing/2012/chart">
                    <a:solidFill>
                      <a:srgbClr val="E63900">
                        <a:alpha val="60000"/>
                      </a:srgbClr>
                    </a:solidFill>
                    <a:ln>
                      <a:noFill/>
                    </a:ln>
                    <a:effectLst/>
                  </c15:spPr>
                  <c15:invertIfNegative val="0"/>
                  <c15:bubble3D val="0"/>
                </c15:categoryFilterException>
                <c15:categoryFilterException>
                  <c15:sqref>'S03'!$F$151</c15:sqref>
                  <c15:spPr xmlns:c15="http://schemas.microsoft.com/office/drawing/2012/chart">
                    <a:solidFill>
                      <a:srgbClr val="E63900">
                        <a:alpha val="60000"/>
                      </a:srgbClr>
                    </a:solidFill>
                    <a:ln>
                      <a:noFill/>
                    </a:ln>
                    <a:effectLst/>
                  </c15:spPr>
                  <c15:invertIfNegative val="0"/>
                  <c15:bubble3D val="0"/>
                </c15:categoryFilterException>
                <c15:categoryFilterException>
                  <c15:sqref>'S03'!$F$153</c15:sqref>
                  <c15:spPr xmlns:c15="http://schemas.microsoft.com/office/drawing/2012/chart">
                    <a:solidFill>
                      <a:srgbClr val="E63900">
                        <a:alpha val="60000"/>
                      </a:srgbClr>
                    </a:solidFill>
                    <a:ln>
                      <a:noFill/>
                    </a:ln>
                    <a:effectLst/>
                  </c15:spPr>
                  <c15:invertIfNegative val="0"/>
                  <c15:bubble3D val="0"/>
                </c15:categoryFilterException>
                <c15:categoryFilterException>
                  <c15:sqref>'S03'!$F$155</c15:sqref>
                  <c15:spPr xmlns:c15="http://schemas.microsoft.com/office/drawing/2012/chart">
                    <a:solidFill>
                      <a:srgbClr val="E63900">
                        <a:alpha val="60000"/>
                      </a:srgbClr>
                    </a:solidFill>
                    <a:ln>
                      <a:noFill/>
                    </a:ln>
                    <a:effectLst/>
                  </c15:spPr>
                  <c15:invertIfNegative val="0"/>
                  <c15:bubble3D val="0"/>
                </c15:categoryFilterException>
                <c15:categoryFilterException>
                  <c15:sqref>'S03'!$F$157</c15:sqref>
                  <c15:spPr xmlns:c15="http://schemas.microsoft.com/office/drawing/2012/chart">
                    <a:solidFill>
                      <a:srgbClr val="E63900">
                        <a:alpha val="60000"/>
                      </a:srgbClr>
                    </a:solidFill>
                    <a:ln>
                      <a:noFill/>
                    </a:ln>
                    <a:effectLst/>
                  </c15:spPr>
                  <c15:invertIfNegative val="0"/>
                  <c15:bubble3D val="0"/>
                </c15:categoryFilterException>
                <c15:categoryFilterException>
                  <c15:sqref>'S03'!$F$159</c15:sqref>
                  <c15:spPr xmlns:c15="http://schemas.microsoft.com/office/drawing/2012/chart">
                    <a:solidFill>
                      <a:srgbClr val="E63900">
                        <a:alpha val="60000"/>
                      </a:srgbClr>
                    </a:solidFill>
                    <a:ln>
                      <a:noFill/>
                    </a:ln>
                    <a:effectLst/>
                  </c15:spPr>
                  <c15:invertIfNegative val="0"/>
                  <c15:bubble3D val="0"/>
                </c15:categoryFilterException>
                <c15:categoryFilterException>
                  <c15:sqref>'S03'!$F$161</c15:sqref>
                  <c15:spPr xmlns:c15="http://schemas.microsoft.com/office/drawing/2012/chart">
                    <a:solidFill>
                      <a:srgbClr val="E63900">
                        <a:alpha val="60000"/>
                      </a:srgbClr>
                    </a:solidFill>
                    <a:ln>
                      <a:noFill/>
                    </a:ln>
                    <a:effectLst/>
                  </c15:spPr>
                  <c15:invertIfNegative val="0"/>
                  <c15:bubble3D val="0"/>
                </c15:categoryFilterException>
                <c15:categoryFilterException>
                  <c15:sqref>'S03'!$F$163</c15:sqref>
                  <c15:spPr xmlns:c15="http://schemas.microsoft.com/office/drawing/2012/chart">
                    <a:solidFill>
                      <a:srgbClr val="E63900">
                        <a:alpha val="60000"/>
                      </a:srgbClr>
                    </a:solidFill>
                    <a:ln>
                      <a:noFill/>
                    </a:ln>
                    <a:effectLst/>
                  </c15:spPr>
                  <c15:invertIfNegative val="0"/>
                  <c15:bubble3D val="0"/>
                </c15:categoryFilterException>
                <c15:categoryFilterException>
                  <c15:sqref>'S03'!$F$165</c15:sqref>
                  <c15:spPr xmlns:c15="http://schemas.microsoft.com/office/drawing/2012/chart">
                    <a:solidFill>
                      <a:srgbClr val="E63900">
                        <a:alpha val="60000"/>
                      </a:srgbClr>
                    </a:solidFill>
                    <a:ln>
                      <a:noFill/>
                    </a:ln>
                    <a:effectLst/>
                  </c15:spPr>
                  <c15:invertIfNegative val="0"/>
                  <c15:bubble3D val="0"/>
                </c15:categoryFilterException>
                <c15:categoryFilterException>
                  <c15:sqref>'S03'!$F$167</c15:sqref>
                  <c15:spPr xmlns:c15="http://schemas.microsoft.com/office/drawing/2012/chart">
                    <a:solidFill>
                      <a:srgbClr val="E63900">
                        <a:alpha val="60000"/>
                      </a:srgbClr>
                    </a:solidFill>
                    <a:ln>
                      <a:noFill/>
                    </a:ln>
                    <a:effectLst/>
                  </c15:spPr>
                  <c15:invertIfNegative val="0"/>
                  <c15:bubble3D val="0"/>
                </c15:categoryFilterException>
                <c15:categoryFilterException>
                  <c15:sqref>'S03'!$F$169</c15:sqref>
                  <c15:spPr xmlns:c15="http://schemas.microsoft.com/office/drawing/2012/chart">
                    <a:solidFill>
                      <a:srgbClr val="E63900">
                        <a:alpha val="60000"/>
                      </a:srgbClr>
                    </a:solidFill>
                    <a:ln>
                      <a:noFill/>
                    </a:ln>
                    <a:effectLst/>
                  </c15:spPr>
                  <c15:invertIfNegative val="0"/>
                  <c15:bubble3D val="0"/>
                </c15:categoryFilterException>
                <c15:categoryFilterException>
                  <c15:sqref>'S03'!$F$171</c15:sqref>
                  <c15:spPr xmlns:c15="http://schemas.microsoft.com/office/drawing/2012/chart">
                    <a:solidFill>
                      <a:srgbClr val="E63900">
                        <a:alpha val="60000"/>
                      </a:srgbClr>
                    </a:solidFill>
                    <a:ln>
                      <a:noFill/>
                    </a:ln>
                    <a:effectLst/>
                  </c15:spPr>
                  <c15:invertIfNegative val="0"/>
                  <c15:bubble3D val="0"/>
                </c15:categoryFilterException>
                <c15:categoryFilterException>
                  <c15:sqref>'S03'!$F$173</c15:sqref>
                  <c15:spPr xmlns:c15="http://schemas.microsoft.com/office/drawing/2012/chart">
                    <a:solidFill>
                      <a:srgbClr val="E63900">
                        <a:alpha val="60000"/>
                      </a:srgbClr>
                    </a:solidFill>
                    <a:ln>
                      <a:noFill/>
                    </a:ln>
                    <a:effectLst/>
                  </c15:spPr>
                  <c15:invertIfNegative val="0"/>
                  <c15:bubble3D val="0"/>
                </c15:categoryFilterException>
                <c15:categoryFilterException>
                  <c15:sqref>'S03'!$F$175</c15:sqref>
                  <c15:spPr xmlns:c15="http://schemas.microsoft.com/office/drawing/2012/chart">
                    <a:solidFill>
                      <a:srgbClr val="E63900">
                        <a:alpha val="60000"/>
                      </a:srgbClr>
                    </a:solidFill>
                    <a:ln>
                      <a:noFill/>
                    </a:ln>
                    <a:effectLst/>
                  </c15:spPr>
                  <c15:invertIfNegative val="0"/>
                  <c15:bubble3D val="0"/>
                </c15:categoryFilterException>
                <c15:categoryFilterException>
                  <c15:sqref>'S03'!$F$177</c15:sqref>
                  <c15:spPr xmlns:c15="http://schemas.microsoft.com/office/drawing/2012/chart">
                    <a:solidFill>
                      <a:srgbClr val="E63900">
                        <a:alpha val="60000"/>
                      </a:srgbClr>
                    </a:solidFill>
                    <a:ln>
                      <a:noFill/>
                    </a:ln>
                    <a:effectLst/>
                  </c15:spPr>
                  <c15:invertIfNegative val="0"/>
                  <c15:bubble3D val="0"/>
                </c15:categoryFilterException>
                <c15:categoryFilterException>
                  <c15:sqref>'S03'!$F$179</c15:sqref>
                  <c15:spPr xmlns:c15="http://schemas.microsoft.com/office/drawing/2012/chart">
                    <a:solidFill>
                      <a:srgbClr val="E63900">
                        <a:alpha val="60000"/>
                      </a:srgbClr>
                    </a:solidFill>
                    <a:ln>
                      <a:noFill/>
                    </a:ln>
                    <a:effectLst/>
                  </c15:spPr>
                  <c15:invertIfNegative val="0"/>
                  <c15:bubble3D val="0"/>
                </c15:categoryFilterException>
                <c15:categoryFilterException>
                  <c15:sqref>'S03'!$F$181</c15:sqref>
                  <c15:spPr xmlns:c15="http://schemas.microsoft.com/office/drawing/2012/chart">
                    <a:solidFill>
                      <a:srgbClr val="E63900">
                        <a:alpha val="60000"/>
                      </a:srgbClr>
                    </a:solidFill>
                    <a:ln>
                      <a:noFill/>
                    </a:ln>
                    <a:effectLst/>
                  </c15:spPr>
                  <c15:invertIfNegative val="0"/>
                  <c15:bubble3D val="0"/>
                </c15:categoryFilterException>
                <c15:categoryFilterException>
                  <c15:sqref>'S03'!$F$183</c15:sqref>
                  <c15:spPr xmlns:c15="http://schemas.microsoft.com/office/drawing/2012/chart">
                    <a:solidFill>
                      <a:srgbClr val="E63900">
                        <a:alpha val="60000"/>
                      </a:srgbClr>
                    </a:solidFill>
                    <a:ln>
                      <a:noFill/>
                    </a:ln>
                    <a:effectLst/>
                  </c15:spPr>
                  <c15:invertIfNegative val="0"/>
                  <c15:bubble3D val="0"/>
                </c15:categoryFilterException>
                <c15:categoryFilterException>
                  <c15:sqref>'S03'!$F$188</c15:sqref>
                  <c15:spPr xmlns:c15="http://schemas.microsoft.com/office/drawing/2012/chart">
                    <a:solidFill>
                      <a:srgbClr val="E63900">
                        <a:alpha val="60000"/>
                      </a:srgbClr>
                    </a:solidFill>
                    <a:ln>
                      <a:noFill/>
                    </a:ln>
                    <a:effectLst/>
                  </c15:spPr>
                  <c15:invertIfNegative val="0"/>
                  <c15:bubble3D val="0"/>
                </c15:categoryFilterException>
                <c15:categoryFilterException>
                  <c15:sqref>'S03'!$F$190</c15:sqref>
                  <c15:spPr xmlns:c15="http://schemas.microsoft.com/office/drawing/2012/chart">
                    <a:solidFill>
                      <a:srgbClr val="E63900">
                        <a:alpha val="60000"/>
                      </a:srgbClr>
                    </a:solidFill>
                    <a:ln>
                      <a:noFill/>
                    </a:ln>
                    <a:effectLst/>
                  </c15:spPr>
                  <c15:invertIfNegative val="0"/>
                  <c15:bubble3D val="0"/>
                </c15:categoryFilterException>
                <c15:categoryFilterException>
                  <c15:sqref>'S03'!$F$192</c15:sqref>
                  <c15:spPr xmlns:c15="http://schemas.microsoft.com/office/drawing/2012/chart">
                    <a:solidFill>
                      <a:srgbClr val="E63900">
                        <a:alpha val="60000"/>
                      </a:srgbClr>
                    </a:solidFill>
                    <a:ln>
                      <a:noFill/>
                    </a:ln>
                    <a:effectLst/>
                  </c15:spPr>
                  <c15:invertIfNegative val="0"/>
                  <c15:bubble3D val="0"/>
                </c15:categoryFilterException>
                <c15:categoryFilterException>
                  <c15:sqref>'S03'!$F$194</c15:sqref>
                  <c15:spPr xmlns:c15="http://schemas.microsoft.com/office/drawing/2012/chart">
                    <a:solidFill>
                      <a:srgbClr val="E63900">
                        <a:alpha val="60000"/>
                      </a:srgbClr>
                    </a:solidFill>
                    <a:ln>
                      <a:noFill/>
                    </a:ln>
                    <a:effectLst/>
                  </c15:spPr>
                  <c15:invertIfNegative val="0"/>
                  <c15:bubble3D val="0"/>
                </c15:categoryFilterException>
                <c15:categoryFilterException>
                  <c15:sqref>'S03'!$F$196</c15:sqref>
                  <c15:spPr xmlns:c15="http://schemas.microsoft.com/office/drawing/2012/chart">
                    <a:solidFill>
                      <a:srgbClr val="E63900">
                        <a:alpha val="60000"/>
                      </a:srgbClr>
                    </a:solidFill>
                    <a:ln>
                      <a:noFill/>
                    </a:ln>
                    <a:effectLst/>
                  </c15:spPr>
                  <c15:invertIfNegative val="0"/>
                  <c15:bubble3D val="0"/>
                </c15:categoryFilterException>
                <c15:categoryFilterException>
                  <c15:sqref>'S03'!$F$198</c15:sqref>
                  <c15:spPr xmlns:c15="http://schemas.microsoft.com/office/drawing/2012/chart">
                    <a:solidFill>
                      <a:srgbClr val="E63900">
                        <a:alpha val="60000"/>
                      </a:srgbClr>
                    </a:solidFill>
                    <a:ln>
                      <a:noFill/>
                    </a:ln>
                    <a:effectLst/>
                  </c15:spPr>
                  <c15:invertIfNegative val="0"/>
                  <c15:bubble3D val="0"/>
                </c15:categoryFilterException>
                <c15:categoryFilterException>
                  <c15:sqref>'S03'!$F$200</c15:sqref>
                  <c15:spPr xmlns:c15="http://schemas.microsoft.com/office/drawing/2012/chart">
                    <a:solidFill>
                      <a:srgbClr val="E63900">
                        <a:alpha val="60000"/>
                      </a:srgbClr>
                    </a:solidFill>
                    <a:ln>
                      <a:noFill/>
                    </a:ln>
                    <a:effectLst/>
                  </c15:spPr>
                  <c15:invertIfNegative val="0"/>
                  <c15:bubble3D val="0"/>
                </c15:categoryFilterException>
                <c15:categoryFilterException>
                  <c15:sqref>'S03'!$F$202</c15:sqref>
                  <c15:spPr xmlns:c15="http://schemas.microsoft.com/office/drawing/2012/chart">
                    <a:solidFill>
                      <a:srgbClr val="E63900">
                        <a:alpha val="60000"/>
                      </a:srgbClr>
                    </a:solidFill>
                    <a:ln>
                      <a:noFill/>
                    </a:ln>
                    <a:effectLst/>
                  </c15:spPr>
                  <c15:invertIfNegative val="0"/>
                  <c15:bubble3D val="0"/>
                </c15:categoryFilterException>
                <c15:categoryFilterException>
                  <c15:sqref>'S03'!$F$204</c15:sqref>
                  <c15:spPr xmlns:c15="http://schemas.microsoft.com/office/drawing/2012/chart">
                    <a:solidFill>
                      <a:srgbClr val="E63900">
                        <a:alpha val="60000"/>
                      </a:srgbClr>
                    </a:solidFill>
                    <a:ln>
                      <a:noFill/>
                    </a:ln>
                    <a:effectLst/>
                  </c15:spPr>
                  <c15:invertIfNegative val="0"/>
                  <c15:bubble3D val="0"/>
                </c15:categoryFilterException>
                <c15:categoryFilterException>
                  <c15:sqref>'S03'!$F$207</c15:sqref>
                  <c15:spPr xmlns:c15="http://schemas.microsoft.com/office/drawing/2012/chart">
                    <a:solidFill>
                      <a:srgbClr val="E63900">
                        <a:alpha val="60000"/>
                      </a:srgbClr>
                    </a:solidFill>
                    <a:ln>
                      <a:noFill/>
                    </a:ln>
                    <a:effectLst/>
                  </c15:spPr>
                  <c15:invertIfNegative val="0"/>
                  <c15:bubble3D val="0"/>
                </c15:categoryFilterException>
                <c15:categoryFilterException>
                  <c15:sqref>'S03'!$F$209</c15:sqref>
                  <c15:spPr xmlns:c15="http://schemas.microsoft.com/office/drawing/2012/chart">
                    <a:solidFill>
                      <a:srgbClr val="E63900">
                        <a:alpha val="60000"/>
                      </a:srgbClr>
                    </a:solidFill>
                    <a:ln>
                      <a:noFill/>
                    </a:ln>
                    <a:effectLst/>
                  </c15:spPr>
                  <c15:invertIfNegative val="0"/>
                  <c15:bubble3D val="0"/>
                </c15:categoryFilterException>
              </c15:categoryFilterExceptions>
            </c:ext>
            <c:ext xmlns:c16="http://schemas.microsoft.com/office/drawing/2014/chart" uri="{C3380CC4-5D6E-409C-BE32-E72D297353CC}">
              <c16:uniqueId val="{00000122-4830-4E4A-90F9-4614C1B74B83}"/>
            </c:ext>
          </c:extLst>
        </c:ser>
        <c:dLbls>
          <c:showLegendKey val="0"/>
          <c:showVal val="1"/>
          <c:showCatName val="0"/>
          <c:showSerName val="0"/>
          <c:showPercent val="0"/>
          <c:showBubbleSize val="0"/>
        </c:dLbls>
        <c:gapWidth val="25"/>
        <c:overlap val="100"/>
        <c:axId val="1073906592"/>
        <c:axId val="1073899376"/>
        <c:extLst/>
      </c:barChart>
      <c:catAx>
        <c:axId val="1073906592"/>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073899376"/>
        <c:crosses val="autoZero"/>
        <c:auto val="1"/>
        <c:lblAlgn val="ctr"/>
        <c:lblOffset val="100"/>
        <c:noMultiLvlLbl val="0"/>
      </c:catAx>
      <c:valAx>
        <c:axId val="1073899376"/>
        <c:scaling>
          <c:orientation val="minMax"/>
          <c:max val="100"/>
          <c:min val="0"/>
        </c:scaling>
        <c:delete val="0"/>
        <c:axPos val="b"/>
        <c:title>
          <c:tx>
            <c:rich>
              <a:bodyPr rot="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sv-SE" sz="1100"/>
                  <a:t>Andel i procent</a:t>
                </a:r>
              </a:p>
            </c:rich>
          </c:tx>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073906592"/>
        <c:crosses val="max"/>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000">
          <a:solidFill>
            <a:sysClr val="windowText" lastClr="000000"/>
          </a:solidFill>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'S04'!$A$2</c:f>
          <c:strCache>
            <c:ptCount val="1"/>
            <c:pt idx="0">
              <c:v>Lyssnar dina lärare på dig?</c:v>
            </c:pt>
          </c:strCache>
        </c:strRef>
      </c:tx>
      <c:overlay val="0"/>
      <c:spPr>
        <a:noFill/>
        <a:ln>
          <a:noFill/>
        </a:ln>
        <a:effectLst/>
      </c:spPr>
      <c:txPr>
        <a:bodyPr rot="0" spcFirstLastPara="1" vertOverflow="ellipsis" vert="horz" wrap="square" anchor="ctr" anchorCtr="1"/>
        <a:lstStyle/>
        <a:p>
          <a:pPr>
            <a:defRPr sz="16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sv-SE"/>
        </a:p>
      </c:txPr>
    </c:title>
    <c:autoTitleDeleted val="0"/>
    <c:plotArea>
      <c:layout/>
      <c:barChart>
        <c:barDir val="bar"/>
        <c:grouping val="stacked"/>
        <c:varyColors val="0"/>
        <c:ser>
          <c:idx val="0"/>
          <c:order val="0"/>
          <c:tx>
            <c:strRef>
              <c:f>'S04'!$C$37</c:f>
              <c:strCache>
                <c:ptCount val="1"/>
                <c:pt idx="0">
                  <c:v>Ja</c:v>
                </c:pt>
              </c:strCache>
            </c:strRef>
          </c:tx>
          <c:spPr>
            <a:solidFill>
              <a:srgbClr val="008B39"/>
            </a:solidFill>
            <a:ln>
              <a:noFill/>
            </a:ln>
            <a:effectLst/>
          </c:spPr>
          <c:invertIfNegative val="0"/>
          <c:dPt>
            <c:idx val="0"/>
            <c:invertIfNegative val="0"/>
            <c:bubble3D val="0"/>
            <c:spPr>
              <a:solidFill>
                <a:srgbClr val="008B39"/>
              </a:solidFill>
              <a:ln>
                <a:noFill/>
              </a:ln>
              <a:effectLst/>
            </c:spPr>
            <c:extLst>
              <c:ext xmlns:c16="http://schemas.microsoft.com/office/drawing/2014/chart" uri="{C3380CC4-5D6E-409C-BE32-E72D297353CC}">
                <c16:uniqueId val="{00000001-F8C0-40C7-B6BD-724369B97161}"/>
              </c:ext>
            </c:extLst>
          </c:dPt>
          <c:dPt>
            <c:idx val="1"/>
            <c:invertIfNegative val="0"/>
            <c:bubble3D val="0"/>
            <c:spPr>
              <a:solidFill>
                <a:srgbClr val="008B39">
                  <a:alpha val="60000"/>
                </a:srgbClr>
              </a:solidFill>
              <a:ln>
                <a:noFill/>
              </a:ln>
              <a:effectLst/>
            </c:spPr>
            <c:extLst>
              <c:ext xmlns:c16="http://schemas.microsoft.com/office/drawing/2014/chart" uri="{C3380CC4-5D6E-409C-BE32-E72D297353CC}">
                <c16:uniqueId val="{00000003-F8C0-40C7-B6BD-724369B97161}"/>
              </c:ext>
            </c:extLst>
          </c:dPt>
          <c:dPt>
            <c:idx val="3"/>
            <c:invertIfNegative val="0"/>
            <c:bubble3D val="0"/>
            <c:spPr>
              <a:solidFill>
                <a:srgbClr val="008B39"/>
              </a:solidFill>
              <a:ln>
                <a:noFill/>
              </a:ln>
              <a:effectLst/>
            </c:spPr>
            <c:extLst>
              <c:ext xmlns:c16="http://schemas.microsoft.com/office/drawing/2014/chart" uri="{C3380CC4-5D6E-409C-BE32-E72D297353CC}">
                <c16:uniqueId val="{00000005-F8C0-40C7-B6BD-724369B97161}"/>
              </c:ext>
            </c:extLst>
          </c:dPt>
          <c:dPt>
            <c:idx val="4"/>
            <c:invertIfNegative val="0"/>
            <c:bubble3D val="0"/>
            <c:spPr>
              <a:solidFill>
                <a:srgbClr val="008B39">
                  <a:alpha val="60000"/>
                </a:srgbClr>
              </a:solidFill>
              <a:ln>
                <a:noFill/>
              </a:ln>
              <a:effectLst/>
            </c:spPr>
            <c:extLst>
              <c:ext xmlns:c16="http://schemas.microsoft.com/office/drawing/2014/chart" uri="{C3380CC4-5D6E-409C-BE32-E72D297353CC}">
                <c16:uniqueId val="{00000007-F8C0-40C7-B6BD-724369B97161}"/>
              </c:ext>
            </c:extLst>
          </c:dPt>
          <c:dPt>
            <c:idx val="7"/>
            <c:invertIfNegative val="0"/>
            <c:bubble3D val="0"/>
            <c:spPr>
              <a:solidFill>
                <a:srgbClr val="008B39">
                  <a:alpha val="50000"/>
                </a:srgbClr>
              </a:solidFill>
              <a:ln>
                <a:noFill/>
              </a:ln>
              <a:effectLst/>
            </c:spPr>
            <c:extLst>
              <c:ext xmlns:c16="http://schemas.microsoft.com/office/drawing/2014/chart" uri="{C3380CC4-5D6E-409C-BE32-E72D297353CC}">
                <c16:uniqueId val="{00000009-F8C0-40C7-B6BD-724369B97161}"/>
              </c:ext>
            </c:extLst>
          </c:dPt>
          <c:dLbls>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'S04'!$A$38:$B$45</c:f>
              <c:multiLvlStrCache>
                <c:ptCount val="8"/>
                <c:lvl>
                  <c:pt idx="0">
                    <c:v>2026</c:v>
                  </c:pt>
                  <c:pt idx="1">
                    <c:v>2023</c:v>
                  </c:pt>
                  <c:pt idx="3">
                    <c:v>2026</c:v>
                  </c:pt>
                  <c:pt idx="4">
                    <c:v>2023</c:v>
                  </c:pt>
                  <c:pt idx="6">
                    <c:v>2026</c:v>
                  </c:pt>
                  <c:pt idx="7">
                    <c:v>2023</c:v>
                  </c:pt>
                </c:lvl>
                <c:lvl>
                  <c:pt idx="0">
                    <c:v>Tjejer</c:v>
                  </c:pt>
                  <c:pt idx="2">
                    <c:v> </c:v>
                  </c:pt>
                  <c:pt idx="3">
                    <c:v>Killar</c:v>
                  </c:pt>
                  <c:pt idx="5">
                    <c:v> </c:v>
                  </c:pt>
                  <c:pt idx="6">
                    <c:v>Totalt</c:v>
                  </c:pt>
                </c:lvl>
              </c:multiLvlStrCache>
            </c:multiLvlStrRef>
          </c:cat>
          <c:val>
            <c:numRef>
              <c:f>'S04'!$C$38:$C$45</c:f>
              <c:numCache>
                <c:formatCode>0;;;</c:formatCode>
                <c:ptCount val="8"/>
                <c:pt idx="0">
                  <c:v>75.483870967741936</c:v>
                </c:pt>
                <c:pt idx="1">
                  <c:v>80.341880341880341</c:v>
                </c:pt>
                <c:pt idx="3">
                  <c:v>72.222222222222229</c:v>
                </c:pt>
                <c:pt idx="4">
                  <c:v>73.372781065088759</c:v>
                </c:pt>
                <c:pt idx="6">
                  <c:v>73.762376237623769</c:v>
                </c:pt>
                <c:pt idx="7">
                  <c:v>75.084175084175087</c:v>
                </c:pt>
              </c:numCache>
            </c:numRef>
          </c:val>
          <c:extLst>
            <c:ext xmlns:c16="http://schemas.microsoft.com/office/drawing/2014/chart" uri="{C3380CC4-5D6E-409C-BE32-E72D297353CC}">
              <c16:uniqueId val="{0000000A-F8C0-40C7-B6BD-724369B97161}"/>
            </c:ext>
          </c:extLst>
        </c:ser>
        <c:ser>
          <c:idx val="1"/>
          <c:order val="1"/>
          <c:tx>
            <c:strRef>
              <c:f>'S04'!$D$37</c:f>
              <c:strCache>
                <c:ptCount val="1"/>
                <c:pt idx="0">
                  <c:v>Ibland</c:v>
                </c:pt>
              </c:strCache>
            </c:strRef>
          </c:tx>
          <c:spPr>
            <a:solidFill>
              <a:srgbClr val="FFCC66"/>
            </a:solidFill>
            <a:ln>
              <a:noFill/>
            </a:ln>
            <a:effectLst/>
          </c:spPr>
          <c:invertIfNegative val="0"/>
          <c:dPt>
            <c:idx val="0"/>
            <c:invertIfNegative val="0"/>
            <c:bubble3D val="0"/>
            <c:spPr>
              <a:solidFill>
                <a:srgbClr val="FFCC66"/>
              </a:solidFill>
              <a:ln>
                <a:noFill/>
              </a:ln>
              <a:effectLst/>
            </c:spPr>
            <c:extLst>
              <c:ext xmlns:c16="http://schemas.microsoft.com/office/drawing/2014/chart" uri="{C3380CC4-5D6E-409C-BE32-E72D297353CC}">
                <c16:uniqueId val="{0000000C-F8C0-40C7-B6BD-724369B97161}"/>
              </c:ext>
            </c:extLst>
          </c:dPt>
          <c:dPt>
            <c:idx val="1"/>
            <c:invertIfNegative val="0"/>
            <c:bubble3D val="0"/>
            <c:spPr>
              <a:solidFill>
                <a:srgbClr val="FFCC66">
                  <a:alpha val="60000"/>
                </a:srgbClr>
              </a:solidFill>
              <a:ln>
                <a:noFill/>
              </a:ln>
              <a:effectLst/>
            </c:spPr>
            <c:extLst>
              <c:ext xmlns:c16="http://schemas.microsoft.com/office/drawing/2014/chart" uri="{C3380CC4-5D6E-409C-BE32-E72D297353CC}">
                <c16:uniqueId val="{0000000E-F8C0-40C7-B6BD-724369B97161}"/>
              </c:ext>
            </c:extLst>
          </c:dPt>
          <c:dPt>
            <c:idx val="3"/>
            <c:invertIfNegative val="0"/>
            <c:bubble3D val="0"/>
            <c:spPr>
              <a:solidFill>
                <a:srgbClr val="FFCC66"/>
              </a:solidFill>
              <a:ln>
                <a:noFill/>
              </a:ln>
              <a:effectLst/>
            </c:spPr>
            <c:extLst>
              <c:ext xmlns:c16="http://schemas.microsoft.com/office/drawing/2014/chart" uri="{C3380CC4-5D6E-409C-BE32-E72D297353CC}">
                <c16:uniqueId val="{00000010-F8C0-40C7-B6BD-724369B97161}"/>
              </c:ext>
            </c:extLst>
          </c:dPt>
          <c:dPt>
            <c:idx val="4"/>
            <c:invertIfNegative val="0"/>
            <c:bubble3D val="0"/>
            <c:spPr>
              <a:solidFill>
                <a:srgbClr val="FFCC66">
                  <a:alpha val="60000"/>
                </a:srgbClr>
              </a:solidFill>
              <a:ln>
                <a:noFill/>
              </a:ln>
              <a:effectLst/>
            </c:spPr>
            <c:extLst>
              <c:ext xmlns:c16="http://schemas.microsoft.com/office/drawing/2014/chart" uri="{C3380CC4-5D6E-409C-BE32-E72D297353CC}">
                <c16:uniqueId val="{00000012-F8C0-40C7-B6BD-724369B97161}"/>
              </c:ext>
            </c:extLst>
          </c:dPt>
          <c:dPt>
            <c:idx val="7"/>
            <c:invertIfNegative val="0"/>
            <c:bubble3D val="0"/>
            <c:spPr>
              <a:solidFill>
                <a:srgbClr val="FFCC66">
                  <a:alpha val="50000"/>
                </a:srgbClr>
              </a:solidFill>
              <a:ln>
                <a:noFill/>
              </a:ln>
              <a:effectLst/>
            </c:spPr>
            <c:extLst>
              <c:ext xmlns:c16="http://schemas.microsoft.com/office/drawing/2014/chart" uri="{C3380CC4-5D6E-409C-BE32-E72D297353CC}">
                <c16:uniqueId val="{00000014-F8C0-40C7-B6BD-724369B97161}"/>
              </c:ext>
            </c:extLst>
          </c:dPt>
          <c:dLbls>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'S04'!$A$38:$B$45</c:f>
              <c:multiLvlStrCache>
                <c:ptCount val="8"/>
                <c:lvl>
                  <c:pt idx="0">
                    <c:v>2026</c:v>
                  </c:pt>
                  <c:pt idx="1">
                    <c:v>2023</c:v>
                  </c:pt>
                  <c:pt idx="3">
                    <c:v>2026</c:v>
                  </c:pt>
                  <c:pt idx="4">
                    <c:v>2023</c:v>
                  </c:pt>
                  <c:pt idx="6">
                    <c:v>2026</c:v>
                  </c:pt>
                  <c:pt idx="7">
                    <c:v>2023</c:v>
                  </c:pt>
                </c:lvl>
                <c:lvl>
                  <c:pt idx="0">
                    <c:v>Tjejer</c:v>
                  </c:pt>
                  <c:pt idx="2">
                    <c:v> </c:v>
                  </c:pt>
                  <c:pt idx="3">
                    <c:v>Killar</c:v>
                  </c:pt>
                  <c:pt idx="5">
                    <c:v> </c:v>
                  </c:pt>
                  <c:pt idx="6">
                    <c:v>Totalt</c:v>
                  </c:pt>
                </c:lvl>
              </c:multiLvlStrCache>
            </c:multiLvlStrRef>
          </c:cat>
          <c:val>
            <c:numRef>
              <c:f>'S04'!$D$38:$D$45</c:f>
              <c:numCache>
                <c:formatCode>0;;;</c:formatCode>
                <c:ptCount val="8"/>
                <c:pt idx="0">
                  <c:v>18.70967741935484</c:v>
                </c:pt>
                <c:pt idx="1">
                  <c:v>16.239316239316238</c:v>
                </c:pt>
                <c:pt idx="3">
                  <c:v>24.358974358974358</c:v>
                </c:pt>
                <c:pt idx="4">
                  <c:v>21.301775147928993</c:v>
                </c:pt>
                <c:pt idx="6">
                  <c:v>22.029702970297031</c:v>
                </c:pt>
                <c:pt idx="7">
                  <c:v>19.865319865319865</c:v>
                </c:pt>
              </c:numCache>
            </c:numRef>
          </c:val>
          <c:extLst>
            <c:ext xmlns:c16="http://schemas.microsoft.com/office/drawing/2014/chart" uri="{C3380CC4-5D6E-409C-BE32-E72D297353CC}">
              <c16:uniqueId val="{00000015-F8C0-40C7-B6BD-724369B97161}"/>
            </c:ext>
          </c:extLst>
        </c:ser>
        <c:ser>
          <c:idx val="2"/>
          <c:order val="2"/>
          <c:tx>
            <c:strRef>
              <c:f>'S04'!$E$37</c:f>
              <c:strCache>
                <c:ptCount val="1"/>
                <c:pt idx="0">
                  <c:v>Nej</c:v>
                </c:pt>
              </c:strCache>
            </c:strRef>
          </c:tx>
          <c:spPr>
            <a:solidFill>
              <a:srgbClr val="E63900"/>
            </a:solidFill>
            <a:ln>
              <a:noFill/>
            </a:ln>
            <a:effectLst/>
          </c:spPr>
          <c:invertIfNegative val="0"/>
          <c:dPt>
            <c:idx val="0"/>
            <c:invertIfNegative val="0"/>
            <c:bubble3D val="0"/>
            <c:spPr>
              <a:solidFill>
                <a:srgbClr val="E63900"/>
              </a:solidFill>
              <a:ln>
                <a:noFill/>
              </a:ln>
              <a:effectLst/>
            </c:spPr>
            <c:extLst>
              <c:ext xmlns:c16="http://schemas.microsoft.com/office/drawing/2014/chart" uri="{C3380CC4-5D6E-409C-BE32-E72D297353CC}">
                <c16:uniqueId val="{00000017-F8C0-40C7-B6BD-724369B97161}"/>
              </c:ext>
            </c:extLst>
          </c:dPt>
          <c:dPt>
            <c:idx val="1"/>
            <c:invertIfNegative val="0"/>
            <c:bubble3D val="0"/>
            <c:spPr>
              <a:solidFill>
                <a:srgbClr val="E63900">
                  <a:alpha val="60000"/>
                </a:srgbClr>
              </a:solidFill>
              <a:ln>
                <a:noFill/>
              </a:ln>
              <a:effectLst/>
            </c:spPr>
            <c:extLst>
              <c:ext xmlns:c16="http://schemas.microsoft.com/office/drawing/2014/chart" uri="{C3380CC4-5D6E-409C-BE32-E72D297353CC}">
                <c16:uniqueId val="{00000019-F8C0-40C7-B6BD-724369B97161}"/>
              </c:ext>
            </c:extLst>
          </c:dPt>
          <c:dPt>
            <c:idx val="3"/>
            <c:invertIfNegative val="0"/>
            <c:bubble3D val="0"/>
            <c:spPr>
              <a:solidFill>
                <a:srgbClr val="E63900"/>
              </a:solidFill>
              <a:ln>
                <a:noFill/>
              </a:ln>
              <a:effectLst/>
            </c:spPr>
            <c:extLst>
              <c:ext xmlns:c16="http://schemas.microsoft.com/office/drawing/2014/chart" uri="{C3380CC4-5D6E-409C-BE32-E72D297353CC}">
                <c16:uniqueId val="{0000001B-F8C0-40C7-B6BD-724369B97161}"/>
              </c:ext>
            </c:extLst>
          </c:dPt>
          <c:dPt>
            <c:idx val="4"/>
            <c:invertIfNegative val="0"/>
            <c:bubble3D val="0"/>
            <c:spPr>
              <a:solidFill>
                <a:srgbClr val="E63900">
                  <a:alpha val="60000"/>
                </a:srgbClr>
              </a:solidFill>
              <a:ln>
                <a:noFill/>
              </a:ln>
              <a:effectLst/>
            </c:spPr>
            <c:extLst>
              <c:ext xmlns:c16="http://schemas.microsoft.com/office/drawing/2014/chart" uri="{C3380CC4-5D6E-409C-BE32-E72D297353CC}">
                <c16:uniqueId val="{0000001D-F8C0-40C7-B6BD-724369B97161}"/>
              </c:ext>
            </c:extLst>
          </c:dPt>
          <c:dPt>
            <c:idx val="7"/>
            <c:invertIfNegative val="0"/>
            <c:bubble3D val="0"/>
            <c:spPr>
              <a:solidFill>
                <a:srgbClr val="E63900">
                  <a:alpha val="50000"/>
                </a:srgbClr>
              </a:solidFill>
              <a:ln>
                <a:noFill/>
              </a:ln>
              <a:effectLst/>
            </c:spPr>
            <c:extLst>
              <c:ext xmlns:c16="http://schemas.microsoft.com/office/drawing/2014/chart" uri="{C3380CC4-5D6E-409C-BE32-E72D297353CC}">
                <c16:uniqueId val="{0000001F-F8C0-40C7-B6BD-724369B97161}"/>
              </c:ext>
            </c:extLst>
          </c:dPt>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'S04'!$A$38:$B$45</c:f>
              <c:multiLvlStrCache>
                <c:ptCount val="8"/>
                <c:lvl>
                  <c:pt idx="0">
                    <c:v>2026</c:v>
                  </c:pt>
                  <c:pt idx="1">
                    <c:v>2023</c:v>
                  </c:pt>
                  <c:pt idx="3">
                    <c:v>2026</c:v>
                  </c:pt>
                  <c:pt idx="4">
                    <c:v>2023</c:v>
                  </c:pt>
                  <c:pt idx="6">
                    <c:v>2026</c:v>
                  </c:pt>
                  <c:pt idx="7">
                    <c:v>2023</c:v>
                  </c:pt>
                </c:lvl>
                <c:lvl>
                  <c:pt idx="0">
                    <c:v>Tjejer</c:v>
                  </c:pt>
                  <c:pt idx="2">
                    <c:v> </c:v>
                  </c:pt>
                  <c:pt idx="3">
                    <c:v>Killar</c:v>
                  </c:pt>
                  <c:pt idx="5">
                    <c:v> </c:v>
                  </c:pt>
                  <c:pt idx="6">
                    <c:v>Totalt</c:v>
                  </c:pt>
                </c:lvl>
              </c:multiLvlStrCache>
            </c:multiLvlStrRef>
          </c:cat>
          <c:val>
            <c:numRef>
              <c:f>'S04'!$E$38:$E$45</c:f>
              <c:numCache>
                <c:formatCode>0;;;</c:formatCode>
                <c:ptCount val="8"/>
                <c:pt idx="0">
                  <c:v>5.806451612903226</c:v>
                </c:pt>
                <c:pt idx="1">
                  <c:v>3.4188034188034186</c:v>
                </c:pt>
                <c:pt idx="3">
                  <c:v>3.4188034188034186</c:v>
                </c:pt>
                <c:pt idx="4">
                  <c:v>5.3254437869822482</c:v>
                </c:pt>
                <c:pt idx="6">
                  <c:v>4.2079207920792081</c:v>
                </c:pt>
                <c:pt idx="7">
                  <c:v>5.0505050505050502</c:v>
                </c:pt>
              </c:numCache>
            </c:numRef>
          </c:val>
          <c:extLst xmlns:c15="http://schemas.microsoft.com/office/drawing/2012/chart">
            <c:ext xmlns:c16="http://schemas.microsoft.com/office/drawing/2014/chart" uri="{C3380CC4-5D6E-409C-BE32-E72D297353CC}">
              <c16:uniqueId val="{00000020-F8C0-40C7-B6BD-724369B97161}"/>
            </c:ext>
          </c:extLst>
        </c:ser>
        <c:dLbls>
          <c:dLblPos val="inBase"/>
          <c:showLegendKey val="0"/>
          <c:showVal val="1"/>
          <c:showCatName val="0"/>
          <c:showSerName val="0"/>
          <c:showPercent val="0"/>
          <c:showBubbleSize val="0"/>
        </c:dLbls>
        <c:gapWidth val="25"/>
        <c:overlap val="100"/>
        <c:axId val="1073906592"/>
        <c:axId val="1073899376"/>
        <c:extLst/>
      </c:barChart>
      <c:catAx>
        <c:axId val="1073906592"/>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073899376"/>
        <c:crosses val="autoZero"/>
        <c:auto val="1"/>
        <c:lblAlgn val="ctr"/>
        <c:lblOffset val="100"/>
        <c:noMultiLvlLbl val="0"/>
      </c:catAx>
      <c:valAx>
        <c:axId val="1073899376"/>
        <c:scaling>
          <c:orientation val="minMax"/>
          <c:max val="100"/>
          <c:min val="0"/>
        </c:scaling>
        <c:delete val="0"/>
        <c:axPos val="b"/>
        <c:title>
          <c:tx>
            <c:rich>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sv-SE"/>
                  <a:t>Andel i procent</a:t>
                </a:r>
              </a:p>
            </c:rich>
          </c:tx>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073906592"/>
        <c:crosses val="max"/>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200">
          <a:solidFill>
            <a:sysClr val="windowText" lastClr="000000"/>
          </a:solidFill>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'S04'!$A$51</c:f>
          <c:strCache>
            <c:ptCount val="1"/>
            <c:pt idx="0">
              <c:v>Lyssnar dina lärare på dig?</c:v>
            </c:pt>
          </c:strCache>
        </c:strRef>
      </c:tx>
      <c:overlay val="0"/>
      <c:spPr>
        <a:noFill/>
        <a:ln>
          <a:noFill/>
        </a:ln>
        <a:effectLst/>
      </c:spPr>
      <c:txPr>
        <a:bodyPr rot="0" spcFirstLastPara="1" vertOverflow="ellipsis" vert="horz" wrap="square" anchor="ctr" anchorCtr="1"/>
        <a:lstStyle/>
        <a:p>
          <a:pPr>
            <a:defRPr sz="16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sv-SE"/>
        </a:p>
      </c:txPr>
    </c:title>
    <c:autoTitleDeleted val="0"/>
    <c:plotArea>
      <c:layout>
        <c:manualLayout>
          <c:layoutTarget val="inner"/>
          <c:xMode val="edge"/>
          <c:yMode val="edge"/>
          <c:x val="0.16657627944764605"/>
          <c:y val="9.7365257885068168E-2"/>
          <c:w val="0.80891562270300321"/>
          <c:h val="0.78984434959811578"/>
        </c:manualLayout>
      </c:layout>
      <c:barChart>
        <c:barDir val="bar"/>
        <c:grouping val="stacked"/>
        <c:varyColors val="0"/>
        <c:ser>
          <c:idx val="0"/>
          <c:order val="0"/>
          <c:tx>
            <c:strRef>
              <c:f>'S04'!$D$118</c:f>
              <c:strCache>
                <c:ptCount val="1"/>
                <c:pt idx="0">
                  <c:v>Ja</c:v>
                </c:pt>
              </c:strCache>
            </c:strRef>
          </c:tx>
          <c:spPr>
            <a:solidFill>
              <a:srgbClr val="008B39"/>
            </a:solidFill>
            <a:ln>
              <a:noFill/>
            </a:ln>
            <a:effectLst/>
          </c:spPr>
          <c:invertIfNegative val="0"/>
          <c:dPt>
            <c:idx val="1"/>
            <c:invertIfNegative val="0"/>
            <c:bubble3D val="0"/>
            <c:spPr>
              <a:solidFill>
                <a:srgbClr val="008B39">
                  <a:alpha val="60000"/>
                </a:srgbClr>
              </a:solidFill>
              <a:ln>
                <a:noFill/>
              </a:ln>
              <a:effectLst/>
            </c:spPr>
            <c:extLst>
              <c:ext xmlns:c16="http://schemas.microsoft.com/office/drawing/2014/chart" uri="{C3380CC4-5D6E-409C-BE32-E72D297353CC}">
                <c16:uniqueId val="{0000001D-5148-49B6-B7A8-326EE965B518}"/>
              </c:ext>
            </c:extLst>
          </c:dPt>
          <c:dPt>
            <c:idx val="4"/>
            <c:invertIfNegative val="0"/>
            <c:bubble3D val="0"/>
            <c:spPr>
              <a:solidFill>
                <a:srgbClr val="008B39">
                  <a:alpha val="60000"/>
                </a:srgbClr>
              </a:solidFill>
              <a:ln>
                <a:noFill/>
              </a:ln>
              <a:effectLst/>
            </c:spPr>
            <c:extLst>
              <c:ext xmlns:c16="http://schemas.microsoft.com/office/drawing/2014/chart" uri="{C3380CC4-5D6E-409C-BE32-E72D297353CC}">
                <c16:uniqueId val="{00000041-5148-49B6-B7A8-326EE965B518}"/>
              </c:ext>
            </c:extLst>
          </c:dPt>
          <c:dPt>
            <c:idx val="7"/>
            <c:invertIfNegative val="0"/>
            <c:bubble3D val="0"/>
            <c:spPr>
              <a:solidFill>
                <a:srgbClr val="008B39">
                  <a:alpha val="60000"/>
                </a:srgbClr>
              </a:solidFill>
              <a:ln>
                <a:noFill/>
              </a:ln>
              <a:effectLst/>
            </c:spPr>
            <c:extLst>
              <c:ext xmlns:c16="http://schemas.microsoft.com/office/drawing/2014/chart" uri="{C3380CC4-5D6E-409C-BE32-E72D297353CC}">
                <c16:uniqueId val="{00000059-5148-49B6-B7A8-326EE965B518}"/>
              </c:ext>
            </c:extLst>
          </c:dPt>
          <c:dPt>
            <c:idx val="10"/>
            <c:invertIfNegative val="0"/>
            <c:bubble3D val="0"/>
            <c:spPr>
              <a:solidFill>
                <a:srgbClr val="008B39">
                  <a:alpha val="60000"/>
                </a:srgbClr>
              </a:solidFill>
              <a:ln>
                <a:noFill/>
              </a:ln>
              <a:effectLst/>
            </c:spPr>
            <c:extLst>
              <c:ext xmlns:c16="http://schemas.microsoft.com/office/drawing/2014/chart" uri="{C3380CC4-5D6E-409C-BE32-E72D297353CC}">
                <c16:uniqueId val="{0000005B-5148-49B6-B7A8-326EE965B518}"/>
              </c:ext>
            </c:extLst>
          </c:dPt>
          <c:dPt>
            <c:idx val="12"/>
            <c:invertIfNegative val="0"/>
            <c:bubble3D val="0"/>
            <c:spPr>
              <a:solidFill>
                <a:srgbClr val="008B39">
                  <a:alpha val="60000"/>
                </a:srgbClr>
              </a:solidFill>
              <a:ln>
                <a:noFill/>
              </a:ln>
              <a:effectLst/>
            </c:spPr>
            <c:extLst>
              <c:ext xmlns:c16="http://schemas.microsoft.com/office/drawing/2014/chart" uri="{C3380CC4-5D6E-409C-BE32-E72D297353CC}">
                <c16:uniqueId val="{0000005D-5148-49B6-B7A8-326EE965B518}"/>
              </c:ext>
            </c:extLst>
          </c:dPt>
          <c:dPt>
            <c:idx val="14"/>
            <c:invertIfNegative val="0"/>
            <c:bubble3D val="0"/>
            <c:spPr>
              <a:solidFill>
                <a:srgbClr val="008B39">
                  <a:alpha val="60000"/>
                </a:srgbClr>
              </a:solidFill>
              <a:ln>
                <a:noFill/>
              </a:ln>
              <a:effectLst/>
            </c:spPr>
            <c:extLst>
              <c:ext xmlns:c16="http://schemas.microsoft.com/office/drawing/2014/chart" uri="{C3380CC4-5D6E-409C-BE32-E72D297353CC}">
                <c16:uniqueId val="{0000005F-5148-49B6-B7A8-326EE965B518}"/>
              </c:ext>
            </c:extLst>
          </c:dPt>
          <c:dLbls>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xmlns:c15="http://schemas.microsoft.com/office/drawing/2012/chart" uri="{02D57815-91ED-43cb-92C2-25804820EDAC}">
                  <c15:fullRef>
                    <c15:sqref>'S04'!$A$119:$C$218</c15:sqref>
                  </c15:fullRef>
                </c:ext>
              </c:extLst>
              <c:f>('S04'!$A$147:$C$149,'S04'!$A$184:$C$186,'S04'!$A$210:$C$218)</c:f>
              <c:multiLvlStrCache>
                <c:ptCount val="15"/>
                <c:lvl>
                  <c:pt idx="0">
                    <c:v>2026</c:v>
                  </c:pt>
                  <c:pt idx="1">
                    <c:v>2023</c:v>
                  </c:pt>
                  <c:pt idx="3">
                    <c:v>2026</c:v>
                  </c:pt>
                  <c:pt idx="4">
                    <c:v>2023</c:v>
                  </c:pt>
                  <c:pt idx="6">
                    <c:v>2026</c:v>
                  </c:pt>
                  <c:pt idx="7">
                    <c:v>2023</c:v>
                  </c:pt>
                  <c:pt idx="9">
                    <c:v>2026</c:v>
                  </c:pt>
                  <c:pt idx="10">
                    <c:v>2023</c:v>
                  </c:pt>
                  <c:pt idx="11">
                    <c:v>2026</c:v>
                  </c:pt>
                  <c:pt idx="12">
                    <c:v>2023</c:v>
                  </c:pt>
                  <c:pt idx="13">
                    <c:v>2026</c:v>
                  </c:pt>
                  <c:pt idx="14">
                    <c:v>2023</c:v>
                  </c:pt>
                </c:lvl>
                <c:lvl>
                  <c:pt idx="0">
                    <c:v>Totalt</c:v>
                  </c:pt>
                  <c:pt idx="3">
                    <c:v>Totalt</c:v>
                  </c:pt>
                  <c:pt idx="6">
                    <c:v>Totalt</c:v>
                  </c:pt>
                  <c:pt idx="9">
                    <c:v>Tjejer</c:v>
                  </c:pt>
                  <c:pt idx="11">
                    <c:v>Killar</c:v>
                  </c:pt>
                  <c:pt idx="13">
                    <c:v>Totalt</c:v>
                  </c:pt>
                </c:lvl>
                <c:lvl>
                  <c:pt idx="2">
                    <c:v> </c:v>
                  </c:pt>
                  <c:pt idx="5">
                    <c:v> </c:v>
                  </c:pt>
                  <c:pt idx="8">
                    <c:v> </c:v>
                  </c:pt>
                  <c:pt idx="9">
                    <c:v>Örebro län</c:v>
                  </c:pt>
                </c:lvl>
              </c:multiLvlStrCache>
            </c:multiLvlStrRef>
          </c:cat>
          <c:val>
            <c:numRef>
              <c:extLst>
                <c:ext xmlns:c15="http://schemas.microsoft.com/office/drawing/2012/chart" uri="{02D57815-91ED-43cb-92C2-25804820EDAC}">
                  <c15:fullRef>
                    <c15:sqref>'S04'!$D$119:$D$218</c15:sqref>
                  </c15:fullRef>
                </c:ext>
              </c:extLst>
              <c:f>('S04'!$D$147:$D$149,'S04'!$D$184:$D$186,'S04'!$D$210:$D$218)</c:f>
              <c:numCache>
                <c:formatCode>0;;;</c:formatCode>
                <c:ptCount val="15"/>
                <c:pt idx="0">
                  <c:v>84.375</c:v>
                </c:pt>
                <c:pt idx="1">
                  <c:v>89.65517241379311</c:v>
                </c:pt>
                <c:pt idx="3">
                  <c:v>78.787878787878782</c:v>
                </c:pt>
                <c:pt idx="4">
                  <c:v>76.59574468085107</c:v>
                </c:pt>
                <c:pt idx="6">
                  <c:v>69.354838709677423</c:v>
                </c:pt>
                <c:pt idx="7">
                  <c:v>72.777777777777771</c:v>
                </c:pt>
                <c:pt idx="9">
                  <c:v>75.483870967741936</c:v>
                </c:pt>
                <c:pt idx="10">
                  <c:v>80.341880341880341</c:v>
                </c:pt>
                <c:pt idx="11">
                  <c:v>72.222222222222229</c:v>
                </c:pt>
                <c:pt idx="12">
                  <c:v>73.372781065088759</c:v>
                </c:pt>
                <c:pt idx="13">
                  <c:v>73.762376237623769</c:v>
                </c:pt>
                <c:pt idx="14">
                  <c:v>75.084175084175087</c:v>
                </c:pt>
              </c:numCache>
            </c:numRef>
          </c:val>
          <c:extLst>
            <c:ext xmlns:c15="http://schemas.microsoft.com/office/drawing/2012/chart" uri="{02D57815-91ED-43cb-92C2-25804820EDAC}">
              <c15:categoryFilterExceptions>
                <c15:categoryFilterException>
                  <c15:sqref>'S04'!$D$120</c15:sqref>
                  <c15:spPr xmlns:c15="http://schemas.microsoft.com/office/drawing/2012/chart">
                    <a:solidFill>
                      <a:srgbClr val="008B39">
                        <a:alpha val="60000"/>
                      </a:srgbClr>
                    </a:solidFill>
                    <a:ln>
                      <a:noFill/>
                    </a:ln>
                    <a:effectLst/>
                  </c15:spPr>
                  <c15:invertIfNegative val="0"/>
                  <c15:bubble3D val="0"/>
                </c15:categoryFilterException>
                <c15:categoryFilterException>
                  <c15:sqref>'S04'!$D$122</c15:sqref>
                  <c15:spPr xmlns:c15="http://schemas.microsoft.com/office/drawing/2012/chart">
                    <a:solidFill>
                      <a:srgbClr val="008B39">
                        <a:alpha val="60000"/>
                      </a:srgbClr>
                    </a:solidFill>
                    <a:ln>
                      <a:noFill/>
                    </a:ln>
                    <a:effectLst/>
                  </c15:spPr>
                  <c15:invertIfNegative val="0"/>
                  <c15:bubble3D val="0"/>
                </c15:categoryFilterException>
                <c15:categoryFilterException>
                  <c15:sqref>'S04'!$D$124</c15:sqref>
                  <c15:spPr xmlns:c15="http://schemas.microsoft.com/office/drawing/2012/chart">
                    <a:solidFill>
                      <a:srgbClr val="008B39">
                        <a:alpha val="60000"/>
                      </a:srgbClr>
                    </a:solidFill>
                    <a:ln>
                      <a:noFill/>
                    </a:ln>
                    <a:effectLst/>
                  </c15:spPr>
                  <c15:invertIfNegative val="0"/>
                  <c15:bubble3D val="0"/>
                </c15:categoryFilterException>
                <c15:categoryFilterException>
                  <c15:sqref>'S04'!$D$126</c15:sqref>
                  <c15:spPr xmlns:c15="http://schemas.microsoft.com/office/drawing/2012/chart">
                    <a:solidFill>
                      <a:srgbClr val="008B39">
                        <a:alpha val="60000"/>
                      </a:srgbClr>
                    </a:solidFill>
                    <a:ln>
                      <a:noFill/>
                    </a:ln>
                    <a:effectLst/>
                  </c15:spPr>
                  <c15:invertIfNegative val="0"/>
                  <c15:bubble3D val="0"/>
                </c15:categoryFilterException>
                <c15:categoryFilterException>
                  <c15:sqref>'S04'!$D$128</c15:sqref>
                  <c15:spPr xmlns:c15="http://schemas.microsoft.com/office/drawing/2012/chart">
                    <a:solidFill>
                      <a:srgbClr val="008B39">
                        <a:alpha val="60000"/>
                      </a:srgbClr>
                    </a:solidFill>
                    <a:ln>
                      <a:noFill/>
                    </a:ln>
                    <a:effectLst/>
                  </c15:spPr>
                  <c15:invertIfNegative val="0"/>
                  <c15:bubble3D val="0"/>
                </c15:categoryFilterException>
                <c15:categoryFilterException>
                  <c15:sqref>'S04'!$D$130</c15:sqref>
                  <c15:spPr xmlns:c15="http://schemas.microsoft.com/office/drawing/2012/chart">
                    <a:solidFill>
                      <a:srgbClr val="008B39">
                        <a:alpha val="60000"/>
                      </a:srgbClr>
                    </a:solidFill>
                    <a:ln>
                      <a:noFill/>
                    </a:ln>
                    <a:effectLst/>
                  </c15:spPr>
                  <c15:invertIfNegative val="0"/>
                  <c15:bubble3D val="0"/>
                </c15:categoryFilterException>
                <c15:categoryFilterException>
                  <c15:sqref>'S04'!$D$132</c15:sqref>
                  <c15:spPr xmlns:c15="http://schemas.microsoft.com/office/drawing/2012/chart">
                    <a:solidFill>
                      <a:srgbClr val="008B39">
                        <a:alpha val="60000"/>
                      </a:srgbClr>
                    </a:solidFill>
                    <a:ln>
                      <a:noFill/>
                    </a:ln>
                    <a:effectLst/>
                  </c15:spPr>
                  <c15:invertIfNegative val="0"/>
                  <c15:bubble3D val="0"/>
                </c15:categoryFilterException>
                <c15:categoryFilterException>
                  <c15:sqref>'S04'!$D$134</c15:sqref>
                  <c15:spPr xmlns:c15="http://schemas.microsoft.com/office/drawing/2012/chart">
                    <a:solidFill>
                      <a:srgbClr val="008B39">
                        <a:alpha val="60000"/>
                      </a:srgbClr>
                    </a:solidFill>
                    <a:ln>
                      <a:noFill/>
                    </a:ln>
                    <a:effectLst/>
                  </c15:spPr>
                  <c15:invertIfNegative val="0"/>
                  <c15:bubble3D val="0"/>
                </c15:categoryFilterException>
                <c15:categoryFilterException>
                  <c15:sqref>'S04'!$D$136</c15:sqref>
                  <c15:spPr xmlns:c15="http://schemas.microsoft.com/office/drawing/2012/chart">
                    <a:solidFill>
                      <a:srgbClr val="008B39">
                        <a:alpha val="60000"/>
                      </a:srgbClr>
                    </a:solidFill>
                    <a:ln>
                      <a:noFill/>
                    </a:ln>
                    <a:effectLst/>
                  </c15:spPr>
                  <c15:invertIfNegative val="0"/>
                  <c15:bubble3D val="0"/>
                </c15:categoryFilterException>
                <c15:categoryFilterException>
                  <c15:sqref>'S04'!$D$138</c15:sqref>
                  <c15:spPr xmlns:c15="http://schemas.microsoft.com/office/drawing/2012/chart">
                    <a:solidFill>
                      <a:srgbClr val="008B39">
                        <a:alpha val="60000"/>
                      </a:srgbClr>
                    </a:solidFill>
                    <a:ln>
                      <a:noFill/>
                    </a:ln>
                    <a:effectLst/>
                  </c15:spPr>
                  <c15:invertIfNegative val="0"/>
                  <c15:bubble3D val="0"/>
                </c15:categoryFilterException>
                <c15:categoryFilterException>
                  <c15:sqref>'S04'!$D$140</c15:sqref>
                  <c15:spPr xmlns:c15="http://schemas.microsoft.com/office/drawing/2012/chart">
                    <a:solidFill>
                      <a:srgbClr val="008B39">
                        <a:alpha val="60000"/>
                      </a:srgbClr>
                    </a:solidFill>
                    <a:ln>
                      <a:noFill/>
                    </a:ln>
                    <a:effectLst/>
                  </c15:spPr>
                  <c15:invertIfNegative val="0"/>
                  <c15:bubble3D val="0"/>
                </c15:categoryFilterException>
                <c15:categoryFilterException>
                  <c15:sqref>'S04'!$D$142</c15:sqref>
                  <c15:spPr xmlns:c15="http://schemas.microsoft.com/office/drawing/2012/chart">
                    <a:solidFill>
                      <a:srgbClr val="008B39">
                        <a:alpha val="60000"/>
                      </a:srgbClr>
                    </a:solidFill>
                    <a:ln>
                      <a:noFill/>
                    </a:ln>
                    <a:effectLst/>
                  </c15:spPr>
                  <c15:invertIfNegative val="0"/>
                  <c15:bubble3D val="0"/>
                </c15:categoryFilterException>
                <c15:categoryFilterException>
                  <c15:sqref>'S04'!$D$144</c15:sqref>
                  <c15:spPr xmlns:c15="http://schemas.microsoft.com/office/drawing/2012/chart">
                    <a:solidFill>
                      <a:srgbClr val="008B39">
                        <a:alpha val="60000"/>
                      </a:srgbClr>
                    </a:solidFill>
                    <a:ln>
                      <a:noFill/>
                    </a:ln>
                    <a:effectLst/>
                  </c15:spPr>
                  <c15:invertIfNegative val="0"/>
                  <c15:bubble3D val="0"/>
                </c15:categoryFilterException>
                <c15:categoryFilterException>
                  <c15:sqref>'S04'!$D$146</c15:sqref>
                  <c15:spPr xmlns:c15="http://schemas.microsoft.com/office/drawing/2012/chart">
                    <a:solidFill>
                      <a:srgbClr val="008B39">
                        <a:alpha val="60000"/>
                      </a:srgbClr>
                    </a:solidFill>
                    <a:ln>
                      <a:noFill/>
                    </a:ln>
                    <a:effectLst/>
                  </c15:spPr>
                  <c15:invertIfNegative val="0"/>
                  <c15:bubble3D val="0"/>
                </c15:categoryFilterException>
                <c15:categoryFilterException>
                  <c15:sqref>'S04'!$D$151</c15:sqref>
                  <c15:spPr xmlns:c15="http://schemas.microsoft.com/office/drawing/2012/chart">
                    <a:solidFill>
                      <a:srgbClr val="008B39">
                        <a:alpha val="60000"/>
                      </a:srgbClr>
                    </a:solidFill>
                    <a:ln>
                      <a:noFill/>
                    </a:ln>
                    <a:effectLst/>
                  </c15:spPr>
                  <c15:invertIfNegative val="0"/>
                  <c15:bubble3D val="0"/>
                </c15:categoryFilterException>
                <c15:categoryFilterException>
                  <c15:sqref>'S04'!$D$153</c15:sqref>
                  <c15:spPr xmlns:c15="http://schemas.microsoft.com/office/drawing/2012/chart">
                    <a:solidFill>
                      <a:srgbClr val="008B39">
                        <a:alpha val="60000"/>
                      </a:srgbClr>
                    </a:solidFill>
                    <a:ln>
                      <a:noFill/>
                    </a:ln>
                    <a:effectLst/>
                  </c15:spPr>
                  <c15:invertIfNegative val="0"/>
                  <c15:bubble3D val="0"/>
                </c15:categoryFilterException>
                <c15:categoryFilterException>
                  <c15:sqref>'S04'!$D$155</c15:sqref>
                  <c15:spPr xmlns:c15="http://schemas.microsoft.com/office/drawing/2012/chart">
                    <a:solidFill>
                      <a:srgbClr val="008B39">
                        <a:alpha val="60000"/>
                      </a:srgbClr>
                    </a:solidFill>
                    <a:ln>
                      <a:noFill/>
                    </a:ln>
                    <a:effectLst/>
                  </c15:spPr>
                  <c15:invertIfNegative val="0"/>
                  <c15:bubble3D val="0"/>
                </c15:categoryFilterException>
                <c15:categoryFilterException>
                  <c15:sqref>'S04'!$D$157</c15:sqref>
                  <c15:spPr xmlns:c15="http://schemas.microsoft.com/office/drawing/2012/chart">
                    <a:solidFill>
                      <a:srgbClr val="008B39">
                        <a:alpha val="60000"/>
                      </a:srgbClr>
                    </a:solidFill>
                    <a:ln>
                      <a:noFill/>
                    </a:ln>
                    <a:effectLst/>
                  </c15:spPr>
                  <c15:invertIfNegative val="0"/>
                  <c15:bubble3D val="0"/>
                </c15:categoryFilterException>
                <c15:categoryFilterException>
                  <c15:sqref>'S04'!$D$159</c15:sqref>
                  <c15:spPr xmlns:c15="http://schemas.microsoft.com/office/drawing/2012/chart">
                    <a:solidFill>
                      <a:srgbClr val="008B39">
                        <a:alpha val="60000"/>
                      </a:srgbClr>
                    </a:solidFill>
                    <a:ln>
                      <a:noFill/>
                    </a:ln>
                    <a:effectLst/>
                  </c15:spPr>
                  <c15:invertIfNegative val="0"/>
                  <c15:bubble3D val="0"/>
                </c15:categoryFilterException>
                <c15:categoryFilterException>
                  <c15:sqref>'S04'!$D$161</c15:sqref>
                  <c15:spPr xmlns:c15="http://schemas.microsoft.com/office/drawing/2012/chart">
                    <a:solidFill>
                      <a:srgbClr val="008B39">
                        <a:alpha val="60000"/>
                      </a:srgbClr>
                    </a:solidFill>
                    <a:ln>
                      <a:noFill/>
                    </a:ln>
                    <a:effectLst/>
                  </c15:spPr>
                  <c15:invertIfNegative val="0"/>
                  <c15:bubble3D val="0"/>
                </c15:categoryFilterException>
                <c15:categoryFilterException>
                  <c15:sqref>'S04'!$D$163</c15:sqref>
                  <c15:spPr xmlns:c15="http://schemas.microsoft.com/office/drawing/2012/chart">
                    <a:solidFill>
                      <a:srgbClr val="008B39">
                        <a:alpha val="60000"/>
                      </a:srgbClr>
                    </a:solidFill>
                    <a:ln>
                      <a:noFill/>
                    </a:ln>
                    <a:effectLst/>
                  </c15:spPr>
                  <c15:invertIfNegative val="0"/>
                  <c15:bubble3D val="0"/>
                </c15:categoryFilterException>
                <c15:categoryFilterException>
                  <c15:sqref>'S04'!$D$165</c15:sqref>
                  <c15:spPr xmlns:c15="http://schemas.microsoft.com/office/drawing/2012/chart">
                    <a:solidFill>
                      <a:srgbClr val="008B39">
                        <a:alpha val="60000"/>
                      </a:srgbClr>
                    </a:solidFill>
                    <a:ln>
                      <a:noFill/>
                    </a:ln>
                    <a:effectLst/>
                  </c15:spPr>
                  <c15:invertIfNegative val="0"/>
                  <c15:bubble3D val="0"/>
                </c15:categoryFilterException>
                <c15:categoryFilterException>
                  <c15:sqref>'S04'!$D$167</c15:sqref>
                  <c15:spPr xmlns:c15="http://schemas.microsoft.com/office/drawing/2012/chart">
                    <a:solidFill>
                      <a:srgbClr val="008B39">
                        <a:alpha val="60000"/>
                      </a:srgbClr>
                    </a:solidFill>
                    <a:ln>
                      <a:noFill/>
                    </a:ln>
                    <a:effectLst/>
                  </c15:spPr>
                  <c15:invertIfNegative val="0"/>
                  <c15:bubble3D val="0"/>
                </c15:categoryFilterException>
                <c15:categoryFilterException>
                  <c15:sqref>'S04'!$D$169</c15:sqref>
                  <c15:spPr xmlns:c15="http://schemas.microsoft.com/office/drawing/2012/chart">
                    <a:solidFill>
                      <a:srgbClr val="008B39">
                        <a:alpha val="60000"/>
                      </a:srgbClr>
                    </a:solidFill>
                    <a:ln>
                      <a:noFill/>
                    </a:ln>
                    <a:effectLst/>
                  </c15:spPr>
                  <c15:invertIfNegative val="0"/>
                  <c15:bubble3D val="0"/>
                </c15:categoryFilterException>
                <c15:categoryFilterException>
                  <c15:sqref>'S04'!$D$171</c15:sqref>
                  <c15:spPr xmlns:c15="http://schemas.microsoft.com/office/drawing/2012/chart">
                    <a:solidFill>
                      <a:srgbClr val="008B39">
                        <a:alpha val="60000"/>
                      </a:srgbClr>
                    </a:solidFill>
                    <a:ln>
                      <a:noFill/>
                    </a:ln>
                    <a:effectLst/>
                  </c15:spPr>
                  <c15:invertIfNegative val="0"/>
                  <c15:bubble3D val="0"/>
                </c15:categoryFilterException>
                <c15:categoryFilterException>
                  <c15:sqref>'S04'!$D$173</c15:sqref>
                  <c15:spPr xmlns:c15="http://schemas.microsoft.com/office/drawing/2012/chart">
                    <a:solidFill>
                      <a:srgbClr val="008B39">
                        <a:alpha val="60000"/>
                      </a:srgbClr>
                    </a:solidFill>
                    <a:ln>
                      <a:noFill/>
                    </a:ln>
                    <a:effectLst/>
                  </c15:spPr>
                  <c15:invertIfNegative val="0"/>
                  <c15:bubble3D val="0"/>
                </c15:categoryFilterException>
                <c15:categoryFilterException>
                  <c15:sqref>'S04'!$D$175</c15:sqref>
                  <c15:spPr xmlns:c15="http://schemas.microsoft.com/office/drawing/2012/chart">
                    <a:solidFill>
                      <a:srgbClr val="008B39">
                        <a:alpha val="60000"/>
                      </a:srgbClr>
                    </a:solidFill>
                    <a:ln>
                      <a:noFill/>
                    </a:ln>
                    <a:effectLst/>
                  </c15:spPr>
                  <c15:invertIfNegative val="0"/>
                  <c15:bubble3D val="0"/>
                </c15:categoryFilterException>
                <c15:categoryFilterException>
                  <c15:sqref>'S04'!$D$177</c15:sqref>
                  <c15:spPr xmlns:c15="http://schemas.microsoft.com/office/drawing/2012/chart">
                    <a:solidFill>
                      <a:srgbClr val="008B39">
                        <a:alpha val="60000"/>
                      </a:srgbClr>
                    </a:solidFill>
                    <a:ln>
                      <a:noFill/>
                    </a:ln>
                    <a:effectLst/>
                  </c15:spPr>
                  <c15:invertIfNegative val="0"/>
                  <c15:bubble3D val="0"/>
                </c15:categoryFilterException>
                <c15:categoryFilterException>
                  <c15:sqref>'S04'!$D$179</c15:sqref>
                  <c15:spPr xmlns:c15="http://schemas.microsoft.com/office/drawing/2012/chart">
                    <a:solidFill>
                      <a:srgbClr val="008B39">
                        <a:alpha val="60000"/>
                      </a:srgbClr>
                    </a:solidFill>
                    <a:ln>
                      <a:noFill/>
                    </a:ln>
                    <a:effectLst/>
                  </c15:spPr>
                  <c15:invertIfNegative val="0"/>
                  <c15:bubble3D val="0"/>
                </c15:categoryFilterException>
                <c15:categoryFilterException>
                  <c15:sqref>'S04'!$D$181</c15:sqref>
                  <c15:spPr xmlns:c15="http://schemas.microsoft.com/office/drawing/2012/chart">
                    <a:solidFill>
                      <a:srgbClr val="008B39">
                        <a:alpha val="60000"/>
                      </a:srgbClr>
                    </a:solidFill>
                    <a:ln>
                      <a:noFill/>
                    </a:ln>
                    <a:effectLst/>
                  </c15:spPr>
                  <c15:invertIfNegative val="0"/>
                  <c15:bubble3D val="0"/>
                </c15:categoryFilterException>
                <c15:categoryFilterException>
                  <c15:sqref>'S04'!$D$183</c15:sqref>
                  <c15:spPr xmlns:c15="http://schemas.microsoft.com/office/drawing/2012/chart">
                    <a:solidFill>
                      <a:srgbClr val="008B39">
                        <a:alpha val="60000"/>
                      </a:srgbClr>
                    </a:solidFill>
                    <a:ln>
                      <a:noFill/>
                    </a:ln>
                    <a:effectLst/>
                  </c15:spPr>
                  <c15:invertIfNegative val="0"/>
                  <c15:bubble3D val="0"/>
                </c15:categoryFilterException>
                <c15:categoryFilterException>
                  <c15:sqref>'S04'!$D$188</c15:sqref>
                  <c15:spPr xmlns:c15="http://schemas.microsoft.com/office/drawing/2012/chart">
                    <a:solidFill>
                      <a:srgbClr val="008B39">
                        <a:alpha val="60000"/>
                      </a:srgbClr>
                    </a:solidFill>
                    <a:ln>
                      <a:noFill/>
                    </a:ln>
                    <a:effectLst/>
                  </c15:spPr>
                  <c15:invertIfNegative val="0"/>
                  <c15:bubble3D val="0"/>
                </c15:categoryFilterException>
                <c15:categoryFilterException>
                  <c15:sqref>'S04'!$D$190</c15:sqref>
                  <c15:spPr xmlns:c15="http://schemas.microsoft.com/office/drawing/2012/chart">
                    <a:solidFill>
                      <a:srgbClr val="008B39">
                        <a:alpha val="60000"/>
                      </a:srgbClr>
                    </a:solidFill>
                    <a:ln>
                      <a:noFill/>
                    </a:ln>
                    <a:effectLst/>
                  </c15:spPr>
                  <c15:invertIfNegative val="0"/>
                  <c15:bubble3D val="0"/>
                </c15:categoryFilterException>
                <c15:categoryFilterException>
                  <c15:sqref>'S04'!$D$192</c15:sqref>
                  <c15:spPr xmlns:c15="http://schemas.microsoft.com/office/drawing/2012/chart">
                    <a:solidFill>
                      <a:srgbClr val="008B39">
                        <a:alpha val="60000"/>
                      </a:srgbClr>
                    </a:solidFill>
                    <a:ln>
                      <a:noFill/>
                    </a:ln>
                    <a:effectLst/>
                  </c15:spPr>
                  <c15:invertIfNegative val="0"/>
                  <c15:bubble3D val="0"/>
                </c15:categoryFilterException>
                <c15:categoryFilterException>
                  <c15:sqref>'S04'!$D$194</c15:sqref>
                  <c15:spPr xmlns:c15="http://schemas.microsoft.com/office/drawing/2012/chart">
                    <a:solidFill>
                      <a:srgbClr val="008B39">
                        <a:alpha val="60000"/>
                      </a:srgbClr>
                    </a:solidFill>
                    <a:ln>
                      <a:noFill/>
                    </a:ln>
                    <a:effectLst/>
                  </c15:spPr>
                  <c15:invertIfNegative val="0"/>
                  <c15:bubble3D val="0"/>
                </c15:categoryFilterException>
                <c15:categoryFilterException>
                  <c15:sqref>'S04'!$D$196</c15:sqref>
                  <c15:spPr xmlns:c15="http://schemas.microsoft.com/office/drawing/2012/chart">
                    <a:solidFill>
                      <a:srgbClr val="008B39">
                        <a:alpha val="60000"/>
                      </a:srgbClr>
                    </a:solidFill>
                    <a:ln>
                      <a:noFill/>
                    </a:ln>
                    <a:effectLst/>
                  </c15:spPr>
                  <c15:invertIfNegative val="0"/>
                  <c15:bubble3D val="0"/>
                </c15:categoryFilterException>
                <c15:categoryFilterException>
                  <c15:sqref>'S04'!$D$198</c15:sqref>
                  <c15:spPr xmlns:c15="http://schemas.microsoft.com/office/drawing/2012/chart">
                    <a:solidFill>
                      <a:srgbClr val="008B39">
                        <a:alpha val="60000"/>
                      </a:srgbClr>
                    </a:solidFill>
                    <a:ln>
                      <a:noFill/>
                    </a:ln>
                    <a:effectLst/>
                  </c15:spPr>
                  <c15:invertIfNegative val="0"/>
                  <c15:bubble3D val="0"/>
                </c15:categoryFilterException>
                <c15:categoryFilterException>
                  <c15:sqref>'S04'!$D$200</c15:sqref>
                  <c15:spPr xmlns:c15="http://schemas.microsoft.com/office/drawing/2012/chart">
                    <a:solidFill>
                      <a:srgbClr val="008B39">
                        <a:alpha val="60000"/>
                      </a:srgbClr>
                    </a:solidFill>
                    <a:ln>
                      <a:noFill/>
                    </a:ln>
                    <a:effectLst/>
                  </c15:spPr>
                  <c15:invertIfNegative val="0"/>
                  <c15:bubble3D val="0"/>
                </c15:categoryFilterException>
                <c15:categoryFilterException>
                  <c15:sqref>'S04'!$D$202</c15:sqref>
                  <c15:spPr xmlns:c15="http://schemas.microsoft.com/office/drawing/2012/chart">
                    <a:solidFill>
                      <a:srgbClr val="008B39">
                        <a:alpha val="60000"/>
                      </a:srgbClr>
                    </a:solidFill>
                    <a:ln>
                      <a:noFill/>
                    </a:ln>
                    <a:effectLst/>
                  </c15:spPr>
                  <c15:invertIfNegative val="0"/>
                  <c15:bubble3D val="0"/>
                </c15:categoryFilterException>
                <c15:categoryFilterException>
                  <c15:sqref>'S04'!$D$204</c15:sqref>
                  <c15:spPr xmlns:c15="http://schemas.microsoft.com/office/drawing/2012/chart">
                    <a:solidFill>
                      <a:srgbClr val="008B39">
                        <a:alpha val="60000"/>
                      </a:srgbClr>
                    </a:solidFill>
                    <a:ln>
                      <a:noFill/>
                    </a:ln>
                    <a:effectLst/>
                  </c15:spPr>
                  <c15:invertIfNegative val="0"/>
                  <c15:bubble3D val="0"/>
                </c15:categoryFilterException>
                <c15:categoryFilterException>
                  <c15:sqref>'S04'!$D$207</c15:sqref>
                  <c15:spPr xmlns:c15="http://schemas.microsoft.com/office/drawing/2012/chart">
                    <a:solidFill>
                      <a:srgbClr val="008B39">
                        <a:alpha val="60000"/>
                      </a:srgbClr>
                    </a:solidFill>
                    <a:ln>
                      <a:noFill/>
                    </a:ln>
                    <a:effectLst/>
                  </c15:spPr>
                  <c15:invertIfNegative val="0"/>
                  <c15:bubble3D val="0"/>
                </c15:categoryFilterException>
                <c15:categoryFilterException>
                  <c15:sqref>'S04'!$D$209</c15:sqref>
                  <c15:spPr xmlns:c15="http://schemas.microsoft.com/office/drawing/2012/chart">
                    <a:solidFill>
                      <a:srgbClr val="008B39">
                        <a:alpha val="60000"/>
                      </a:srgbClr>
                    </a:solidFill>
                    <a:ln>
                      <a:noFill/>
                    </a:ln>
                    <a:effectLst/>
                  </c15:spPr>
                  <c15:invertIfNegative val="0"/>
                  <c15:bubble3D val="0"/>
                </c15:categoryFilterException>
              </c15:categoryFilterExceptions>
            </c:ext>
            <c:ext xmlns:c16="http://schemas.microsoft.com/office/drawing/2014/chart" uri="{C3380CC4-5D6E-409C-BE32-E72D297353CC}">
              <c16:uniqueId val="{00000060-5148-49B6-B7A8-326EE965B518}"/>
            </c:ext>
          </c:extLst>
        </c:ser>
        <c:ser>
          <c:idx val="1"/>
          <c:order val="1"/>
          <c:tx>
            <c:strRef>
              <c:f>'S04'!$E$118</c:f>
              <c:strCache>
                <c:ptCount val="1"/>
                <c:pt idx="0">
                  <c:v>Ibland</c:v>
                </c:pt>
              </c:strCache>
            </c:strRef>
          </c:tx>
          <c:spPr>
            <a:solidFill>
              <a:srgbClr val="FFCC66"/>
            </a:solidFill>
            <a:ln>
              <a:noFill/>
            </a:ln>
            <a:effectLst/>
          </c:spPr>
          <c:invertIfNegative val="0"/>
          <c:dPt>
            <c:idx val="1"/>
            <c:invertIfNegative val="0"/>
            <c:bubble3D val="0"/>
            <c:spPr>
              <a:solidFill>
                <a:srgbClr val="FFCC66">
                  <a:alpha val="60000"/>
                </a:srgbClr>
              </a:solidFill>
              <a:ln>
                <a:noFill/>
              </a:ln>
              <a:effectLst/>
            </c:spPr>
            <c:extLst>
              <c:ext xmlns:c16="http://schemas.microsoft.com/office/drawing/2014/chart" uri="{C3380CC4-5D6E-409C-BE32-E72D297353CC}">
                <c16:uniqueId val="{0000007E-5148-49B6-B7A8-326EE965B518}"/>
              </c:ext>
            </c:extLst>
          </c:dPt>
          <c:dPt>
            <c:idx val="4"/>
            <c:invertIfNegative val="0"/>
            <c:bubble3D val="0"/>
            <c:spPr>
              <a:solidFill>
                <a:srgbClr val="FFCC66">
                  <a:alpha val="60000"/>
                </a:srgbClr>
              </a:solidFill>
              <a:ln>
                <a:noFill/>
              </a:ln>
              <a:effectLst/>
            </c:spPr>
            <c:extLst>
              <c:ext xmlns:c16="http://schemas.microsoft.com/office/drawing/2014/chart" uri="{C3380CC4-5D6E-409C-BE32-E72D297353CC}">
                <c16:uniqueId val="{000000A2-5148-49B6-B7A8-326EE965B518}"/>
              </c:ext>
            </c:extLst>
          </c:dPt>
          <c:dPt>
            <c:idx val="7"/>
            <c:invertIfNegative val="0"/>
            <c:bubble3D val="0"/>
            <c:spPr>
              <a:solidFill>
                <a:srgbClr val="FFCC66">
                  <a:alpha val="60000"/>
                </a:srgbClr>
              </a:solidFill>
              <a:ln>
                <a:noFill/>
              </a:ln>
              <a:effectLst/>
            </c:spPr>
            <c:extLst>
              <c:ext xmlns:c16="http://schemas.microsoft.com/office/drawing/2014/chart" uri="{C3380CC4-5D6E-409C-BE32-E72D297353CC}">
                <c16:uniqueId val="{000000BA-5148-49B6-B7A8-326EE965B518}"/>
              </c:ext>
            </c:extLst>
          </c:dPt>
          <c:dPt>
            <c:idx val="10"/>
            <c:invertIfNegative val="0"/>
            <c:bubble3D val="0"/>
            <c:spPr>
              <a:solidFill>
                <a:srgbClr val="FFCC66">
                  <a:alpha val="60000"/>
                </a:srgbClr>
              </a:solidFill>
              <a:ln>
                <a:noFill/>
              </a:ln>
              <a:effectLst/>
            </c:spPr>
            <c:extLst>
              <c:ext xmlns:c16="http://schemas.microsoft.com/office/drawing/2014/chart" uri="{C3380CC4-5D6E-409C-BE32-E72D297353CC}">
                <c16:uniqueId val="{000000BC-5148-49B6-B7A8-326EE965B518}"/>
              </c:ext>
            </c:extLst>
          </c:dPt>
          <c:dPt>
            <c:idx val="12"/>
            <c:invertIfNegative val="0"/>
            <c:bubble3D val="0"/>
            <c:spPr>
              <a:solidFill>
                <a:srgbClr val="FFCC66">
                  <a:alpha val="60000"/>
                </a:srgbClr>
              </a:solidFill>
              <a:ln>
                <a:noFill/>
              </a:ln>
              <a:effectLst/>
            </c:spPr>
            <c:extLst>
              <c:ext xmlns:c16="http://schemas.microsoft.com/office/drawing/2014/chart" uri="{C3380CC4-5D6E-409C-BE32-E72D297353CC}">
                <c16:uniqueId val="{000000BE-5148-49B6-B7A8-326EE965B518}"/>
              </c:ext>
            </c:extLst>
          </c:dPt>
          <c:dPt>
            <c:idx val="14"/>
            <c:invertIfNegative val="0"/>
            <c:bubble3D val="0"/>
            <c:spPr>
              <a:solidFill>
                <a:srgbClr val="FFCC66">
                  <a:alpha val="60000"/>
                </a:srgbClr>
              </a:solidFill>
              <a:ln>
                <a:noFill/>
              </a:ln>
              <a:effectLst/>
            </c:spPr>
            <c:extLst>
              <c:ext xmlns:c16="http://schemas.microsoft.com/office/drawing/2014/chart" uri="{C3380CC4-5D6E-409C-BE32-E72D297353CC}">
                <c16:uniqueId val="{000000C0-5148-49B6-B7A8-326EE965B518}"/>
              </c:ext>
            </c:extLst>
          </c:dPt>
          <c:dLbls>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xmlns:c15="http://schemas.microsoft.com/office/drawing/2012/chart" uri="{02D57815-91ED-43cb-92C2-25804820EDAC}">
                  <c15:fullRef>
                    <c15:sqref>'S04'!$A$119:$C$218</c15:sqref>
                  </c15:fullRef>
                </c:ext>
              </c:extLst>
              <c:f>('S04'!$A$147:$C$149,'S04'!$A$184:$C$186,'S04'!$A$210:$C$218)</c:f>
              <c:multiLvlStrCache>
                <c:ptCount val="15"/>
                <c:lvl>
                  <c:pt idx="0">
                    <c:v>2026</c:v>
                  </c:pt>
                  <c:pt idx="1">
                    <c:v>2023</c:v>
                  </c:pt>
                  <c:pt idx="3">
                    <c:v>2026</c:v>
                  </c:pt>
                  <c:pt idx="4">
                    <c:v>2023</c:v>
                  </c:pt>
                  <c:pt idx="6">
                    <c:v>2026</c:v>
                  </c:pt>
                  <c:pt idx="7">
                    <c:v>2023</c:v>
                  </c:pt>
                  <c:pt idx="9">
                    <c:v>2026</c:v>
                  </c:pt>
                  <c:pt idx="10">
                    <c:v>2023</c:v>
                  </c:pt>
                  <c:pt idx="11">
                    <c:v>2026</c:v>
                  </c:pt>
                  <c:pt idx="12">
                    <c:v>2023</c:v>
                  </c:pt>
                  <c:pt idx="13">
                    <c:v>2026</c:v>
                  </c:pt>
                  <c:pt idx="14">
                    <c:v>2023</c:v>
                  </c:pt>
                </c:lvl>
                <c:lvl>
                  <c:pt idx="0">
                    <c:v>Totalt</c:v>
                  </c:pt>
                  <c:pt idx="3">
                    <c:v>Totalt</c:v>
                  </c:pt>
                  <c:pt idx="6">
                    <c:v>Totalt</c:v>
                  </c:pt>
                  <c:pt idx="9">
                    <c:v>Tjejer</c:v>
                  </c:pt>
                  <c:pt idx="11">
                    <c:v>Killar</c:v>
                  </c:pt>
                  <c:pt idx="13">
                    <c:v>Totalt</c:v>
                  </c:pt>
                </c:lvl>
                <c:lvl>
                  <c:pt idx="2">
                    <c:v> </c:v>
                  </c:pt>
                  <c:pt idx="5">
                    <c:v> </c:v>
                  </c:pt>
                  <c:pt idx="8">
                    <c:v> </c:v>
                  </c:pt>
                  <c:pt idx="9">
                    <c:v>Örebro län</c:v>
                  </c:pt>
                </c:lvl>
              </c:multiLvlStrCache>
            </c:multiLvlStrRef>
          </c:cat>
          <c:val>
            <c:numRef>
              <c:extLst>
                <c:ext xmlns:c15="http://schemas.microsoft.com/office/drawing/2012/chart" uri="{02D57815-91ED-43cb-92C2-25804820EDAC}">
                  <c15:fullRef>
                    <c15:sqref>'S04'!$E$119:$E$218</c15:sqref>
                  </c15:fullRef>
                </c:ext>
              </c:extLst>
              <c:f>('S04'!$E$147:$E$149,'S04'!$E$184:$E$186,'S04'!$E$210:$E$218)</c:f>
              <c:numCache>
                <c:formatCode>0;;;</c:formatCode>
                <c:ptCount val="15"/>
                <c:pt idx="0">
                  <c:v>12.5</c:v>
                </c:pt>
                <c:pt idx="1">
                  <c:v>10.344827586206897</c:v>
                </c:pt>
                <c:pt idx="3">
                  <c:v>16.666666666666668</c:v>
                </c:pt>
                <c:pt idx="4">
                  <c:v>14.893617021276595</c:v>
                </c:pt>
                <c:pt idx="6">
                  <c:v>25.806451612903224</c:v>
                </c:pt>
                <c:pt idx="7">
                  <c:v>21.666666666666668</c:v>
                </c:pt>
                <c:pt idx="9">
                  <c:v>18.70967741935484</c:v>
                </c:pt>
                <c:pt idx="10">
                  <c:v>16.239316239316238</c:v>
                </c:pt>
                <c:pt idx="11">
                  <c:v>24.358974358974358</c:v>
                </c:pt>
                <c:pt idx="12">
                  <c:v>21.301775147928993</c:v>
                </c:pt>
                <c:pt idx="13">
                  <c:v>22.029702970297031</c:v>
                </c:pt>
                <c:pt idx="14">
                  <c:v>19.865319865319865</c:v>
                </c:pt>
              </c:numCache>
            </c:numRef>
          </c:val>
          <c:extLst>
            <c:ext xmlns:c15="http://schemas.microsoft.com/office/drawing/2012/chart" uri="{02D57815-91ED-43cb-92C2-25804820EDAC}">
              <c15:categoryFilterExceptions>
                <c15:categoryFilterException>
                  <c15:sqref>'S04'!$E$120</c15:sqref>
                  <c15:spPr xmlns:c15="http://schemas.microsoft.com/office/drawing/2012/chart">
                    <a:solidFill>
                      <a:srgbClr val="FFCC66">
                        <a:alpha val="60000"/>
                      </a:srgbClr>
                    </a:solidFill>
                    <a:ln>
                      <a:noFill/>
                    </a:ln>
                    <a:effectLst/>
                  </c15:spPr>
                  <c15:invertIfNegative val="0"/>
                  <c15:bubble3D val="0"/>
                </c15:categoryFilterException>
                <c15:categoryFilterException>
                  <c15:sqref>'S04'!$E$122</c15:sqref>
                  <c15:spPr xmlns:c15="http://schemas.microsoft.com/office/drawing/2012/chart">
                    <a:solidFill>
                      <a:srgbClr val="FFCC66">
                        <a:alpha val="60000"/>
                      </a:srgbClr>
                    </a:solidFill>
                    <a:ln>
                      <a:noFill/>
                    </a:ln>
                    <a:effectLst/>
                  </c15:spPr>
                  <c15:invertIfNegative val="0"/>
                  <c15:bubble3D val="0"/>
                </c15:categoryFilterException>
                <c15:categoryFilterException>
                  <c15:sqref>'S04'!$E$124</c15:sqref>
                  <c15:spPr xmlns:c15="http://schemas.microsoft.com/office/drawing/2012/chart">
                    <a:solidFill>
                      <a:srgbClr val="FFCC66">
                        <a:alpha val="60000"/>
                      </a:srgbClr>
                    </a:solidFill>
                    <a:ln>
                      <a:noFill/>
                    </a:ln>
                    <a:effectLst/>
                  </c15:spPr>
                  <c15:invertIfNegative val="0"/>
                  <c15:bubble3D val="0"/>
                </c15:categoryFilterException>
                <c15:categoryFilterException>
                  <c15:sqref>'S04'!$E$126</c15:sqref>
                  <c15:spPr xmlns:c15="http://schemas.microsoft.com/office/drawing/2012/chart">
                    <a:solidFill>
                      <a:srgbClr val="FFCC66">
                        <a:alpha val="60000"/>
                      </a:srgbClr>
                    </a:solidFill>
                    <a:ln>
                      <a:noFill/>
                    </a:ln>
                    <a:effectLst/>
                  </c15:spPr>
                  <c15:invertIfNegative val="0"/>
                  <c15:bubble3D val="0"/>
                </c15:categoryFilterException>
                <c15:categoryFilterException>
                  <c15:sqref>'S04'!$E$128</c15:sqref>
                  <c15:spPr xmlns:c15="http://schemas.microsoft.com/office/drawing/2012/chart">
                    <a:solidFill>
                      <a:srgbClr val="FFCC66">
                        <a:alpha val="60000"/>
                      </a:srgbClr>
                    </a:solidFill>
                    <a:ln>
                      <a:noFill/>
                    </a:ln>
                    <a:effectLst/>
                  </c15:spPr>
                  <c15:invertIfNegative val="0"/>
                  <c15:bubble3D val="0"/>
                </c15:categoryFilterException>
                <c15:categoryFilterException>
                  <c15:sqref>'S04'!$E$130</c15:sqref>
                  <c15:spPr xmlns:c15="http://schemas.microsoft.com/office/drawing/2012/chart">
                    <a:solidFill>
                      <a:srgbClr val="FFCC66">
                        <a:alpha val="60000"/>
                      </a:srgbClr>
                    </a:solidFill>
                    <a:ln>
                      <a:noFill/>
                    </a:ln>
                    <a:effectLst/>
                  </c15:spPr>
                  <c15:invertIfNegative val="0"/>
                  <c15:bubble3D val="0"/>
                </c15:categoryFilterException>
                <c15:categoryFilterException>
                  <c15:sqref>'S04'!$E$132</c15:sqref>
                  <c15:spPr xmlns:c15="http://schemas.microsoft.com/office/drawing/2012/chart">
                    <a:solidFill>
                      <a:srgbClr val="FFCC66">
                        <a:alpha val="60000"/>
                      </a:srgbClr>
                    </a:solidFill>
                    <a:ln>
                      <a:noFill/>
                    </a:ln>
                    <a:effectLst/>
                  </c15:spPr>
                  <c15:invertIfNegative val="0"/>
                  <c15:bubble3D val="0"/>
                </c15:categoryFilterException>
                <c15:categoryFilterException>
                  <c15:sqref>'S04'!$E$134</c15:sqref>
                  <c15:spPr xmlns:c15="http://schemas.microsoft.com/office/drawing/2012/chart">
                    <a:solidFill>
                      <a:srgbClr val="FFCC66">
                        <a:alpha val="60000"/>
                      </a:srgbClr>
                    </a:solidFill>
                    <a:ln>
                      <a:noFill/>
                    </a:ln>
                    <a:effectLst/>
                  </c15:spPr>
                  <c15:invertIfNegative val="0"/>
                  <c15:bubble3D val="0"/>
                </c15:categoryFilterException>
                <c15:categoryFilterException>
                  <c15:sqref>'S04'!$E$136</c15:sqref>
                  <c15:spPr xmlns:c15="http://schemas.microsoft.com/office/drawing/2012/chart">
                    <a:solidFill>
                      <a:srgbClr val="FFCC66">
                        <a:alpha val="60000"/>
                      </a:srgbClr>
                    </a:solidFill>
                    <a:ln>
                      <a:noFill/>
                    </a:ln>
                    <a:effectLst/>
                  </c15:spPr>
                  <c15:invertIfNegative val="0"/>
                  <c15:bubble3D val="0"/>
                </c15:categoryFilterException>
                <c15:categoryFilterException>
                  <c15:sqref>'S04'!$E$138</c15:sqref>
                  <c15:spPr xmlns:c15="http://schemas.microsoft.com/office/drawing/2012/chart">
                    <a:solidFill>
                      <a:srgbClr val="FFCC66">
                        <a:alpha val="60000"/>
                      </a:srgbClr>
                    </a:solidFill>
                    <a:ln>
                      <a:noFill/>
                    </a:ln>
                    <a:effectLst/>
                  </c15:spPr>
                  <c15:invertIfNegative val="0"/>
                  <c15:bubble3D val="0"/>
                </c15:categoryFilterException>
                <c15:categoryFilterException>
                  <c15:sqref>'S04'!$E$140</c15:sqref>
                  <c15:spPr xmlns:c15="http://schemas.microsoft.com/office/drawing/2012/chart">
                    <a:solidFill>
                      <a:srgbClr val="FFCC66">
                        <a:alpha val="60000"/>
                      </a:srgbClr>
                    </a:solidFill>
                    <a:ln>
                      <a:noFill/>
                    </a:ln>
                    <a:effectLst/>
                  </c15:spPr>
                  <c15:invertIfNegative val="0"/>
                  <c15:bubble3D val="0"/>
                </c15:categoryFilterException>
                <c15:categoryFilterException>
                  <c15:sqref>'S04'!$E$142</c15:sqref>
                  <c15:spPr xmlns:c15="http://schemas.microsoft.com/office/drawing/2012/chart">
                    <a:solidFill>
                      <a:srgbClr val="FFCC66">
                        <a:alpha val="60000"/>
                      </a:srgbClr>
                    </a:solidFill>
                    <a:ln>
                      <a:noFill/>
                    </a:ln>
                    <a:effectLst/>
                  </c15:spPr>
                  <c15:invertIfNegative val="0"/>
                  <c15:bubble3D val="0"/>
                </c15:categoryFilterException>
                <c15:categoryFilterException>
                  <c15:sqref>'S04'!$E$144</c15:sqref>
                  <c15:spPr xmlns:c15="http://schemas.microsoft.com/office/drawing/2012/chart">
                    <a:solidFill>
                      <a:srgbClr val="FFCC66">
                        <a:alpha val="60000"/>
                      </a:srgbClr>
                    </a:solidFill>
                    <a:ln>
                      <a:noFill/>
                    </a:ln>
                    <a:effectLst/>
                  </c15:spPr>
                  <c15:invertIfNegative val="0"/>
                  <c15:bubble3D val="0"/>
                </c15:categoryFilterException>
                <c15:categoryFilterException>
                  <c15:sqref>'S04'!$E$146</c15:sqref>
                  <c15:spPr xmlns:c15="http://schemas.microsoft.com/office/drawing/2012/chart">
                    <a:solidFill>
                      <a:srgbClr val="FFCC66">
                        <a:alpha val="60000"/>
                      </a:srgbClr>
                    </a:solidFill>
                    <a:ln>
                      <a:noFill/>
                    </a:ln>
                    <a:effectLst/>
                  </c15:spPr>
                  <c15:invertIfNegative val="0"/>
                  <c15:bubble3D val="0"/>
                </c15:categoryFilterException>
                <c15:categoryFilterException>
                  <c15:sqref>'S04'!$E$151</c15:sqref>
                  <c15:spPr xmlns:c15="http://schemas.microsoft.com/office/drawing/2012/chart">
                    <a:solidFill>
                      <a:srgbClr val="FFCC66">
                        <a:alpha val="60000"/>
                      </a:srgbClr>
                    </a:solidFill>
                    <a:ln>
                      <a:noFill/>
                    </a:ln>
                    <a:effectLst/>
                  </c15:spPr>
                  <c15:invertIfNegative val="0"/>
                  <c15:bubble3D val="0"/>
                </c15:categoryFilterException>
                <c15:categoryFilterException>
                  <c15:sqref>'S04'!$E$153</c15:sqref>
                  <c15:spPr xmlns:c15="http://schemas.microsoft.com/office/drawing/2012/chart">
                    <a:solidFill>
                      <a:srgbClr val="FFCC66">
                        <a:alpha val="60000"/>
                      </a:srgbClr>
                    </a:solidFill>
                    <a:ln>
                      <a:noFill/>
                    </a:ln>
                    <a:effectLst/>
                  </c15:spPr>
                  <c15:invertIfNegative val="0"/>
                  <c15:bubble3D val="0"/>
                </c15:categoryFilterException>
                <c15:categoryFilterException>
                  <c15:sqref>'S04'!$E$155</c15:sqref>
                  <c15:spPr xmlns:c15="http://schemas.microsoft.com/office/drawing/2012/chart">
                    <a:solidFill>
                      <a:srgbClr val="FFCC66">
                        <a:alpha val="60000"/>
                      </a:srgbClr>
                    </a:solidFill>
                    <a:ln>
                      <a:noFill/>
                    </a:ln>
                    <a:effectLst/>
                  </c15:spPr>
                  <c15:invertIfNegative val="0"/>
                  <c15:bubble3D val="0"/>
                </c15:categoryFilterException>
                <c15:categoryFilterException>
                  <c15:sqref>'S04'!$E$157</c15:sqref>
                  <c15:spPr xmlns:c15="http://schemas.microsoft.com/office/drawing/2012/chart">
                    <a:solidFill>
                      <a:srgbClr val="FFCC66">
                        <a:alpha val="60000"/>
                      </a:srgbClr>
                    </a:solidFill>
                    <a:ln>
                      <a:noFill/>
                    </a:ln>
                    <a:effectLst/>
                  </c15:spPr>
                  <c15:invertIfNegative val="0"/>
                  <c15:bubble3D val="0"/>
                </c15:categoryFilterException>
                <c15:categoryFilterException>
                  <c15:sqref>'S04'!$E$159</c15:sqref>
                  <c15:spPr xmlns:c15="http://schemas.microsoft.com/office/drawing/2012/chart">
                    <a:solidFill>
                      <a:srgbClr val="FFCC66">
                        <a:alpha val="60000"/>
                      </a:srgbClr>
                    </a:solidFill>
                    <a:ln>
                      <a:noFill/>
                    </a:ln>
                    <a:effectLst/>
                  </c15:spPr>
                  <c15:invertIfNegative val="0"/>
                  <c15:bubble3D val="0"/>
                </c15:categoryFilterException>
                <c15:categoryFilterException>
                  <c15:sqref>'S04'!$E$161</c15:sqref>
                  <c15:spPr xmlns:c15="http://schemas.microsoft.com/office/drawing/2012/chart">
                    <a:solidFill>
                      <a:srgbClr val="FFCC66">
                        <a:alpha val="60000"/>
                      </a:srgbClr>
                    </a:solidFill>
                    <a:ln>
                      <a:noFill/>
                    </a:ln>
                    <a:effectLst/>
                  </c15:spPr>
                  <c15:invertIfNegative val="0"/>
                  <c15:bubble3D val="0"/>
                </c15:categoryFilterException>
                <c15:categoryFilterException>
                  <c15:sqref>'S04'!$E$163</c15:sqref>
                  <c15:spPr xmlns:c15="http://schemas.microsoft.com/office/drawing/2012/chart">
                    <a:solidFill>
                      <a:srgbClr val="FFCC66">
                        <a:alpha val="60000"/>
                      </a:srgbClr>
                    </a:solidFill>
                    <a:ln>
                      <a:noFill/>
                    </a:ln>
                    <a:effectLst/>
                  </c15:spPr>
                  <c15:invertIfNegative val="0"/>
                  <c15:bubble3D val="0"/>
                </c15:categoryFilterException>
                <c15:categoryFilterException>
                  <c15:sqref>'S04'!$E$165</c15:sqref>
                  <c15:spPr xmlns:c15="http://schemas.microsoft.com/office/drawing/2012/chart">
                    <a:solidFill>
                      <a:srgbClr val="FFCC66">
                        <a:alpha val="60000"/>
                      </a:srgbClr>
                    </a:solidFill>
                    <a:ln>
                      <a:noFill/>
                    </a:ln>
                    <a:effectLst/>
                  </c15:spPr>
                  <c15:invertIfNegative val="0"/>
                  <c15:bubble3D val="0"/>
                </c15:categoryFilterException>
                <c15:categoryFilterException>
                  <c15:sqref>'S04'!$E$167</c15:sqref>
                  <c15:spPr xmlns:c15="http://schemas.microsoft.com/office/drawing/2012/chart">
                    <a:solidFill>
                      <a:srgbClr val="FFCC66">
                        <a:alpha val="60000"/>
                      </a:srgbClr>
                    </a:solidFill>
                    <a:ln>
                      <a:noFill/>
                    </a:ln>
                    <a:effectLst/>
                  </c15:spPr>
                  <c15:invertIfNegative val="0"/>
                  <c15:bubble3D val="0"/>
                </c15:categoryFilterException>
                <c15:categoryFilterException>
                  <c15:sqref>'S04'!$E$169</c15:sqref>
                  <c15:spPr xmlns:c15="http://schemas.microsoft.com/office/drawing/2012/chart">
                    <a:solidFill>
                      <a:srgbClr val="FFCC66">
                        <a:alpha val="60000"/>
                      </a:srgbClr>
                    </a:solidFill>
                    <a:ln>
                      <a:noFill/>
                    </a:ln>
                    <a:effectLst/>
                  </c15:spPr>
                  <c15:invertIfNegative val="0"/>
                  <c15:bubble3D val="0"/>
                </c15:categoryFilterException>
                <c15:categoryFilterException>
                  <c15:sqref>'S04'!$E$171</c15:sqref>
                  <c15:spPr xmlns:c15="http://schemas.microsoft.com/office/drawing/2012/chart">
                    <a:solidFill>
                      <a:srgbClr val="FFCC66">
                        <a:alpha val="60000"/>
                      </a:srgbClr>
                    </a:solidFill>
                    <a:ln>
                      <a:noFill/>
                    </a:ln>
                    <a:effectLst/>
                  </c15:spPr>
                  <c15:invertIfNegative val="0"/>
                  <c15:bubble3D val="0"/>
                </c15:categoryFilterException>
                <c15:categoryFilterException>
                  <c15:sqref>'S04'!$E$173</c15:sqref>
                  <c15:spPr xmlns:c15="http://schemas.microsoft.com/office/drawing/2012/chart">
                    <a:solidFill>
                      <a:srgbClr val="FFCC66">
                        <a:alpha val="60000"/>
                      </a:srgbClr>
                    </a:solidFill>
                    <a:ln>
                      <a:noFill/>
                    </a:ln>
                    <a:effectLst/>
                  </c15:spPr>
                  <c15:invertIfNegative val="0"/>
                  <c15:bubble3D val="0"/>
                </c15:categoryFilterException>
                <c15:categoryFilterException>
                  <c15:sqref>'S04'!$E$175</c15:sqref>
                  <c15:spPr xmlns:c15="http://schemas.microsoft.com/office/drawing/2012/chart">
                    <a:solidFill>
                      <a:srgbClr val="FFCC66">
                        <a:alpha val="60000"/>
                      </a:srgbClr>
                    </a:solidFill>
                    <a:ln>
                      <a:noFill/>
                    </a:ln>
                    <a:effectLst/>
                  </c15:spPr>
                  <c15:invertIfNegative val="0"/>
                  <c15:bubble3D val="0"/>
                </c15:categoryFilterException>
                <c15:categoryFilterException>
                  <c15:sqref>'S04'!$E$177</c15:sqref>
                  <c15:spPr xmlns:c15="http://schemas.microsoft.com/office/drawing/2012/chart">
                    <a:solidFill>
                      <a:srgbClr val="FFCC66">
                        <a:alpha val="60000"/>
                      </a:srgbClr>
                    </a:solidFill>
                    <a:ln>
                      <a:noFill/>
                    </a:ln>
                    <a:effectLst/>
                  </c15:spPr>
                  <c15:invertIfNegative val="0"/>
                  <c15:bubble3D val="0"/>
                </c15:categoryFilterException>
                <c15:categoryFilterException>
                  <c15:sqref>'S04'!$E$179</c15:sqref>
                  <c15:spPr xmlns:c15="http://schemas.microsoft.com/office/drawing/2012/chart">
                    <a:solidFill>
                      <a:srgbClr val="FFCC66">
                        <a:alpha val="60000"/>
                      </a:srgbClr>
                    </a:solidFill>
                    <a:ln>
                      <a:noFill/>
                    </a:ln>
                    <a:effectLst/>
                  </c15:spPr>
                  <c15:invertIfNegative val="0"/>
                  <c15:bubble3D val="0"/>
                </c15:categoryFilterException>
                <c15:categoryFilterException>
                  <c15:sqref>'S04'!$E$181</c15:sqref>
                  <c15:spPr xmlns:c15="http://schemas.microsoft.com/office/drawing/2012/chart">
                    <a:solidFill>
                      <a:srgbClr val="FFCC66">
                        <a:alpha val="60000"/>
                      </a:srgbClr>
                    </a:solidFill>
                    <a:ln>
                      <a:noFill/>
                    </a:ln>
                    <a:effectLst/>
                  </c15:spPr>
                  <c15:invertIfNegative val="0"/>
                  <c15:bubble3D val="0"/>
                </c15:categoryFilterException>
                <c15:categoryFilterException>
                  <c15:sqref>'S04'!$E$183</c15:sqref>
                  <c15:spPr xmlns:c15="http://schemas.microsoft.com/office/drawing/2012/chart">
                    <a:solidFill>
                      <a:srgbClr val="FFCC66">
                        <a:alpha val="60000"/>
                      </a:srgbClr>
                    </a:solidFill>
                    <a:ln>
                      <a:noFill/>
                    </a:ln>
                    <a:effectLst/>
                  </c15:spPr>
                  <c15:invertIfNegative val="0"/>
                  <c15:bubble3D val="0"/>
                </c15:categoryFilterException>
                <c15:categoryFilterException>
                  <c15:sqref>'S04'!$E$188</c15:sqref>
                  <c15:spPr xmlns:c15="http://schemas.microsoft.com/office/drawing/2012/chart">
                    <a:solidFill>
                      <a:srgbClr val="FFCC66">
                        <a:alpha val="60000"/>
                      </a:srgbClr>
                    </a:solidFill>
                    <a:ln>
                      <a:noFill/>
                    </a:ln>
                    <a:effectLst/>
                  </c15:spPr>
                  <c15:invertIfNegative val="0"/>
                  <c15:bubble3D val="0"/>
                </c15:categoryFilterException>
                <c15:categoryFilterException>
                  <c15:sqref>'S04'!$E$190</c15:sqref>
                  <c15:spPr xmlns:c15="http://schemas.microsoft.com/office/drawing/2012/chart">
                    <a:solidFill>
                      <a:srgbClr val="FFCC66">
                        <a:alpha val="60000"/>
                      </a:srgbClr>
                    </a:solidFill>
                    <a:ln>
                      <a:noFill/>
                    </a:ln>
                    <a:effectLst/>
                  </c15:spPr>
                  <c15:invertIfNegative val="0"/>
                  <c15:bubble3D val="0"/>
                </c15:categoryFilterException>
                <c15:categoryFilterException>
                  <c15:sqref>'S04'!$E$192</c15:sqref>
                  <c15:spPr xmlns:c15="http://schemas.microsoft.com/office/drawing/2012/chart">
                    <a:solidFill>
                      <a:srgbClr val="FFCC66">
                        <a:alpha val="60000"/>
                      </a:srgbClr>
                    </a:solidFill>
                    <a:ln>
                      <a:noFill/>
                    </a:ln>
                    <a:effectLst/>
                  </c15:spPr>
                  <c15:invertIfNegative val="0"/>
                  <c15:bubble3D val="0"/>
                </c15:categoryFilterException>
                <c15:categoryFilterException>
                  <c15:sqref>'S04'!$E$194</c15:sqref>
                  <c15:spPr xmlns:c15="http://schemas.microsoft.com/office/drawing/2012/chart">
                    <a:solidFill>
                      <a:srgbClr val="FFCC66">
                        <a:alpha val="60000"/>
                      </a:srgbClr>
                    </a:solidFill>
                    <a:ln>
                      <a:noFill/>
                    </a:ln>
                    <a:effectLst/>
                  </c15:spPr>
                  <c15:invertIfNegative val="0"/>
                  <c15:bubble3D val="0"/>
                </c15:categoryFilterException>
                <c15:categoryFilterException>
                  <c15:sqref>'S04'!$E$196</c15:sqref>
                  <c15:spPr xmlns:c15="http://schemas.microsoft.com/office/drawing/2012/chart">
                    <a:solidFill>
                      <a:srgbClr val="FFCC66">
                        <a:alpha val="60000"/>
                      </a:srgbClr>
                    </a:solidFill>
                    <a:ln>
                      <a:noFill/>
                    </a:ln>
                    <a:effectLst/>
                  </c15:spPr>
                  <c15:invertIfNegative val="0"/>
                  <c15:bubble3D val="0"/>
                </c15:categoryFilterException>
                <c15:categoryFilterException>
                  <c15:sqref>'S04'!$E$198</c15:sqref>
                  <c15:spPr xmlns:c15="http://schemas.microsoft.com/office/drawing/2012/chart">
                    <a:solidFill>
                      <a:srgbClr val="FFCC66">
                        <a:alpha val="60000"/>
                      </a:srgbClr>
                    </a:solidFill>
                    <a:ln>
                      <a:noFill/>
                    </a:ln>
                    <a:effectLst/>
                  </c15:spPr>
                  <c15:invertIfNegative val="0"/>
                  <c15:bubble3D val="0"/>
                </c15:categoryFilterException>
                <c15:categoryFilterException>
                  <c15:sqref>'S04'!$E$200</c15:sqref>
                  <c15:spPr xmlns:c15="http://schemas.microsoft.com/office/drawing/2012/chart">
                    <a:solidFill>
                      <a:srgbClr val="FFCC66">
                        <a:alpha val="60000"/>
                      </a:srgbClr>
                    </a:solidFill>
                    <a:ln>
                      <a:noFill/>
                    </a:ln>
                    <a:effectLst/>
                  </c15:spPr>
                  <c15:invertIfNegative val="0"/>
                  <c15:bubble3D val="0"/>
                </c15:categoryFilterException>
                <c15:categoryFilterException>
                  <c15:sqref>'S04'!$E$202</c15:sqref>
                  <c15:spPr xmlns:c15="http://schemas.microsoft.com/office/drawing/2012/chart">
                    <a:solidFill>
                      <a:srgbClr val="FFCC66">
                        <a:alpha val="60000"/>
                      </a:srgbClr>
                    </a:solidFill>
                    <a:ln>
                      <a:noFill/>
                    </a:ln>
                    <a:effectLst/>
                  </c15:spPr>
                  <c15:invertIfNegative val="0"/>
                  <c15:bubble3D val="0"/>
                </c15:categoryFilterException>
                <c15:categoryFilterException>
                  <c15:sqref>'S04'!$E$204</c15:sqref>
                  <c15:spPr xmlns:c15="http://schemas.microsoft.com/office/drawing/2012/chart">
                    <a:solidFill>
                      <a:srgbClr val="FFCC66">
                        <a:alpha val="60000"/>
                      </a:srgbClr>
                    </a:solidFill>
                    <a:ln>
                      <a:noFill/>
                    </a:ln>
                    <a:effectLst/>
                  </c15:spPr>
                  <c15:invertIfNegative val="0"/>
                  <c15:bubble3D val="0"/>
                </c15:categoryFilterException>
                <c15:categoryFilterException>
                  <c15:sqref>'S04'!$E$207</c15:sqref>
                  <c15:spPr xmlns:c15="http://schemas.microsoft.com/office/drawing/2012/chart">
                    <a:solidFill>
                      <a:srgbClr val="FFCC66">
                        <a:alpha val="60000"/>
                      </a:srgbClr>
                    </a:solidFill>
                    <a:ln>
                      <a:noFill/>
                    </a:ln>
                    <a:effectLst/>
                  </c15:spPr>
                  <c15:invertIfNegative val="0"/>
                  <c15:bubble3D val="0"/>
                </c15:categoryFilterException>
                <c15:categoryFilterException>
                  <c15:sqref>'S04'!$E$209</c15:sqref>
                  <c15:spPr xmlns:c15="http://schemas.microsoft.com/office/drawing/2012/chart">
                    <a:solidFill>
                      <a:srgbClr val="FFCC66">
                        <a:alpha val="60000"/>
                      </a:srgbClr>
                    </a:solidFill>
                    <a:ln>
                      <a:noFill/>
                    </a:ln>
                    <a:effectLst/>
                  </c15:spPr>
                  <c15:invertIfNegative val="0"/>
                  <c15:bubble3D val="0"/>
                </c15:categoryFilterException>
              </c15:categoryFilterExceptions>
            </c:ext>
            <c:ext xmlns:c16="http://schemas.microsoft.com/office/drawing/2014/chart" uri="{C3380CC4-5D6E-409C-BE32-E72D297353CC}">
              <c16:uniqueId val="{000000C1-5148-49B6-B7A8-326EE965B518}"/>
            </c:ext>
          </c:extLst>
        </c:ser>
        <c:ser>
          <c:idx val="2"/>
          <c:order val="2"/>
          <c:tx>
            <c:strRef>
              <c:f>'S04'!$F$118</c:f>
              <c:strCache>
                <c:ptCount val="1"/>
                <c:pt idx="0">
                  <c:v>Nej</c:v>
                </c:pt>
              </c:strCache>
            </c:strRef>
          </c:tx>
          <c:spPr>
            <a:solidFill>
              <a:srgbClr val="E63900"/>
            </a:solidFill>
            <a:ln>
              <a:noFill/>
            </a:ln>
            <a:effectLst/>
          </c:spPr>
          <c:invertIfNegative val="0"/>
          <c:dPt>
            <c:idx val="1"/>
            <c:invertIfNegative val="0"/>
            <c:bubble3D val="0"/>
            <c:spPr>
              <a:solidFill>
                <a:srgbClr val="E63900">
                  <a:alpha val="60000"/>
                </a:srgbClr>
              </a:solidFill>
              <a:ln>
                <a:noFill/>
              </a:ln>
              <a:effectLst/>
            </c:spPr>
            <c:extLst>
              <c:ext xmlns:c16="http://schemas.microsoft.com/office/drawing/2014/chart" uri="{C3380CC4-5D6E-409C-BE32-E72D297353CC}">
                <c16:uniqueId val="{000000DF-5148-49B6-B7A8-326EE965B518}"/>
              </c:ext>
            </c:extLst>
          </c:dPt>
          <c:dPt>
            <c:idx val="4"/>
            <c:invertIfNegative val="0"/>
            <c:bubble3D val="0"/>
            <c:spPr>
              <a:solidFill>
                <a:srgbClr val="E63900">
                  <a:alpha val="60000"/>
                </a:srgbClr>
              </a:solidFill>
              <a:ln>
                <a:noFill/>
              </a:ln>
              <a:effectLst/>
            </c:spPr>
            <c:extLst>
              <c:ext xmlns:c16="http://schemas.microsoft.com/office/drawing/2014/chart" uri="{C3380CC4-5D6E-409C-BE32-E72D297353CC}">
                <c16:uniqueId val="{00000103-5148-49B6-B7A8-326EE965B518}"/>
              </c:ext>
            </c:extLst>
          </c:dPt>
          <c:dPt>
            <c:idx val="7"/>
            <c:invertIfNegative val="0"/>
            <c:bubble3D val="0"/>
            <c:spPr>
              <a:solidFill>
                <a:srgbClr val="E63900">
                  <a:alpha val="60000"/>
                </a:srgbClr>
              </a:solidFill>
              <a:ln>
                <a:noFill/>
              </a:ln>
              <a:effectLst/>
            </c:spPr>
            <c:extLst>
              <c:ext xmlns:c16="http://schemas.microsoft.com/office/drawing/2014/chart" uri="{C3380CC4-5D6E-409C-BE32-E72D297353CC}">
                <c16:uniqueId val="{0000011B-5148-49B6-B7A8-326EE965B518}"/>
              </c:ext>
            </c:extLst>
          </c:dPt>
          <c:dPt>
            <c:idx val="10"/>
            <c:invertIfNegative val="0"/>
            <c:bubble3D val="0"/>
            <c:spPr>
              <a:solidFill>
                <a:srgbClr val="E63900">
                  <a:alpha val="60000"/>
                </a:srgbClr>
              </a:solidFill>
              <a:ln>
                <a:noFill/>
              </a:ln>
              <a:effectLst/>
            </c:spPr>
            <c:extLst>
              <c:ext xmlns:c16="http://schemas.microsoft.com/office/drawing/2014/chart" uri="{C3380CC4-5D6E-409C-BE32-E72D297353CC}">
                <c16:uniqueId val="{0000011D-5148-49B6-B7A8-326EE965B518}"/>
              </c:ext>
            </c:extLst>
          </c:dPt>
          <c:dPt>
            <c:idx val="12"/>
            <c:invertIfNegative val="0"/>
            <c:bubble3D val="0"/>
            <c:spPr>
              <a:solidFill>
                <a:srgbClr val="E63900">
                  <a:alpha val="60000"/>
                </a:srgbClr>
              </a:solidFill>
              <a:ln>
                <a:noFill/>
              </a:ln>
              <a:effectLst/>
            </c:spPr>
            <c:extLst>
              <c:ext xmlns:c16="http://schemas.microsoft.com/office/drawing/2014/chart" uri="{C3380CC4-5D6E-409C-BE32-E72D297353CC}">
                <c16:uniqueId val="{0000011F-5148-49B6-B7A8-326EE965B518}"/>
              </c:ext>
            </c:extLst>
          </c:dPt>
          <c:dPt>
            <c:idx val="14"/>
            <c:invertIfNegative val="0"/>
            <c:bubble3D val="0"/>
            <c:spPr>
              <a:solidFill>
                <a:srgbClr val="E63900">
                  <a:alpha val="60000"/>
                </a:srgbClr>
              </a:solidFill>
              <a:ln>
                <a:noFill/>
              </a:ln>
              <a:effectLst/>
            </c:spPr>
            <c:extLst>
              <c:ext xmlns:c16="http://schemas.microsoft.com/office/drawing/2014/chart" uri="{C3380CC4-5D6E-409C-BE32-E72D297353CC}">
                <c16:uniqueId val="{00000121-5148-49B6-B7A8-326EE965B518}"/>
              </c:ext>
            </c:extLst>
          </c:dPt>
          <c:dLbls>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xmlns:c15="http://schemas.microsoft.com/office/drawing/2012/chart" uri="{02D57815-91ED-43cb-92C2-25804820EDAC}">
                  <c15:fullRef>
                    <c15:sqref>'S04'!$A$119:$C$218</c15:sqref>
                  </c15:fullRef>
                </c:ext>
              </c:extLst>
              <c:f>('S04'!$A$147:$C$149,'S04'!$A$184:$C$186,'S04'!$A$210:$C$218)</c:f>
              <c:multiLvlStrCache>
                <c:ptCount val="15"/>
                <c:lvl>
                  <c:pt idx="0">
                    <c:v>2026</c:v>
                  </c:pt>
                  <c:pt idx="1">
                    <c:v>2023</c:v>
                  </c:pt>
                  <c:pt idx="3">
                    <c:v>2026</c:v>
                  </c:pt>
                  <c:pt idx="4">
                    <c:v>2023</c:v>
                  </c:pt>
                  <c:pt idx="6">
                    <c:v>2026</c:v>
                  </c:pt>
                  <c:pt idx="7">
                    <c:v>2023</c:v>
                  </c:pt>
                  <c:pt idx="9">
                    <c:v>2026</c:v>
                  </c:pt>
                  <c:pt idx="10">
                    <c:v>2023</c:v>
                  </c:pt>
                  <c:pt idx="11">
                    <c:v>2026</c:v>
                  </c:pt>
                  <c:pt idx="12">
                    <c:v>2023</c:v>
                  </c:pt>
                  <c:pt idx="13">
                    <c:v>2026</c:v>
                  </c:pt>
                  <c:pt idx="14">
                    <c:v>2023</c:v>
                  </c:pt>
                </c:lvl>
                <c:lvl>
                  <c:pt idx="0">
                    <c:v>Totalt</c:v>
                  </c:pt>
                  <c:pt idx="3">
                    <c:v>Totalt</c:v>
                  </c:pt>
                  <c:pt idx="6">
                    <c:v>Totalt</c:v>
                  </c:pt>
                  <c:pt idx="9">
                    <c:v>Tjejer</c:v>
                  </c:pt>
                  <c:pt idx="11">
                    <c:v>Killar</c:v>
                  </c:pt>
                  <c:pt idx="13">
                    <c:v>Totalt</c:v>
                  </c:pt>
                </c:lvl>
                <c:lvl>
                  <c:pt idx="2">
                    <c:v> </c:v>
                  </c:pt>
                  <c:pt idx="5">
                    <c:v> </c:v>
                  </c:pt>
                  <c:pt idx="8">
                    <c:v> </c:v>
                  </c:pt>
                  <c:pt idx="9">
                    <c:v>Örebro län</c:v>
                  </c:pt>
                </c:lvl>
              </c:multiLvlStrCache>
            </c:multiLvlStrRef>
          </c:cat>
          <c:val>
            <c:numRef>
              <c:extLst>
                <c:ext xmlns:c15="http://schemas.microsoft.com/office/drawing/2012/chart" uri="{02D57815-91ED-43cb-92C2-25804820EDAC}">
                  <c15:fullRef>
                    <c15:sqref>'S04'!$F$119:$F$218</c15:sqref>
                  </c15:fullRef>
                </c:ext>
              </c:extLst>
              <c:f>('S04'!$F$147:$F$149,'S04'!$F$184:$F$186,'S04'!$F$210:$F$218)</c:f>
              <c:numCache>
                <c:formatCode>0;;;</c:formatCode>
                <c:ptCount val="15"/>
                <c:pt idx="0">
                  <c:v>3.125</c:v>
                </c:pt>
                <c:pt idx="1">
                  <c:v>0</c:v>
                </c:pt>
                <c:pt idx="3">
                  <c:v>4.5454545454545459</c:v>
                </c:pt>
                <c:pt idx="4">
                  <c:v>8.5106382978723403</c:v>
                </c:pt>
                <c:pt idx="6">
                  <c:v>4.838709677419355</c:v>
                </c:pt>
                <c:pt idx="7">
                  <c:v>5.5555555555555554</c:v>
                </c:pt>
                <c:pt idx="9">
                  <c:v>5.806451612903226</c:v>
                </c:pt>
                <c:pt idx="10">
                  <c:v>3.4188034188034186</c:v>
                </c:pt>
                <c:pt idx="11">
                  <c:v>3.4188034188034186</c:v>
                </c:pt>
                <c:pt idx="12">
                  <c:v>5.3254437869822482</c:v>
                </c:pt>
                <c:pt idx="13">
                  <c:v>4.2079207920792081</c:v>
                </c:pt>
                <c:pt idx="14">
                  <c:v>5.0505050505050502</c:v>
                </c:pt>
              </c:numCache>
            </c:numRef>
          </c:val>
          <c:extLst xmlns:c15="http://schemas.microsoft.com/office/drawing/2012/chart">
            <c:ext xmlns:c15="http://schemas.microsoft.com/office/drawing/2012/chart" uri="{02D57815-91ED-43cb-92C2-25804820EDAC}">
              <c15:categoryFilterExceptions>
                <c15:categoryFilterException>
                  <c15:sqref>'S04'!$F$120</c15:sqref>
                  <c15:spPr xmlns:c15="http://schemas.microsoft.com/office/drawing/2012/chart">
                    <a:solidFill>
                      <a:srgbClr val="E63900">
                        <a:alpha val="60000"/>
                      </a:srgbClr>
                    </a:solidFill>
                    <a:ln>
                      <a:noFill/>
                    </a:ln>
                    <a:effectLst/>
                  </c15:spPr>
                  <c15:invertIfNegative val="0"/>
                  <c15:bubble3D val="0"/>
                </c15:categoryFilterException>
                <c15:categoryFilterException>
                  <c15:sqref>'S04'!$F$122</c15:sqref>
                  <c15:spPr xmlns:c15="http://schemas.microsoft.com/office/drawing/2012/chart">
                    <a:solidFill>
                      <a:srgbClr val="E63900">
                        <a:alpha val="60000"/>
                      </a:srgbClr>
                    </a:solidFill>
                    <a:ln>
                      <a:noFill/>
                    </a:ln>
                    <a:effectLst/>
                  </c15:spPr>
                  <c15:invertIfNegative val="0"/>
                  <c15:bubble3D val="0"/>
                </c15:categoryFilterException>
                <c15:categoryFilterException>
                  <c15:sqref>'S04'!$F$124</c15:sqref>
                  <c15:spPr xmlns:c15="http://schemas.microsoft.com/office/drawing/2012/chart">
                    <a:solidFill>
                      <a:srgbClr val="E63900">
                        <a:alpha val="60000"/>
                      </a:srgbClr>
                    </a:solidFill>
                    <a:ln>
                      <a:noFill/>
                    </a:ln>
                    <a:effectLst/>
                  </c15:spPr>
                  <c15:invertIfNegative val="0"/>
                  <c15:bubble3D val="0"/>
                </c15:categoryFilterException>
                <c15:categoryFilterException>
                  <c15:sqref>'S04'!$F$126</c15:sqref>
                  <c15:spPr xmlns:c15="http://schemas.microsoft.com/office/drawing/2012/chart">
                    <a:solidFill>
                      <a:srgbClr val="E63900">
                        <a:alpha val="60000"/>
                      </a:srgbClr>
                    </a:solidFill>
                    <a:ln>
                      <a:noFill/>
                    </a:ln>
                    <a:effectLst/>
                  </c15:spPr>
                  <c15:invertIfNegative val="0"/>
                  <c15:bubble3D val="0"/>
                </c15:categoryFilterException>
                <c15:categoryFilterException>
                  <c15:sqref>'S04'!$F$128</c15:sqref>
                  <c15:spPr xmlns:c15="http://schemas.microsoft.com/office/drawing/2012/chart">
                    <a:solidFill>
                      <a:srgbClr val="E63900">
                        <a:alpha val="60000"/>
                      </a:srgbClr>
                    </a:solidFill>
                    <a:ln>
                      <a:noFill/>
                    </a:ln>
                    <a:effectLst/>
                  </c15:spPr>
                  <c15:invertIfNegative val="0"/>
                  <c15:bubble3D val="0"/>
                </c15:categoryFilterException>
                <c15:categoryFilterException>
                  <c15:sqref>'S04'!$F$130</c15:sqref>
                  <c15:spPr xmlns:c15="http://schemas.microsoft.com/office/drawing/2012/chart">
                    <a:solidFill>
                      <a:srgbClr val="E63900">
                        <a:alpha val="60000"/>
                      </a:srgbClr>
                    </a:solidFill>
                    <a:ln>
                      <a:noFill/>
                    </a:ln>
                    <a:effectLst/>
                  </c15:spPr>
                  <c15:invertIfNegative val="0"/>
                  <c15:bubble3D val="0"/>
                </c15:categoryFilterException>
                <c15:categoryFilterException>
                  <c15:sqref>'S04'!$F$132</c15:sqref>
                  <c15:spPr xmlns:c15="http://schemas.microsoft.com/office/drawing/2012/chart">
                    <a:solidFill>
                      <a:srgbClr val="E63900">
                        <a:alpha val="60000"/>
                      </a:srgbClr>
                    </a:solidFill>
                    <a:ln>
                      <a:noFill/>
                    </a:ln>
                    <a:effectLst/>
                  </c15:spPr>
                  <c15:invertIfNegative val="0"/>
                  <c15:bubble3D val="0"/>
                </c15:categoryFilterException>
                <c15:categoryFilterException>
                  <c15:sqref>'S04'!$F$134</c15:sqref>
                  <c15:spPr xmlns:c15="http://schemas.microsoft.com/office/drawing/2012/chart">
                    <a:solidFill>
                      <a:srgbClr val="E63900">
                        <a:alpha val="60000"/>
                      </a:srgbClr>
                    </a:solidFill>
                    <a:ln>
                      <a:noFill/>
                    </a:ln>
                    <a:effectLst/>
                  </c15:spPr>
                  <c15:invertIfNegative val="0"/>
                  <c15:bubble3D val="0"/>
                </c15:categoryFilterException>
                <c15:categoryFilterException>
                  <c15:sqref>'S04'!$F$136</c15:sqref>
                  <c15:spPr xmlns:c15="http://schemas.microsoft.com/office/drawing/2012/chart">
                    <a:solidFill>
                      <a:srgbClr val="E63900">
                        <a:alpha val="60000"/>
                      </a:srgbClr>
                    </a:solidFill>
                    <a:ln>
                      <a:noFill/>
                    </a:ln>
                    <a:effectLst/>
                  </c15:spPr>
                  <c15:invertIfNegative val="0"/>
                  <c15:bubble3D val="0"/>
                </c15:categoryFilterException>
                <c15:categoryFilterException>
                  <c15:sqref>'S04'!$F$138</c15:sqref>
                  <c15:spPr xmlns:c15="http://schemas.microsoft.com/office/drawing/2012/chart">
                    <a:solidFill>
                      <a:srgbClr val="E63900">
                        <a:alpha val="60000"/>
                      </a:srgbClr>
                    </a:solidFill>
                    <a:ln>
                      <a:noFill/>
                    </a:ln>
                    <a:effectLst/>
                  </c15:spPr>
                  <c15:invertIfNegative val="0"/>
                  <c15:bubble3D val="0"/>
                </c15:categoryFilterException>
                <c15:categoryFilterException>
                  <c15:sqref>'S04'!$F$140</c15:sqref>
                  <c15:spPr xmlns:c15="http://schemas.microsoft.com/office/drawing/2012/chart">
                    <a:solidFill>
                      <a:srgbClr val="E63900">
                        <a:alpha val="60000"/>
                      </a:srgbClr>
                    </a:solidFill>
                    <a:ln>
                      <a:noFill/>
                    </a:ln>
                    <a:effectLst/>
                  </c15:spPr>
                  <c15:invertIfNegative val="0"/>
                  <c15:bubble3D val="0"/>
                </c15:categoryFilterException>
                <c15:categoryFilterException>
                  <c15:sqref>'S04'!$F$142</c15:sqref>
                  <c15:spPr xmlns:c15="http://schemas.microsoft.com/office/drawing/2012/chart">
                    <a:solidFill>
                      <a:srgbClr val="E63900">
                        <a:alpha val="60000"/>
                      </a:srgbClr>
                    </a:solidFill>
                    <a:ln>
                      <a:noFill/>
                    </a:ln>
                    <a:effectLst/>
                  </c15:spPr>
                  <c15:invertIfNegative val="0"/>
                  <c15:bubble3D val="0"/>
                </c15:categoryFilterException>
                <c15:categoryFilterException>
                  <c15:sqref>'S04'!$F$144</c15:sqref>
                  <c15:spPr xmlns:c15="http://schemas.microsoft.com/office/drawing/2012/chart">
                    <a:solidFill>
                      <a:srgbClr val="E63900">
                        <a:alpha val="60000"/>
                      </a:srgbClr>
                    </a:solidFill>
                    <a:ln>
                      <a:noFill/>
                    </a:ln>
                    <a:effectLst/>
                  </c15:spPr>
                  <c15:invertIfNegative val="0"/>
                  <c15:bubble3D val="0"/>
                </c15:categoryFilterException>
                <c15:categoryFilterException>
                  <c15:sqref>'S04'!$F$146</c15:sqref>
                  <c15:spPr xmlns:c15="http://schemas.microsoft.com/office/drawing/2012/chart">
                    <a:solidFill>
                      <a:srgbClr val="E63900">
                        <a:alpha val="60000"/>
                      </a:srgbClr>
                    </a:solidFill>
                    <a:ln>
                      <a:noFill/>
                    </a:ln>
                    <a:effectLst/>
                  </c15:spPr>
                  <c15:invertIfNegative val="0"/>
                  <c15:bubble3D val="0"/>
                </c15:categoryFilterException>
                <c15:categoryFilterException>
                  <c15:sqref>'S04'!$F$151</c15:sqref>
                  <c15:spPr xmlns:c15="http://schemas.microsoft.com/office/drawing/2012/chart">
                    <a:solidFill>
                      <a:srgbClr val="E63900">
                        <a:alpha val="60000"/>
                      </a:srgbClr>
                    </a:solidFill>
                    <a:ln>
                      <a:noFill/>
                    </a:ln>
                    <a:effectLst/>
                  </c15:spPr>
                  <c15:invertIfNegative val="0"/>
                  <c15:bubble3D val="0"/>
                </c15:categoryFilterException>
                <c15:categoryFilterException>
                  <c15:sqref>'S04'!$F$153</c15:sqref>
                  <c15:spPr xmlns:c15="http://schemas.microsoft.com/office/drawing/2012/chart">
                    <a:solidFill>
                      <a:srgbClr val="E63900">
                        <a:alpha val="60000"/>
                      </a:srgbClr>
                    </a:solidFill>
                    <a:ln>
                      <a:noFill/>
                    </a:ln>
                    <a:effectLst/>
                  </c15:spPr>
                  <c15:invertIfNegative val="0"/>
                  <c15:bubble3D val="0"/>
                </c15:categoryFilterException>
                <c15:categoryFilterException>
                  <c15:sqref>'S04'!$F$155</c15:sqref>
                  <c15:spPr xmlns:c15="http://schemas.microsoft.com/office/drawing/2012/chart">
                    <a:solidFill>
                      <a:srgbClr val="E63900">
                        <a:alpha val="60000"/>
                      </a:srgbClr>
                    </a:solidFill>
                    <a:ln>
                      <a:noFill/>
                    </a:ln>
                    <a:effectLst/>
                  </c15:spPr>
                  <c15:invertIfNegative val="0"/>
                  <c15:bubble3D val="0"/>
                </c15:categoryFilterException>
                <c15:categoryFilterException>
                  <c15:sqref>'S04'!$F$157</c15:sqref>
                  <c15:spPr xmlns:c15="http://schemas.microsoft.com/office/drawing/2012/chart">
                    <a:solidFill>
                      <a:srgbClr val="E63900">
                        <a:alpha val="60000"/>
                      </a:srgbClr>
                    </a:solidFill>
                    <a:ln>
                      <a:noFill/>
                    </a:ln>
                    <a:effectLst/>
                  </c15:spPr>
                  <c15:invertIfNegative val="0"/>
                  <c15:bubble3D val="0"/>
                </c15:categoryFilterException>
                <c15:categoryFilterException>
                  <c15:sqref>'S04'!$F$159</c15:sqref>
                  <c15:spPr xmlns:c15="http://schemas.microsoft.com/office/drawing/2012/chart">
                    <a:solidFill>
                      <a:srgbClr val="E63900">
                        <a:alpha val="60000"/>
                      </a:srgbClr>
                    </a:solidFill>
                    <a:ln>
                      <a:noFill/>
                    </a:ln>
                    <a:effectLst/>
                  </c15:spPr>
                  <c15:invertIfNegative val="0"/>
                  <c15:bubble3D val="0"/>
                </c15:categoryFilterException>
                <c15:categoryFilterException>
                  <c15:sqref>'S04'!$F$161</c15:sqref>
                  <c15:spPr xmlns:c15="http://schemas.microsoft.com/office/drawing/2012/chart">
                    <a:solidFill>
                      <a:srgbClr val="E63900">
                        <a:alpha val="60000"/>
                      </a:srgbClr>
                    </a:solidFill>
                    <a:ln>
                      <a:noFill/>
                    </a:ln>
                    <a:effectLst/>
                  </c15:spPr>
                  <c15:invertIfNegative val="0"/>
                  <c15:bubble3D val="0"/>
                </c15:categoryFilterException>
                <c15:categoryFilterException>
                  <c15:sqref>'S04'!$F$163</c15:sqref>
                  <c15:spPr xmlns:c15="http://schemas.microsoft.com/office/drawing/2012/chart">
                    <a:solidFill>
                      <a:srgbClr val="E63900">
                        <a:alpha val="60000"/>
                      </a:srgbClr>
                    </a:solidFill>
                    <a:ln>
                      <a:noFill/>
                    </a:ln>
                    <a:effectLst/>
                  </c15:spPr>
                  <c15:invertIfNegative val="0"/>
                  <c15:bubble3D val="0"/>
                </c15:categoryFilterException>
                <c15:categoryFilterException>
                  <c15:sqref>'S04'!$F$165</c15:sqref>
                  <c15:spPr xmlns:c15="http://schemas.microsoft.com/office/drawing/2012/chart">
                    <a:solidFill>
                      <a:srgbClr val="E63900">
                        <a:alpha val="60000"/>
                      </a:srgbClr>
                    </a:solidFill>
                    <a:ln>
                      <a:noFill/>
                    </a:ln>
                    <a:effectLst/>
                  </c15:spPr>
                  <c15:invertIfNegative val="0"/>
                  <c15:bubble3D val="0"/>
                </c15:categoryFilterException>
                <c15:categoryFilterException>
                  <c15:sqref>'S04'!$F$167</c15:sqref>
                  <c15:spPr xmlns:c15="http://schemas.microsoft.com/office/drawing/2012/chart">
                    <a:solidFill>
                      <a:srgbClr val="E63900">
                        <a:alpha val="60000"/>
                      </a:srgbClr>
                    </a:solidFill>
                    <a:ln>
                      <a:noFill/>
                    </a:ln>
                    <a:effectLst/>
                  </c15:spPr>
                  <c15:invertIfNegative val="0"/>
                  <c15:bubble3D val="0"/>
                </c15:categoryFilterException>
                <c15:categoryFilterException>
                  <c15:sqref>'S04'!$F$169</c15:sqref>
                  <c15:spPr xmlns:c15="http://schemas.microsoft.com/office/drawing/2012/chart">
                    <a:solidFill>
                      <a:srgbClr val="E63900">
                        <a:alpha val="60000"/>
                      </a:srgbClr>
                    </a:solidFill>
                    <a:ln>
                      <a:noFill/>
                    </a:ln>
                    <a:effectLst/>
                  </c15:spPr>
                  <c15:invertIfNegative val="0"/>
                  <c15:bubble3D val="0"/>
                </c15:categoryFilterException>
                <c15:categoryFilterException>
                  <c15:sqref>'S04'!$F$171</c15:sqref>
                  <c15:spPr xmlns:c15="http://schemas.microsoft.com/office/drawing/2012/chart">
                    <a:solidFill>
                      <a:srgbClr val="E63900">
                        <a:alpha val="60000"/>
                      </a:srgbClr>
                    </a:solidFill>
                    <a:ln>
                      <a:noFill/>
                    </a:ln>
                    <a:effectLst/>
                  </c15:spPr>
                  <c15:invertIfNegative val="0"/>
                  <c15:bubble3D val="0"/>
                </c15:categoryFilterException>
                <c15:categoryFilterException>
                  <c15:sqref>'S04'!$F$173</c15:sqref>
                  <c15:spPr xmlns:c15="http://schemas.microsoft.com/office/drawing/2012/chart">
                    <a:solidFill>
                      <a:srgbClr val="E63900">
                        <a:alpha val="60000"/>
                      </a:srgbClr>
                    </a:solidFill>
                    <a:ln>
                      <a:noFill/>
                    </a:ln>
                    <a:effectLst/>
                  </c15:spPr>
                  <c15:invertIfNegative val="0"/>
                  <c15:bubble3D val="0"/>
                </c15:categoryFilterException>
                <c15:categoryFilterException>
                  <c15:sqref>'S04'!$F$175</c15:sqref>
                  <c15:spPr xmlns:c15="http://schemas.microsoft.com/office/drawing/2012/chart">
                    <a:solidFill>
                      <a:srgbClr val="E63900">
                        <a:alpha val="60000"/>
                      </a:srgbClr>
                    </a:solidFill>
                    <a:ln>
                      <a:noFill/>
                    </a:ln>
                    <a:effectLst/>
                  </c15:spPr>
                  <c15:invertIfNegative val="0"/>
                  <c15:bubble3D val="0"/>
                </c15:categoryFilterException>
                <c15:categoryFilterException>
                  <c15:sqref>'S04'!$F$177</c15:sqref>
                  <c15:spPr xmlns:c15="http://schemas.microsoft.com/office/drawing/2012/chart">
                    <a:solidFill>
                      <a:srgbClr val="E63900">
                        <a:alpha val="60000"/>
                      </a:srgbClr>
                    </a:solidFill>
                    <a:ln>
                      <a:noFill/>
                    </a:ln>
                    <a:effectLst/>
                  </c15:spPr>
                  <c15:invertIfNegative val="0"/>
                  <c15:bubble3D val="0"/>
                </c15:categoryFilterException>
                <c15:categoryFilterException>
                  <c15:sqref>'S04'!$F$179</c15:sqref>
                  <c15:spPr xmlns:c15="http://schemas.microsoft.com/office/drawing/2012/chart">
                    <a:solidFill>
                      <a:srgbClr val="E63900">
                        <a:alpha val="60000"/>
                      </a:srgbClr>
                    </a:solidFill>
                    <a:ln>
                      <a:noFill/>
                    </a:ln>
                    <a:effectLst/>
                  </c15:spPr>
                  <c15:invertIfNegative val="0"/>
                  <c15:bubble3D val="0"/>
                </c15:categoryFilterException>
                <c15:categoryFilterException>
                  <c15:sqref>'S04'!$F$181</c15:sqref>
                  <c15:spPr xmlns:c15="http://schemas.microsoft.com/office/drawing/2012/chart">
                    <a:solidFill>
                      <a:srgbClr val="E63900">
                        <a:alpha val="60000"/>
                      </a:srgbClr>
                    </a:solidFill>
                    <a:ln>
                      <a:noFill/>
                    </a:ln>
                    <a:effectLst/>
                  </c15:spPr>
                  <c15:invertIfNegative val="0"/>
                  <c15:bubble3D val="0"/>
                </c15:categoryFilterException>
                <c15:categoryFilterException>
                  <c15:sqref>'S04'!$F$183</c15:sqref>
                  <c15:spPr xmlns:c15="http://schemas.microsoft.com/office/drawing/2012/chart">
                    <a:solidFill>
                      <a:srgbClr val="E63900">
                        <a:alpha val="60000"/>
                      </a:srgbClr>
                    </a:solidFill>
                    <a:ln>
                      <a:noFill/>
                    </a:ln>
                    <a:effectLst/>
                  </c15:spPr>
                  <c15:invertIfNegative val="0"/>
                  <c15:bubble3D val="0"/>
                </c15:categoryFilterException>
                <c15:categoryFilterException>
                  <c15:sqref>'S04'!$F$188</c15:sqref>
                  <c15:spPr xmlns:c15="http://schemas.microsoft.com/office/drawing/2012/chart">
                    <a:solidFill>
                      <a:srgbClr val="E63900">
                        <a:alpha val="60000"/>
                      </a:srgbClr>
                    </a:solidFill>
                    <a:ln>
                      <a:noFill/>
                    </a:ln>
                    <a:effectLst/>
                  </c15:spPr>
                  <c15:invertIfNegative val="0"/>
                  <c15:bubble3D val="0"/>
                </c15:categoryFilterException>
                <c15:categoryFilterException>
                  <c15:sqref>'S04'!$F$190</c15:sqref>
                  <c15:spPr xmlns:c15="http://schemas.microsoft.com/office/drawing/2012/chart">
                    <a:solidFill>
                      <a:srgbClr val="E63900">
                        <a:alpha val="60000"/>
                      </a:srgbClr>
                    </a:solidFill>
                    <a:ln>
                      <a:noFill/>
                    </a:ln>
                    <a:effectLst/>
                  </c15:spPr>
                  <c15:invertIfNegative val="0"/>
                  <c15:bubble3D val="0"/>
                </c15:categoryFilterException>
                <c15:categoryFilterException>
                  <c15:sqref>'S04'!$F$192</c15:sqref>
                  <c15:spPr xmlns:c15="http://schemas.microsoft.com/office/drawing/2012/chart">
                    <a:solidFill>
                      <a:srgbClr val="E63900">
                        <a:alpha val="60000"/>
                      </a:srgbClr>
                    </a:solidFill>
                    <a:ln>
                      <a:noFill/>
                    </a:ln>
                    <a:effectLst/>
                  </c15:spPr>
                  <c15:invertIfNegative val="0"/>
                  <c15:bubble3D val="0"/>
                </c15:categoryFilterException>
                <c15:categoryFilterException>
                  <c15:sqref>'S04'!$F$194</c15:sqref>
                  <c15:spPr xmlns:c15="http://schemas.microsoft.com/office/drawing/2012/chart">
                    <a:solidFill>
                      <a:srgbClr val="E63900">
                        <a:alpha val="60000"/>
                      </a:srgbClr>
                    </a:solidFill>
                    <a:ln>
                      <a:noFill/>
                    </a:ln>
                    <a:effectLst/>
                  </c15:spPr>
                  <c15:invertIfNegative val="0"/>
                  <c15:bubble3D val="0"/>
                </c15:categoryFilterException>
                <c15:categoryFilterException>
                  <c15:sqref>'S04'!$F$196</c15:sqref>
                  <c15:spPr xmlns:c15="http://schemas.microsoft.com/office/drawing/2012/chart">
                    <a:solidFill>
                      <a:srgbClr val="E63900">
                        <a:alpha val="60000"/>
                      </a:srgbClr>
                    </a:solidFill>
                    <a:ln>
                      <a:noFill/>
                    </a:ln>
                    <a:effectLst/>
                  </c15:spPr>
                  <c15:invertIfNegative val="0"/>
                  <c15:bubble3D val="0"/>
                </c15:categoryFilterException>
                <c15:categoryFilterException>
                  <c15:sqref>'S04'!$F$198</c15:sqref>
                  <c15:spPr xmlns:c15="http://schemas.microsoft.com/office/drawing/2012/chart">
                    <a:solidFill>
                      <a:srgbClr val="E63900">
                        <a:alpha val="60000"/>
                      </a:srgbClr>
                    </a:solidFill>
                    <a:ln>
                      <a:noFill/>
                    </a:ln>
                    <a:effectLst/>
                  </c15:spPr>
                  <c15:invertIfNegative val="0"/>
                  <c15:bubble3D val="0"/>
                </c15:categoryFilterException>
                <c15:categoryFilterException>
                  <c15:sqref>'S04'!$F$200</c15:sqref>
                  <c15:spPr xmlns:c15="http://schemas.microsoft.com/office/drawing/2012/chart">
                    <a:solidFill>
                      <a:srgbClr val="E63900">
                        <a:alpha val="60000"/>
                      </a:srgbClr>
                    </a:solidFill>
                    <a:ln>
                      <a:noFill/>
                    </a:ln>
                    <a:effectLst/>
                  </c15:spPr>
                  <c15:invertIfNegative val="0"/>
                  <c15:bubble3D val="0"/>
                </c15:categoryFilterException>
                <c15:categoryFilterException>
                  <c15:sqref>'S04'!$F$202</c15:sqref>
                  <c15:spPr xmlns:c15="http://schemas.microsoft.com/office/drawing/2012/chart">
                    <a:solidFill>
                      <a:srgbClr val="E63900">
                        <a:alpha val="60000"/>
                      </a:srgbClr>
                    </a:solidFill>
                    <a:ln>
                      <a:noFill/>
                    </a:ln>
                    <a:effectLst/>
                  </c15:spPr>
                  <c15:invertIfNegative val="0"/>
                  <c15:bubble3D val="0"/>
                </c15:categoryFilterException>
                <c15:categoryFilterException>
                  <c15:sqref>'S04'!$F$204</c15:sqref>
                  <c15:spPr xmlns:c15="http://schemas.microsoft.com/office/drawing/2012/chart">
                    <a:solidFill>
                      <a:srgbClr val="E63900">
                        <a:alpha val="60000"/>
                      </a:srgbClr>
                    </a:solidFill>
                    <a:ln>
                      <a:noFill/>
                    </a:ln>
                    <a:effectLst/>
                  </c15:spPr>
                  <c15:invertIfNegative val="0"/>
                  <c15:bubble3D val="0"/>
                </c15:categoryFilterException>
                <c15:categoryFilterException>
                  <c15:sqref>'S04'!$F$207</c15:sqref>
                  <c15:spPr xmlns:c15="http://schemas.microsoft.com/office/drawing/2012/chart">
                    <a:solidFill>
                      <a:srgbClr val="E63900">
                        <a:alpha val="60000"/>
                      </a:srgbClr>
                    </a:solidFill>
                    <a:ln>
                      <a:noFill/>
                    </a:ln>
                    <a:effectLst/>
                  </c15:spPr>
                  <c15:invertIfNegative val="0"/>
                  <c15:bubble3D val="0"/>
                </c15:categoryFilterException>
                <c15:categoryFilterException>
                  <c15:sqref>'S04'!$F$209</c15:sqref>
                  <c15:spPr xmlns:c15="http://schemas.microsoft.com/office/drawing/2012/chart">
                    <a:solidFill>
                      <a:srgbClr val="E63900">
                        <a:alpha val="60000"/>
                      </a:srgbClr>
                    </a:solidFill>
                    <a:ln>
                      <a:noFill/>
                    </a:ln>
                    <a:effectLst/>
                  </c15:spPr>
                  <c15:invertIfNegative val="0"/>
                  <c15:bubble3D val="0"/>
                </c15:categoryFilterException>
              </c15:categoryFilterExceptions>
            </c:ext>
            <c:ext xmlns:c16="http://schemas.microsoft.com/office/drawing/2014/chart" uri="{C3380CC4-5D6E-409C-BE32-E72D297353CC}">
              <c16:uniqueId val="{00000122-5148-49B6-B7A8-326EE965B518}"/>
            </c:ext>
          </c:extLst>
        </c:ser>
        <c:dLbls>
          <c:showLegendKey val="0"/>
          <c:showVal val="1"/>
          <c:showCatName val="0"/>
          <c:showSerName val="0"/>
          <c:showPercent val="0"/>
          <c:showBubbleSize val="0"/>
        </c:dLbls>
        <c:gapWidth val="25"/>
        <c:overlap val="100"/>
        <c:axId val="1073906592"/>
        <c:axId val="1073899376"/>
        <c:extLst/>
      </c:barChart>
      <c:catAx>
        <c:axId val="1073906592"/>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073899376"/>
        <c:crosses val="autoZero"/>
        <c:auto val="1"/>
        <c:lblAlgn val="ctr"/>
        <c:lblOffset val="100"/>
        <c:noMultiLvlLbl val="0"/>
      </c:catAx>
      <c:valAx>
        <c:axId val="1073899376"/>
        <c:scaling>
          <c:orientation val="minMax"/>
          <c:max val="100"/>
          <c:min val="0"/>
        </c:scaling>
        <c:delete val="0"/>
        <c:axPos val="b"/>
        <c:title>
          <c:tx>
            <c:rich>
              <a:bodyPr rot="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sv-SE" sz="1100"/>
                  <a:t>Andel i procent</a:t>
                </a:r>
              </a:p>
            </c:rich>
          </c:tx>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073906592"/>
        <c:crosses val="max"/>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000">
          <a:solidFill>
            <a:sysClr val="windowText" lastClr="000000"/>
          </a:solidFill>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'S05'!$A$2</c:f>
          <c:strCache>
            <c:ptCount val="1"/>
            <c:pt idx="0">
              <c:v>Tror dina lärare att du kan lära dig saker i skolan?</c:v>
            </c:pt>
          </c:strCache>
        </c:strRef>
      </c:tx>
      <c:overlay val="0"/>
      <c:spPr>
        <a:noFill/>
        <a:ln>
          <a:noFill/>
        </a:ln>
        <a:effectLst/>
      </c:spPr>
      <c:txPr>
        <a:bodyPr rot="0" spcFirstLastPara="1" vertOverflow="ellipsis" vert="horz" wrap="square" anchor="ctr" anchorCtr="1"/>
        <a:lstStyle/>
        <a:p>
          <a:pPr>
            <a:defRPr sz="16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sv-SE"/>
        </a:p>
      </c:txPr>
    </c:title>
    <c:autoTitleDeleted val="0"/>
    <c:plotArea>
      <c:layout/>
      <c:barChart>
        <c:barDir val="bar"/>
        <c:grouping val="stacked"/>
        <c:varyColors val="0"/>
        <c:ser>
          <c:idx val="0"/>
          <c:order val="0"/>
          <c:tx>
            <c:strRef>
              <c:f>'S05'!$C$37</c:f>
              <c:strCache>
                <c:ptCount val="1"/>
                <c:pt idx="0">
                  <c:v>Ja</c:v>
                </c:pt>
              </c:strCache>
            </c:strRef>
          </c:tx>
          <c:spPr>
            <a:solidFill>
              <a:srgbClr val="008B39"/>
            </a:solidFill>
            <a:ln>
              <a:noFill/>
            </a:ln>
            <a:effectLst/>
          </c:spPr>
          <c:invertIfNegative val="0"/>
          <c:dPt>
            <c:idx val="0"/>
            <c:invertIfNegative val="0"/>
            <c:bubble3D val="0"/>
            <c:spPr>
              <a:solidFill>
                <a:srgbClr val="008B39"/>
              </a:solidFill>
              <a:ln>
                <a:noFill/>
              </a:ln>
              <a:effectLst/>
            </c:spPr>
            <c:extLst>
              <c:ext xmlns:c16="http://schemas.microsoft.com/office/drawing/2014/chart" uri="{C3380CC4-5D6E-409C-BE32-E72D297353CC}">
                <c16:uniqueId val="{00000001-FF08-4553-B2E5-AED5B5500829}"/>
              </c:ext>
            </c:extLst>
          </c:dPt>
          <c:dPt>
            <c:idx val="1"/>
            <c:invertIfNegative val="0"/>
            <c:bubble3D val="0"/>
            <c:spPr>
              <a:solidFill>
                <a:srgbClr val="008B39">
                  <a:alpha val="60000"/>
                </a:srgbClr>
              </a:solidFill>
              <a:ln>
                <a:noFill/>
              </a:ln>
              <a:effectLst/>
            </c:spPr>
            <c:extLst>
              <c:ext xmlns:c16="http://schemas.microsoft.com/office/drawing/2014/chart" uri="{C3380CC4-5D6E-409C-BE32-E72D297353CC}">
                <c16:uniqueId val="{00000003-FF08-4553-B2E5-AED5B5500829}"/>
              </c:ext>
            </c:extLst>
          </c:dPt>
          <c:dPt>
            <c:idx val="3"/>
            <c:invertIfNegative val="0"/>
            <c:bubble3D val="0"/>
            <c:spPr>
              <a:solidFill>
                <a:srgbClr val="008B39"/>
              </a:solidFill>
              <a:ln>
                <a:noFill/>
              </a:ln>
              <a:effectLst/>
            </c:spPr>
            <c:extLst>
              <c:ext xmlns:c16="http://schemas.microsoft.com/office/drawing/2014/chart" uri="{C3380CC4-5D6E-409C-BE32-E72D297353CC}">
                <c16:uniqueId val="{00000005-FF08-4553-B2E5-AED5B5500829}"/>
              </c:ext>
            </c:extLst>
          </c:dPt>
          <c:dPt>
            <c:idx val="4"/>
            <c:invertIfNegative val="0"/>
            <c:bubble3D val="0"/>
            <c:spPr>
              <a:solidFill>
                <a:srgbClr val="008B39">
                  <a:alpha val="60000"/>
                </a:srgbClr>
              </a:solidFill>
              <a:ln>
                <a:noFill/>
              </a:ln>
              <a:effectLst/>
            </c:spPr>
            <c:extLst>
              <c:ext xmlns:c16="http://schemas.microsoft.com/office/drawing/2014/chart" uri="{C3380CC4-5D6E-409C-BE32-E72D297353CC}">
                <c16:uniqueId val="{00000007-FF08-4553-B2E5-AED5B5500829}"/>
              </c:ext>
            </c:extLst>
          </c:dPt>
          <c:dPt>
            <c:idx val="7"/>
            <c:invertIfNegative val="0"/>
            <c:bubble3D val="0"/>
            <c:spPr>
              <a:solidFill>
                <a:srgbClr val="008B39">
                  <a:alpha val="50000"/>
                </a:srgbClr>
              </a:solidFill>
              <a:ln>
                <a:noFill/>
              </a:ln>
              <a:effectLst/>
            </c:spPr>
            <c:extLst>
              <c:ext xmlns:c16="http://schemas.microsoft.com/office/drawing/2014/chart" uri="{C3380CC4-5D6E-409C-BE32-E72D297353CC}">
                <c16:uniqueId val="{00000009-FF08-4553-B2E5-AED5B5500829}"/>
              </c:ext>
            </c:extLst>
          </c:dPt>
          <c:dLbls>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'S05'!$A$38:$B$45</c:f>
              <c:multiLvlStrCache>
                <c:ptCount val="8"/>
                <c:lvl>
                  <c:pt idx="0">
                    <c:v>2026</c:v>
                  </c:pt>
                  <c:pt idx="1">
                    <c:v>2023</c:v>
                  </c:pt>
                  <c:pt idx="3">
                    <c:v>2026</c:v>
                  </c:pt>
                  <c:pt idx="4">
                    <c:v>2023</c:v>
                  </c:pt>
                  <c:pt idx="6">
                    <c:v>2026</c:v>
                  </c:pt>
                  <c:pt idx="7">
                    <c:v>2023</c:v>
                  </c:pt>
                </c:lvl>
                <c:lvl>
                  <c:pt idx="0">
                    <c:v>Tjejer</c:v>
                  </c:pt>
                  <c:pt idx="2">
                    <c:v> </c:v>
                  </c:pt>
                  <c:pt idx="3">
                    <c:v>Killar</c:v>
                  </c:pt>
                  <c:pt idx="5">
                    <c:v> </c:v>
                  </c:pt>
                  <c:pt idx="6">
                    <c:v>Totalt</c:v>
                  </c:pt>
                </c:lvl>
              </c:multiLvlStrCache>
            </c:multiLvlStrRef>
          </c:cat>
          <c:val>
            <c:numRef>
              <c:f>'S05'!$C$38:$C$45</c:f>
              <c:numCache>
                <c:formatCode>0;;;</c:formatCode>
                <c:ptCount val="8"/>
                <c:pt idx="0">
                  <c:v>88.311688311688314</c:v>
                </c:pt>
                <c:pt idx="1">
                  <c:v>92.307692307692307</c:v>
                </c:pt>
                <c:pt idx="3">
                  <c:v>84.12017167381974</c:v>
                </c:pt>
                <c:pt idx="4">
                  <c:v>86.982248520710058</c:v>
                </c:pt>
                <c:pt idx="6">
                  <c:v>85</c:v>
                </c:pt>
                <c:pt idx="7">
                  <c:v>88.215488215488222</c:v>
                </c:pt>
              </c:numCache>
            </c:numRef>
          </c:val>
          <c:extLst>
            <c:ext xmlns:c16="http://schemas.microsoft.com/office/drawing/2014/chart" uri="{C3380CC4-5D6E-409C-BE32-E72D297353CC}">
              <c16:uniqueId val="{0000000A-FF08-4553-B2E5-AED5B5500829}"/>
            </c:ext>
          </c:extLst>
        </c:ser>
        <c:ser>
          <c:idx val="1"/>
          <c:order val="1"/>
          <c:tx>
            <c:strRef>
              <c:f>'S05'!$D$37</c:f>
              <c:strCache>
                <c:ptCount val="1"/>
                <c:pt idx="0">
                  <c:v>Ibland</c:v>
                </c:pt>
              </c:strCache>
            </c:strRef>
          </c:tx>
          <c:spPr>
            <a:solidFill>
              <a:srgbClr val="FFCC66"/>
            </a:solidFill>
            <a:ln>
              <a:noFill/>
            </a:ln>
            <a:effectLst/>
          </c:spPr>
          <c:invertIfNegative val="0"/>
          <c:dPt>
            <c:idx val="0"/>
            <c:invertIfNegative val="0"/>
            <c:bubble3D val="0"/>
            <c:spPr>
              <a:solidFill>
                <a:srgbClr val="FFCC66"/>
              </a:solidFill>
              <a:ln>
                <a:noFill/>
              </a:ln>
              <a:effectLst/>
            </c:spPr>
            <c:extLst>
              <c:ext xmlns:c16="http://schemas.microsoft.com/office/drawing/2014/chart" uri="{C3380CC4-5D6E-409C-BE32-E72D297353CC}">
                <c16:uniqueId val="{0000000C-FF08-4553-B2E5-AED5B5500829}"/>
              </c:ext>
            </c:extLst>
          </c:dPt>
          <c:dPt>
            <c:idx val="1"/>
            <c:invertIfNegative val="0"/>
            <c:bubble3D val="0"/>
            <c:spPr>
              <a:solidFill>
                <a:srgbClr val="FFCC66">
                  <a:alpha val="60000"/>
                </a:srgbClr>
              </a:solidFill>
              <a:ln>
                <a:noFill/>
              </a:ln>
              <a:effectLst/>
            </c:spPr>
            <c:extLst>
              <c:ext xmlns:c16="http://schemas.microsoft.com/office/drawing/2014/chart" uri="{C3380CC4-5D6E-409C-BE32-E72D297353CC}">
                <c16:uniqueId val="{0000000E-FF08-4553-B2E5-AED5B5500829}"/>
              </c:ext>
            </c:extLst>
          </c:dPt>
          <c:dPt>
            <c:idx val="3"/>
            <c:invertIfNegative val="0"/>
            <c:bubble3D val="0"/>
            <c:spPr>
              <a:solidFill>
                <a:srgbClr val="FFCC66"/>
              </a:solidFill>
              <a:ln>
                <a:noFill/>
              </a:ln>
              <a:effectLst/>
            </c:spPr>
            <c:extLst>
              <c:ext xmlns:c16="http://schemas.microsoft.com/office/drawing/2014/chart" uri="{C3380CC4-5D6E-409C-BE32-E72D297353CC}">
                <c16:uniqueId val="{00000010-FF08-4553-B2E5-AED5B5500829}"/>
              </c:ext>
            </c:extLst>
          </c:dPt>
          <c:dPt>
            <c:idx val="4"/>
            <c:invertIfNegative val="0"/>
            <c:bubble3D val="0"/>
            <c:spPr>
              <a:solidFill>
                <a:srgbClr val="FFCC66">
                  <a:alpha val="60000"/>
                </a:srgbClr>
              </a:solidFill>
              <a:ln>
                <a:noFill/>
              </a:ln>
              <a:effectLst/>
            </c:spPr>
            <c:extLst>
              <c:ext xmlns:c16="http://schemas.microsoft.com/office/drawing/2014/chart" uri="{C3380CC4-5D6E-409C-BE32-E72D297353CC}">
                <c16:uniqueId val="{00000012-FF08-4553-B2E5-AED5B5500829}"/>
              </c:ext>
            </c:extLst>
          </c:dPt>
          <c:dPt>
            <c:idx val="7"/>
            <c:invertIfNegative val="0"/>
            <c:bubble3D val="0"/>
            <c:spPr>
              <a:solidFill>
                <a:srgbClr val="FFCC66">
                  <a:alpha val="50000"/>
                </a:srgbClr>
              </a:solidFill>
              <a:ln>
                <a:noFill/>
              </a:ln>
              <a:effectLst/>
            </c:spPr>
            <c:extLst>
              <c:ext xmlns:c16="http://schemas.microsoft.com/office/drawing/2014/chart" uri="{C3380CC4-5D6E-409C-BE32-E72D297353CC}">
                <c16:uniqueId val="{00000014-FF08-4553-B2E5-AED5B5500829}"/>
              </c:ext>
            </c:extLst>
          </c:dPt>
          <c:dLbls>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'S05'!$A$38:$B$45</c:f>
              <c:multiLvlStrCache>
                <c:ptCount val="8"/>
                <c:lvl>
                  <c:pt idx="0">
                    <c:v>2026</c:v>
                  </c:pt>
                  <c:pt idx="1">
                    <c:v>2023</c:v>
                  </c:pt>
                  <c:pt idx="3">
                    <c:v>2026</c:v>
                  </c:pt>
                  <c:pt idx="4">
                    <c:v>2023</c:v>
                  </c:pt>
                  <c:pt idx="6">
                    <c:v>2026</c:v>
                  </c:pt>
                  <c:pt idx="7">
                    <c:v>2023</c:v>
                  </c:pt>
                </c:lvl>
                <c:lvl>
                  <c:pt idx="0">
                    <c:v>Tjejer</c:v>
                  </c:pt>
                  <c:pt idx="2">
                    <c:v> </c:v>
                  </c:pt>
                  <c:pt idx="3">
                    <c:v>Killar</c:v>
                  </c:pt>
                  <c:pt idx="5">
                    <c:v> </c:v>
                  </c:pt>
                  <c:pt idx="6">
                    <c:v>Totalt</c:v>
                  </c:pt>
                </c:lvl>
              </c:multiLvlStrCache>
            </c:multiLvlStrRef>
          </c:cat>
          <c:val>
            <c:numRef>
              <c:f>'S05'!$D$38:$D$45</c:f>
              <c:numCache>
                <c:formatCode>0;;;</c:formatCode>
                <c:ptCount val="8"/>
                <c:pt idx="0">
                  <c:v>5.8441558441558445</c:v>
                </c:pt>
                <c:pt idx="1">
                  <c:v>6.8376068376068373</c:v>
                </c:pt>
                <c:pt idx="3">
                  <c:v>13.304721030042918</c:v>
                </c:pt>
                <c:pt idx="4">
                  <c:v>10.650887573964496</c:v>
                </c:pt>
                <c:pt idx="6">
                  <c:v>11.25</c:v>
                </c:pt>
                <c:pt idx="7">
                  <c:v>9.0909090909090917</c:v>
                </c:pt>
              </c:numCache>
            </c:numRef>
          </c:val>
          <c:extLst>
            <c:ext xmlns:c16="http://schemas.microsoft.com/office/drawing/2014/chart" uri="{C3380CC4-5D6E-409C-BE32-E72D297353CC}">
              <c16:uniqueId val="{00000015-FF08-4553-B2E5-AED5B5500829}"/>
            </c:ext>
          </c:extLst>
        </c:ser>
        <c:ser>
          <c:idx val="2"/>
          <c:order val="2"/>
          <c:tx>
            <c:strRef>
              <c:f>'S05'!$E$37</c:f>
              <c:strCache>
                <c:ptCount val="1"/>
                <c:pt idx="0">
                  <c:v>Nej</c:v>
                </c:pt>
              </c:strCache>
            </c:strRef>
          </c:tx>
          <c:spPr>
            <a:solidFill>
              <a:srgbClr val="E63900"/>
            </a:solidFill>
            <a:ln>
              <a:noFill/>
            </a:ln>
            <a:effectLst/>
          </c:spPr>
          <c:invertIfNegative val="0"/>
          <c:dPt>
            <c:idx val="0"/>
            <c:invertIfNegative val="0"/>
            <c:bubble3D val="0"/>
            <c:spPr>
              <a:solidFill>
                <a:srgbClr val="E63900"/>
              </a:solidFill>
              <a:ln>
                <a:noFill/>
              </a:ln>
              <a:effectLst/>
            </c:spPr>
            <c:extLst>
              <c:ext xmlns:c16="http://schemas.microsoft.com/office/drawing/2014/chart" uri="{C3380CC4-5D6E-409C-BE32-E72D297353CC}">
                <c16:uniqueId val="{00000017-FF08-4553-B2E5-AED5B5500829}"/>
              </c:ext>
            </c:extLst>
          </c:dPt>
          <c:dPt>
            <c:idx val="1"/>
            <c:invertIfNegative val="0"/>
            <c:bubble3D val="0"/>
            <c:spPr>
              <a:solidFill>
                <a:srgbClr val="E63900">
                  <a:alpha val="60000"/>
                </a:srgbClr>
              </a:solidFill>
              <a:ln>
                <a:noFill/>
              </a:ln>
              <a:effectLst/>
            </c:spPr>
            <c:extLst>
              <c:ext xmlns:c16="http://schemas.microsoft.com/office/drawing/2014/chart" uri="{C3380CC4-5D6E-409C-BE32-E72D297353CC}">
                <c16:uniqueId val="{00000019-FF08-4553-B2E5-AED5B5500829}"/>
              </c:ext>
            </c:extLst>
          </c:dPt>
          <c:dPt>
            <c:idx val="3"/>
            <c:invertIfNegative val="0"/>
            <c:bubble3D val="0"/>
            <c:spPr>
              <a:solidFill>
                <a:srgbClr val="E63900"/>
              </a:solidFill>
              <a:ln>
                <a:noFill/>
              </a:ln>
              <a:effectLst/>
            </c:spPr>
            <c:extLst>
              <c:ext xmlns:c16="http://schemas.microsoft.com/office/drawing/2014/chart" uri="{C3380CC4-5D6E-409C-BE32-E72D297353CC}">
                <c16:uniqueId val="{0000001B-FF08-4553-B2E5-AED5B5500829}"/>
              </c:ext>
            </c:extLst>
          </c:dPt>
          <c:dPt>
            <c:idx val="4"/>
            <c:invertIfNegative val="0"/>
            <c:bubble3D val="0"/>
            <c:spPr>
              <a:solidFill>
                <a:srgbClr val="E63900">
                  <a:alpha val="60000"/>
                </a:srgbClr>
              </a:solidFill>
              <a:ln>
                <a:noFill/>
              </a:ln>
              <a:effectLst/>
            </c:spPr>
            <c:extLst>
              <c:ext xmlns:c16="http://schemas.microsoft.com/office/drawing/2014/chart" uri="{C3380CC4-5D6E-409C-BE32-E72D297353CC}">
                <c16:uniqueId val="{0000001D-FF08-4553-B2E5-AED5B5500829}"/>
              </c:ext>
            </c:extLst>
          </c:dPt>
          <c:dPt>
            <c:idx val="7"/>
            <c:invertIfNegative val="0"/>
            <c:bubble3D val="0"/>
            <c:spPr>
              <a:solidFill>
                <a:srgbClr val="E63900">
                  <a:alpha val="50000"/>
                </a:srgbClr>
              </a:solidFill>
              <a:ln>
                <a:noFill/>
              </a:ln>
              <a:effectLst/>
            </c:spPr>
            <c:extLst>
              <c:ext xmlns:c16="http://schemas.microsoft.com/office/drawing/2014/chart" uri="{C3380CC4-5D6E-409C-BE32-E72D297353CC}">
                <c16:uniqueId val="{0000001F-FF08-4553-B2E5-AED5B5500829}"/>
              </c:ext>
            </c:extLst>
          </c:dPt>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'S05'!$A$38:$B$45</c:f>
              <c:multiLvlStrCache>
                <c:ptCount val="8"/>
                <c:lvl>
                  <c:pt idx="0">
                    <c:v>2026</c:v>
                  </c:pt>
                  <c:pt idx="1">
                    <c:v>2023</c:v>
                  </c:pt>
                  <c:pt idx="3">
                    <c:v>2026</c:v>
                  </c:pt>
                  <c:pt idx="4">
                    <c:v>2023</c:v>
                  </c:pt>
                  <c:pt idx="6">
                    <c:v>2026</c:v>
                  </c:pt>
                  <c:pt idx="7">
                    <c:v>2023</c:v>
                  </c:pt>
                </c:lvl>
                <c:lvl>
                  <c:pt idx="0">
                    <c:v>Tjejer</c:v>
                  </c:pt>
                  <c:pt idx="2">
                    <c:v> </c:v>
                  </c:pt>
                  <c:pt idx="3">
                    <c:v>Killar</c:v>
                  </c:pt>
                  <c:pt idx="5">
                    <c:v> </c:v>
                  </c:pt>
                  <c:pt idx="6">
                    <c:v>Totalt</c:v>
                  </c:pt>
                </c:lvl>
              </c:multiLvlStrCache>
            </c:multiLvlStrRef>
          </c:cat>
          <c:val>
            <c:numRef>
              <c:f>'S05'!$E$38:$E$45</c:f>
              <c:numCache>
                <c:formatCode>0;;;</c:formatCode>
                <c:ptCount val="8"/>
                <c:pt idx="0">
                  <c:v>5.8441558441558445</c:v>
                </c:pt>
                <c:pt idx="1">
                  <c:v>0.85470085470085466</c:v>
                </c:pt>
                <c:pt idx="3">
                  <c:v>2.5751072961373391</c:v>
                </c:pt>
                <c:pt idx="4">
                  <c:v>2.3668639053254439</c:v>
                </c:pt>
                <c:pt idx="6">
                  <c:v>3.75</c:v>
                </c:pt>
                <c:pt idx="7">
                  <c:v>2.6936026936026938</c:v>
                </c:pt>
              </c:numCache>
            </c:numRef>
          </c:val>
          <c:extLst xmlns:c15="http://schemas.microsoft.com/office/drawing/2012/chart">
            <c:ext xmlns:c16="http://schemas.microsoft.com/office/drawing/2014/chart" uri="{C3380CC4-5D6E-409C-BE32-E72D297353CC}">
              <c16:uniqueId val="{00000020-FF08-4553-B2E5-AED5B5500829}"/>
            </c:ext>
          </c:extLst>
        </c:ser>
        <c:dLbls>
          <c:dLblPos val="inBase"/>
          <c:showLegendKey val="0"/>
          <c:showVal val="1"/>
          <c:showCatName val="0"/>
          <c:showSerName val="0"/>
          <c:showPercent val="0"/>
          <c:showBubbleSize val="0"/>
        </c:dLbls>
        <c:gapWidth val="25"/>
        <c:overlap val="100"/>
        <c:axId val="1073906592"/>
        <c:axId val="1073899376"/>
        <c:extLst/>
      </c:barChart>
      <c:catAx>
        <c:axId val="1073906592"/>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073899376"/>
        <c:crosses val="autoZero"/>
        <c:auto val="1"/>
        <c:lblAlgn val="ctr"/>
        <c:lblOffset val="100"/>
        <c:noMultiLvlLbl val="0"/>
      </c:catAx>
      <c:valAx>
        <c:axId val="1073899376"/>
        <c:scaling>
          <c:orientation val="minMax"/>
          <c:max val="100"/>
          <c:min val="0"/>
        </c:scaling>
        <c:delete val="0"/>
        <c:axPos val="b"/>
        <c:title>
          <c:tx>
            <c:rich>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sv-SE"/>
                  <a:t>Andel i procent</a:t>
                </a:r>
              </a:p>
            </c:rich>
          </c:tx>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073906592"/>
        <c:crosses val="max"/>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200">
          <a:solidFill>
            <a:sysClr val="windowText" lastClr="000000"/>
          </a:solidFill>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'S05'!$A$51</c:f>
          <c:strCache>
            <c:ptCount val="1"/>
            <c:pt idx="0">
              <c:v>Tror dina lärare att du kan lära dig saker i skolan?</c:v>
            </c:pt>
          </c:strCache>
        </c:strRef>
      </c:tx>
      <c:overlay val="0"/>
      <c:spPr>
        <a:noFill/>
        <a:ln>
          <a:noFill/>
        </a:ln>
        <a:effectLst/>
      </c:spPr>
      <c:txPr>
        <a:bodyPr rot="0" spcFirstLastPara="1" vertOverflow="ellipsis" vert="horz" wrap="square" anchor="ctr" anchorCtr="1"/>
        <a:lstStyle/>
        <a:p>
          <a:pPr>
            <a:defRPr sz="16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sv-SE"/>
        </a:p>
      </c:txPr>
    </c:title>
    <c:autoTitleDeleted val="0"/>
    <c:plotArea>
      <c:layout>
        <c:manualLayout>
          <c:layoutTarget val="inner"/>
          <c:xMode val="edge"/>
          <c:yMode val="edge"/>
          <c:x val="0.16657627944764605"/>
          <c:y val="9.7365257885068168E-2"/>
          <c:w val="0.80891562270300321"/>
          <c:h val="0.78984434959811578"/>
        </c:manualLayout>
      </c:layout>
      <c:barChart>
        <c:barDir val="bar"/>
        <c:grouping val="stacked"/>
        <c:varyColors val="0"/>
        <c:ser>
          <c:idx val="0"/>
          <c:order val="0"/>
          <c:tx>
            <c:strRef>
              <c:f>'S05'!$D$118</c:f>
              <c:strCache>
                <c:ptCount val="1"/>
                <c:pt idx="0">
                  <c:v>Ja</c:v>
                </c:pt>
              </c:strCache>
            </c:strRef>
          </c:tx>
          <c:spPr>
            <a:solidFill>
              <a:srgbClr val="008B39"/>
            </a:solidFill>
            <a:ln>
              <a:noFill/>
            </a:ln>
            <a:effectLst/>
          </c:spPr>
          <c:invertIfNegative val="0"/>
          <c:dPt>
            <c:idx val="1"/>
            <c:invertIfNegative val="0"/>
            <c:bubble3D val="0"/>
            <c:spPr>
              <a:solidFill>
                <a:srgbClr val="008B39">
                  <a:alpha val="60000"/>
                </a:srgbClr>
              </a:solidFill>
              <a:ln>
                <a:noFill/>
              </a:ln>
              <a:effectLst/>
            </c:spPr>
            <c:extLst>
              <c:ext xmlns:c16="http://schemas.microsoft.com/office/drawing/2014/chart" uri="{C3380CC4-5D6E-409C-BE32-E72D297353CC}">
                <c16:uniqueId val="{0000001D-6882-4BD1-904D-BEF5F54B56D1}"/>
              </c:ext>
            </c:extLst>
          </c:dPt>
          <c:dPt>
            <c:idx val="4"/>
            <c:invertIfNegative val="0"/>
            <c:bubble3D val="0"/>
            <c:spPr>
              <a:solidFill>
                <a:srgbClr val="008B39">
                  <a:alpha val="60000"/>
                </a:srgbClr>
              </a:solidFill>
              <a:ln>
                <a:noFill/>
              </a:ln>
              <a:effectLst/>
            </c:spPr>
            <c:extLst>
              <c:ext xmlns:c16="http://schemas.microsoft.com/office/drawing/2014/chart" uri="{C3380CC4-5D6E-409C-BE32-E72D297353CC}">
                <c16:uniqueId val="{00000041-6882-4BD1-904D-BEF5F54B56D1}"/>
              </c:ext>
            </c:extLst>
          </c:dPt>
          <c:dPt>
            <c:idx val="7"/>
            <c:invertIfNegative val="0"/>
            <c:bubble3D val="0"/>
            <c:spPr>
              <a:solidFill>
                <a:srgbClr val="008B39">
                  <a:alpha val="60000"/>
                </a:srgbClr>
              </a:solidFill>
              <a:ln>
                <a:noFill/>
              </a:ln>
              <a:effectLst/>
            </c:spPr>
            <c:extLst>
              <c:ext xmlns:c16="http://schemas.microsoft.com/office/drawing/2014/chart" uri="{C3380CC4-5D6E-409C-BE32-E72D297353CC}">
                <c16:uniqueId val="{00000059-6882-4BD1-904D-BEF5F54B56D1}"/>
              </c:ext>
            </c:extLst>
          </c:dPt>
          <c:dPt>
            <c:idx val="10"/>
            <c:invertIfNegative val="0"/>
            <c:bubble3D val="0"/>
            <c:spPr>
              <a:solidFill>
                <a:srgbClr val="008B39">
                  <a:alpha val="60000"/>
                </a:srgbClr>
              </a:solidFill>
              <a:ln>
                <a:noFill/>
              </a:ln>
              <a:effectLst/>
            </c:spPr>
            <c:extLst>
              <c:ext xmlns:c16="http://schemas.microsoft.com/office/drawing/2014/chart" uri="{C3380CC4-5D6E-409C-BE32-E72D297353CC}">
                <c16:uniqueId val="{0000005B-6882-4BD1-904D-BEF5F54B56D1}"/>
              </c:ext>
            </c:extLst>
          </c:dPt>
          <c:dPt>
            <c:idx val="12"/>
            <c:invertIfNegative val="0"/>
            <c:bubble3D val="0"/>
            <c:spPr>
              <a:solidFill>
                <a:srgbClr val="008B39">
                  <a:alpha val="60000"/>
                </a:srgbClr>
              </a:solidFill>
              <a:ln>
                <a:noFill/>
              </a:ln>
              <a:effectLst/>
            </c:spPr>
            <c:extLst>
              <c:ext xmlns:c16="http://schemas.microsoft.com/office/drawing/2014/chart" uri="{C3380CC4-5D6E-409C-BE32-E72D297353CC}">
                <c16:uniqueId val="{0000005D-6882-4BD1-904D-BEF5F54B56D1}"/>
              </c:ext>
            </c:extLst>
          </c:dPt>
          <c:dPt>
            <c:idx val="14"/>
            <c:invertIfNegative val="0"/>
            <c:bubble3D val="0"/>
            <c:spPr>
              <a:solidFill>
                <a:srgbClr val="008B39">
                  <a:alpha val="60000"/>
                </a:srgbClr>
              </a:solidFill>
              <a:ln>
                <a:noFill/>
              </a:ln>
              <a:effectLst/>
            </c:spPr>
            <c:extLst>
              <c:ext xmlns:c16="http://schemas.microsoft.com/office/drawing/2014/chart" uri="{C3380CC4-5D6E-409C-BE32-E72D297353CC}">
                <c16:uniqueId val="{0000005F-6882-4BD1-904D-BEF5F54B56D1}"/>
              </c:ext>
            </c:extLst>
          </c:dPt>
          <c:dLbls>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xmlns:c15="http://schemas.microsoft.com/office/drawing/2012/chart" uri="{02D57815-91ED-43cb-92C2-25804820EDAC}">
                  <c15:fullRef>
                    <c15:sqref>'S05'!$A$119:$C$218</c15:sqref>
                  </c15:fullRef>
                </c:ext>
              </c:extLst>
              <c:f>('S05'!$A$147:$C$149,'S05'!$A$184:$C$186,'S05'!$A$210:$C$218)</c:f>
              <c:multiLvlStrCache>
                <c:ptCount val="15"/>
                <c:lvl>
                  <c:pt idx="0">
                    <c:v>2026</c:v>
                  </c:pt>
                  <c:pt idx="1">
                    <c:v>2023</c:v>
                  </c:pt>
                  <c:pt idx="3">
                    <c:v>2026</c:v>
                  </c:pt>
                  <c:pt idx="4">
                    <c:v>2023</c:v>
                  </c:pt>
                  <c:pt idx="6">
                    <c:v>2026</c:v>
                  </c:pt>
                  <c:pt idx="7">
                    <c:v>2023</c:v>
                  </c:pt>
                  <c:pt idx="9">
                    <c:v>2026</c:v>
                  </c:pt>
                  <c:pt idx="10">
                    <c:v>2023</c:v>
                  </c:pt>
                  <c:pt idx="11">
                    <c:v>2026</c:v>
                  </c:pt>
                  <c:pt idx="12">
                    <c:v>2023</c:v>
                  </c:pt>
                  <c:pt idx="13">
                    <c:v>2026</c:v>
                  </c:pt>
                  <c:pt idx="14">
                    <c:v>2023</c:v>
                  </c:pt>
                </c:lvl>
                <c:lvl>
                  <c:pt idx="0">
                    <c:v>Totalt</c:v>
                  </c:pt>
                  <c:pt idx="3">
                    <c:v>Totalt</c:v>
                  </c:pt>
                  <c:pt idx="6">
                    <c:v>Totalt</c:v>
                  </c:pt>
                  <c:pt idx="9">
                    <c:v>Tjejer</c:v>
                  </c:pt>
                  <c:pt idx="11">
                    <c:v>Killar</c:v>
                  </c:pt>
                  <c:pt idx="13">
                    <c:v>Totalt</c:v>
                  </c:pt>
                </c:lvl>
                <c:lvl>
                  <c:pt idx="2">
                    <c:v> </c:v>
                  </c:pt>
                  <c:pt idx="5">
                    <c:v> </c:v>
                  </c:pt>
                  <c:pt idx="8">
                    <c:v> </c:v>
                  </c:pt>
                  <c:pt idx="9">
                    <c:v>Örebro län</c:v>
                  </c:pt>
                </c:lvl>
              </c:multiLvlStrCache>
            </c:multiLvlStrRef>
          </c:cat>
          <c:val>
            <c:numRef>
              <c:extLst>
                <c:ext xmlns:c15="http://schemas.microsoft.com/office/drawing/2012/chart" uri="{02D57815-91ED-43cb-92C2-25804820EDAC}">
                  <c15:fullRef>
                    <c15:sqref>'S05'!$D$119:$D$218</c15:sqref>
                  </c15:fullRef>
                </c:ext>
              </c:extLst>
              <c:f>('S05'!$D$147:$D$149,'S05'!$D$184:$D$186,'S05'!$D$210:$D$218)</c:f>
              <c:numCache>
                <c:formatCode>0;;;</c:formatCode>
                <c:ptCount val="15"/>
                <c:pt idx="0">
                  <c:v>93.75</c:v>
                </c:pt>
                <c:pt idx="1">
                  <c:v>96.551724137931032</c:v>
                </c:pt>
                <c:pt idx="3">
                  <c:v>90.909090909090907</c:v>
                </c:pt>
                <c:pt idx="4">
                  <c:v>86.956521739130437</c:v>
                </c:pt>
                <c:pt idx="6">
                  <c:v>82.995951417004051</c:v>
                </c:pt>
                <c:pt idx="7">
                  <c:v>84.444444444444443</c:v>
                </c:pt>
                <c:pt idx="9">
                  <c:v>88.311688311688314</c:v>
                </c:pt>
                <c:pt idx="10">
                  <c:v>92.307692307692307</c:v>
                </c:pt>
                <c:pt idx="11">
                  <c:v>84.12017167381974</c:v>
                </c:pt>
                <c:pt idx="12">
                  <c:v>86.982248520710058</c:v>
                </c:pt>
                <c:pt idx="13">
                  <c:v>85</c:v>
                </c:pt>
                <c:pt idx="14">
                  <c:v>88.215488215488222</c:v>
                </c:pt>
              </c:numCache>
            </c:numRef>
          </c:val>
          <c:extLst>
            <c:ext xmlns:c15="http://schemas.microsoft.com/office/drawing/2012/chart" uri="{02D57815-91ED-43cb-92C2-25804820EDAC}">
              <c15:categoryFilterExceptions>
                <c15:categoryFilterException>
                  <c15:sqref>'S05'!$D$120</c15:sqref>
                  <c15:spPr xmlns:c15="http://schemas.microsoft.com/office/drawing/2012/chart">
                    <a:solidFill>
                      <a:srgbClr val="008B39">
                        <a:alpha val="60000"/>
                      </a:srgbClr>
                    </a:solidFill>
                    <a:ln>
                      <a:noFill/>
                    </a:ln>
                    <a:effectLst/>
                  </c15:spPr>
                  <c15:invertIfNegative val="0"/>
                  <c15:bubble3D val="0"/>
                </c15:categoryFilterException>
                <c15:categoryFilterException>
                  <c15:sqref>'S05'!$D$122</c15:sqref>
                  <c15:spPr xmlns:c15="http://schemas.microsoft.com/office/drawing/2012/chart">
                    <a:solidFill>
                      <a:srgbClr val="008B39">
                        <a:alpha val="60000"/>
                      </a:srgbClr>
                    </a:solidFill>
                    <a:ln>
                      <a:noFill/>
                    </a:ln>
                    <a:effectLst/>
                  </c15:spPr>
                  <c15:invertIfNegative val="0"/>
                  <c15:bubble3D val="0"/>
                </c15:categoryFilterException>
                <c15:categoryFilterException>
                  <c15:sqref>'S05'!$D$124</c15:sqref>
                  <c15:spPr xmlns:c15="http://schemas.microsoft.com/office/drawing/2012/chart">
                    <a:solidFill>
                      <a:srgbClr val="008B39">
                        <a:alpha val="60000"/>
                      </a:srgbClr>
                    </a:solidFill>
                    <a:ln>
                      <a:noFill/>
                    </a:ln>
                    <a:effectLst/>
                  </c15:spPr>
                  <c15:invertIfNegative val="0"/>
                  <c15:bubble3D val="0"/>
                </c15:categoryFilterException>
                <c15:categoryFilterException>
                  <c15:sqref>'S05'!$D$126</c15:sqref>
                  <c15:spPr xmlns:c15="http://schemas.microsoft.com/office/drawing/2012/chart">
                    <a:solidFill>
                      <a:srgbClr val="008B39">
                        <a:alpha val="60000"/>
                      </a:srgbClr>
                    </a:solidFill>
                    <a:ln>
                      <a:noFill/>
                    </a:ln>
                    <a:effectLst/>
                  </c15:spPr>
                  <c15:invertIfNegative val="0"/>
                  <c15:bubble3D val="0"/>
                </c15:categoryFilterException>
                <c15:categoryFilterException>
                  <c15:sqref>'S05'!$D$128</c15:sqref>
                  <c15:spPr xmlns:c15="http://schemas.microsoft.com/office/drawing/2012/chart">
                    <a:solidFill>
                      <a:srgbClr val="008B39">
                        <a:alpha val="60000"/>
                      </a:srgbClr>
                    </a:solidFill>
                    <a:ln>
                      <a:noFill/>
                    </a:ln>
                    <a:effectLst/>
                  </c15:spPr>
                  <c15:invertIfNegative val="0"/>
                  <c15:bubble3D val="0"/>
                </c15:categoryFilterException>
                <c15:categoryFilterException>
                  <c15:sqref>'S05'!$D$130</c15:sqref>
                  <c15:spPr xmlns:c15="http://schemas.microsoft.com/office/drawing/2012/chart">
                    <a:solidFill>
                      <a:srgbClr val="008B39">
                        <a:alpha val="60000"/>
                      </a:srgbClr>
                    </a:solidFill>
                    <a:ln>
                      <a:noFill/>
                    </a:ln>
                    <a:effectLst/>
                  </c15:spPr>
                  <c15:invertIfNegative val="0"/>
                  <c15:bubble3D val="0"/>
                </c15:categoryFilterException>
                <c15:categoryFilterException>
                  <c15:sqref>'S05'!$D$132</c15:sqref>
                  <c15:spPr xmlns:c15="http://schemas.microsoft.com/office/drawing/2012/chart">
                    <a:solidFill>
                      <a:srgbClr val="008B39">
                        <a:alpha val="60000"/>
                      </a:srgbClr>
                    </a:solidFill>
                    <a:ln>
                      <a:noFill/>
                    </a:ln>
                    <a:effectLst/>
                  </c15:spPr>
                  <c15:invertIfNegative val="0"/>
                  <c15:bubble3D val="0"/>
                </c15:categoryFilterException>
                <c15:categoryFilterException>
                  <c15:sqref>'S05'!$D$134</c15:sqref>
                  <c15:spPr xmlns:c15="http://schemas.microsoft.com/office/drawing/2012/chart">
                    <a:solidFill>
                      <a:srgbClr val="008B39">
                        <a:alpha val="60000"/>
                      </a:srgbClr>
                    </a:solidFill>
                    <a:ln>
                      <a:noFill/>
                    </a:ln>
                    <a:effectLst/>
                  </c15:spPr>
                  <c15:invertIfNegative val="0"/>
                  <c15:bubble3D val="0"/>
                </c15:categoryFilterException>
                <c15:categoryFilterException>
                  <c15:sqref>'S05'!$D$136</c15:sqref>
                  <c15:spPr xmlns:c15="http://schemas.microsoft.com/office/drawing/2012/chart">
                    <a:solidFill>
                      <a:srgbClr val="008B39">
                        <a:alpha val="60000"/>
                      </a:srgbClr>
                    </a:solidFill>
                    <a:ln>
                      <a:noFill/>
                    </a:ln>
                    <a:effectLst/>
                  </c15:spPr>
                  <c15:invertIfNegative val="0"/>
                  <c15:bubble3D val="0"/>
                </c15:categoryFilterException>
                <c15:categoryFilterException>
                  <c15:sqref>'S05'!$D$138</c15:sqref>
                  <c15:spPr xmlns:c15="http://schemas.microsoft.com/office/drawing/2012/chart">
                    <a:solidFill>
                      <a:srgbClr val="008B39">
                        <a:alpha val="60000"/>
                      </a:srgbClr>
                    </a:solidFill>
                    <a:ln>
                      <a:noFill/>
                    </a:ln>
                    <a:effectLst/>
                  </c15:spPr>
                  <c15:invertIfNegative val="0"/>
                  <c15:bubble3D val="0"/>
                </c15:categoryFilterException>
                <c15:categoryFilterException>
                  <c15:sqref>'S05'!$D$140</c15:sqref>
                  <c15:spPr xmlns:c15="http://schemas.microsoft.com/office/drawing/2012/chart">
                    <a:solidFill>
                      <a:srgbClr val="008B39">
                        <a:alpha val="60000"/>
                      </a:srgbClr>
                    </a:solidFill>
                    <a:ln>
                      <a:noFill/>
                    </a:ln>
                    <a:effectLst/>
                  </c15:spPr>
                  <c15:invertIfNegative val="0"/>
                  <c15:bubble3D val="0"/>
                </c15:categoryFilterException>
                <c15:categoryFilterException>
                  <c15:sqref>'S05'!$D$142</c15:sqref>
                  <c15:spPr xmlns:c15="http://schemas.microsoft.com/office/drawing/2012/chart">
                    <a:solidFill>
                      <a:srgbClr val="008B39">
                        <a:alpha val="60000"/>
                      </a:srgbClr>
                    </a:solidFill>
                    <a:ln>
                      <a:noFill/>
                    </a:ln>
                    <a:effectLst/>
                  </c15:spPr>
                  <c15:invertIfNegative val="0"/>
                  <c15:bubble3D val="0"/>
                </c15:categoryFilterException>
                <c15:categoryFilterException>
                  <c15:sqref>'S05'!$D$144</c15:sqref>
                  <c15:spPr xmlns:c15="http://schemas.microsoft.com/office/drawing/2012/chart">
                    <a:solidFill>
                      <a:srgbClr val="008B39">
                        <a:alpha val="60000"/>
                      </a:srgbClr>
                    </a:solidFill>
                    <a:ln>
                      <a:noFill/>
                    </a:ln>
                    <a:effectLst/>
                  </c15:spPr>
                  <c15:invertIfNegative val="0"/>
                  <c15:bubble3D val="0"/>
                </c15:categoryFilterException>
                <c15:categoryFilterException>
                  <c15:sqref>'S05'!$D$146</c15:sqref>
                  <c15:spPr xmlns:c15="http://schemas.microsoft.com/office/drawing/2012/chart">
                    <a:solidFill>
                      <a:srgbClr val="008B39">
                        <a:alpha val="60000"/>
                      </a:srgbClr>
                    </a:solidFill>
                    <a:ln>
                      <a:noFill/>
                    </a:ln>
                    <a:effectLst/>
                  </c15:spPr>
                  <c15:invertIfNegative val="0"/>
                  <c15:bubble3D val="0"/>
                </c15:categoryFilterException>
                <c15:categoryFilterException>
                  <c15:sqref>'S05'!$D$151</c15:sqref>
                  <c15:spPr xmlns:c15="http://schemas.microsoft.com/office/drawing/2012/chart">
                    <a:solidFill>
                      <a:srgbClr val="008B39">
                        <a:alpha val="60000"/>
                      </a:srgbClr>
                    </a:solidFill>
                    <a:ln>
                      <a:noFill/>
                    </a:ln>
                    <a:effectLst/>
                  </c15:spPr>
                  <c15:invertIfNegative val="0"/>
                  <c15:bubble3D val="0"/>
                </c15:categoryFilterException>
                <c15:categoryFilterException>
                  <c15:sqref>'S05'!$D$153</c15:sqref>
                  <c15:spPr xmlns:c15="http://schemas.microsoft.com/office/drawing/2012/chart">
                    <a:solidFill>
                      <a:srgbClr val="008B39">
                        <a:alpha val="60000"/>
                      </a:srgbClr>
                    </a:solidFill>
                    <a:ln>
                      <a:noFill/>
                    </a:ln>
                    <a:effectLst/>
                  </c15:spPr>
                  <c15:invertIfNegative val="0"/>
                  <c15:bubble3D val="0"/>
                </c15:categoryFilterException>
                <c15:categoryFilterException>
                  <c15:sqref>'S05'!$D$155</c15:sqref>
                  <c15:spPr xmlns:c15="http://schemas.microsoft.com/office/drawing/2012/chart">
                    <a:solidFill>
                      <a:srgbClr val="008B39">
                        <a:alpha val="60000"/>
                      </a:srgbClr>
                    </a:solidFill>
                    <a:ln>
                      <a:noFill/>
                    </a:ln>
                    <a:effectLst/>
                  </c15:spPr>
                  <c15:invertIfNegative val="0"/>
                  <c15:bubble3D val="0"/>
                </c15:categoryFilterException>
                <c15:categoryFilterException>
                  <c15:sqref>'S05'!$D$157</c15:sqref>
                  <c15:spPr xmlns:c15="http://schemas.microsoft.com/office/drawing/2012/chart">
                    <a:solidFill>
                      <a:srgbClr val="008B39">
                        <a:alpha val="60000"/>
                      </a:srgbClr>
                    </a:solidFill>
                    <a:ln>
                      <a:noFill/>
                    </a:ln>
                    <a:effectLst/>
                  </c15:spPr>
                  <c15:invertIfNegative val="0"/>
                  <c15:bubble3D val="0"/>
                </c15:categoryFilterException>
                <c15:categoryFilterException>
                  <c15:sqref>'S05'!$D$159</c15:sqref>
                  <c15:spPr xmlns:c15="http://schemas.microsoft.com/office/drawing/2012/chart">
                    <a:solidFill>
                      <a:srgbClr val="008B39">
                        <a:alpha val="60000"/>
                      </a:srgbClr>
                    </a:solidFill>
                    <a:ln>
                      <a:noFill/>
                    </a:ln>
                    <a:effectLst/>
                  </c15:spPr>
                  <c15:invertIfNegative val="0"/>
                  <c15:bubble3D val="0"/>
                </c15:categoryFilterException>
                <c15:categoryFilterException>
                  <c15:sqref>'S05'!$D$161</c15:sqref>
                  <c15:spPr xmlns:c15="http://schemas.microsoft.com/office/drawing/2012/chart">
                    <a:solidFill>
                      <a:srgbClr val="008B39">
                        <a:alpha val="60000"/>
                      </a:srgbClr>
                    </a:solidFill>
                    <a:ln>
                      <a:noFill/>
                    </a:ln>
                    <a:effectLst/>
                  </c15:spPr>
                  <c15:invertIfNegative val="0"/>
                  <c15:bubble3D val="0"/>
                </c15:categoryFilterException>
                <c15:categoryFilterException>
                  <c15:sqref>'S05'!$D$163</c15:sqref>
                  <c15:spPr xmlns:c15="http://schemas.microsoft.com/office/drawing/2012/chart">
                    <a:solidFill>
                      <a:srgbClr val="008B39">
                        <a:alpha val="60000"/>
                      </a:srgbClr>
                    </a:solidFill>
                    <a:ln>
                      <a:noFill/>
                    </a:ln>
                    <a:effectLst/>
                  </c15:spPr>
                  <c15:invertIfNegative val="0"/>
                  <c15:bubble3D val="0"/>
                </c15:categoryFilterException>
                <c15:categoryFilterException>
                  <c15:sqref>'S05'!$D$165</c15:sqref>
                  <c15:spPr xmlns:c15="http://schemas.microsoft.com/office/drawing/2012/chart">
                    <a:solidFill>
                      <a:srgbClr val="008B39">
                        <a:alpha val="60000"/>
                      </a:srgbClr>
                    </a:solidFill>
                    <a:ln>
                      <a:noFill/>
                    </a:ln>
                    <a:effectLst/>
                  </c15:spPr>
                  <c15:invertIfNegative val="0"/>
                  <c15:bubble3D val="0"/>
                </c15:categoryFilterException>
                <c15:categoryFilterException>
                  <c15:sqref>'S05'!$D$167</c15:sqref>
                  <c15:spPr xmlns:c15="http://schemas.microsoft.com/office/drawing/2012/chart">
                    <a:solidFill>
                      <a:srgbClr val="008B39">
                        <a:alpha val="60000"/>
                      </a:srgbClr>
                    </a:solidFill>
                    <a:ln>
                      <a:noFill/>
                    </a:ln>
                    <a:effectLst/>
                  </c15:spPr>
                  <c15:invertIfNegative val="0"/>
                  <c15:bubble3D val="0"/>
                </c15:categoryFilterException>
                <c15:categoryFilterException>
                  <c15:sqref>'S05'!$D$169</c15:sqref>
                  <c15:spPr xmlns:c15="http://schemas.microsoft.com/office/drawing/2012/chart">
                    <a:solidFill>
                      <a:srgbClr val="008B39">
                        <a:alpha val="60000"/>
                      </a:srgbClr>
                    </a:solidFill>
                    <a:ln>
                      <a:noFill/>
                    </a:ln>
                    <a:effectLst/>
                  </c15:spPr>
                  <c15:invertIfNegative val="0"/>
                  <c15:bubble3D val="0"/>
                </c15:categoryFilterException>
                <c15:categoryFilterException>
                  <c15:sqref>'S05'!$D$171</c15:sqref>
                  <c15:spPr xmlns:c15="http://schemas.microsoft.com/office/drawing/2012/chart">
                    <a:solidFill>
                      <a:srgbClr val="008B39">
                        <a:alpha val="60000"/>
                      </a:srgbClr>
                    </a:solidFill>
                    <a:ln>
                      <a:noFill/>
                    </a:ln>
                    <a:effectLst/>
                  </c15:spPr>
                  <c15:invertIfNegative val="0"/>
                  <c15:bubble3D val="0"/>
                </c15:categoryFilterException>
                <c15:categoryFilterException>
                  <c15:sqref>'S05'!$D$173</c15:sqref>
                  <c15:spPr xmlns:c15="http://schemas.microsoft.com/office/drawing/2012/chart">
                    <a:solidFill>
                      <a:srgbClr val="008B39">
                        <a:alpha val="60000"/>
                      </a:srgbClr>
                    </a:solidFill>
                    <a:ln>
                      <a:noFill/>
                    </a:ln>
                    <a:effectLst/>
                  </c15:spPr>
                  <c15:invertIfNegative val="0"/>
                  <c15:bubble3D val="0"/>
                </c15:categoryFilterException>
                <c15:categoryFilterException>
                  <c15:sqref>'S05'!$D$175</c15:sqref>
                  <c15:spPr xmlns:c15="http://schemas.microsoft.com/office/drawing/2012/chart">
                    <a:solidFill>
                      <a:srgbClr val="008B39">
                        <a:alpha val="60000"/>
                      </a:srgbClr>
                    </a:solidFill>
                    <a:ln>
                      <a:noFill/>
                    </a:ln>
                    <a:effectLst/>
                  </c15:spPr>
                  <c15:invertIfNegative val="0"/>
                  <c15:bubble3D val="0"/>
                </c15:categoryFilterException>
                <c15:categoryFilterException>
                  <c15:sqref>'S05'!$D$177</c15:sqref>
                  <c15:spPr xmlns:c15="http://schemas.microsoft.com/office/drawing/2012/chart">
                    <a:solidFill>
                      <a:srgbClr val="008B39">
                        <a:alpha val="60000"/>
                      </a:srgbClr>
                    </a:solidFill>
                    <a:ln>
                      <a:noFill/>
                    </a:ln>
                    <a:effectLst/>
                  </c15:spPr>
                  <c15:invertIfNegative val="0"/>
                  <c15:bubble3D val="0"/>
                </c15:categoryFilterException>
                <c15:categoryFilterException>
                  <c15:sqref>'S05'!$D$179</c15:sqref>
                  <c15:spPr xmlns:c15="http://schemas.microsoft.com/office/drawing/2012/chart">
                    <a:solidFill>
                      <a:srgbClr val="008B39">
                        <a:alpha val="60000"/>
                      </a:srgbClr>
                    </a:solidFill>
                    <a:ln>
                      <a:noFill/>
                    </a:ln>
                    <a:effectLst/>
                  </c15:spPr>
                  <c15:invertIfNegative val="0"/>
                  <c15:bubble3D val="0"/>
                </c15:categoryFilterException>
                <c15:categoryFilterException>
                  <c15:sqref>'S05'!$D$181</c15:sqref>
                  <c15:spPr xmlns:c15="http://schemas.microsoft.com/office/drawing/2012/chart">
                    <a:solidFill>
                      <a:srgbClr val="008B39">
                        <a:alpha val="60000"/>
                      </a:srgbClr>
                    </a:solidFill>
                    <a:ln>
                      <a:noFill/>
                    </a:ln>
                    <a:effectLst/>
                  </c15:spPr>
                  <c15:invertIfNegative val="0"/>
                  <c15:bubble3D val="0"/>
                </c15:categoryFilterException>
                <c15:categoryFilterException>
                  <c15:sqref>'S05'!$D$183</c15:sqref>
                  <c15:spPr xmlns:c15="http://schemas.microsoft.com/office/drawing/2012/chart">
                    <a:solidFill>
                      <a:srgbClr val="008B39">
                        <a:alpha val="60000"/>
                      </a:srgbClr>
                    </a:solidFill>
                    <a:ln>
                      <a:noFill/>
                    </a:ln>
                    <a:effectLst/>
                  </c15:spPr>
                  <c15:invertIfNegative val="0"/>
                  <c15:bubble3D val="0"/>
                </c15:categoryFilterException>
                <c15:categoryFilterException>
                  <c15:sqref>'S05'!$D$188</c15:sqref>
                  <c15:spPr xmlns:c15="http://schemas.microsoft.com/office/drawing/2012/chart">
                    <a:solidFill>
                      <a:srgbClr val="008B39">
                        <a:alpha val="60000"/>
                      </a:srgbClr>
                    </a:solidFill>
                    <a:ln>
                      <a:noFill/>
                    </a:ln>
                    <a:effectLst/>
                  </c15:spPr>
                  <c15:invertIfNegative val="0"/>
                  <c15:bubble3D val="0"/>
                </c15:categoryFilterException>
                <c15:categoryFilterException>
                  <c15:sqref>'S05'!$D$190</c15:sqref>
                  <c15:spPr xmlns:c15="http://schemas.microsoft.com/office/drawing/2012/chart">
                    <a:solidFill>
                      <a:srgbClr val="008B39">
                        <a:alpha val="60000"/>
                      </a:srgbClr>
                    </a:solidFill>
                    <a:ln>
                      <a:noFill/>
                    </a:ln>
                    <a:effectLst/>
                  </c15:spPr>
                  <c15:invertIfNegative val="0"/>
                  <c15:bubble3D val="0"/>
                </c15:categoryFilterException>
                <c15:categoryFilterException>
                  <c15:sqref>'S05'!$D$192</c15:sqref>
                  <c15:spPr xmlns:c15="http://schemas.microsoft.com/office/drawing/2012/chart">
                    <a:solidFill>
                      <a:srgbClr val="008B39">
                        <a:alpha val="60000"/>
                      </a:srgbClr>
                    </a:solidFill>
                    <a:ln>
                      <a:noFill/>
                    </a:ln>
                    <a:effectLst/>
                  </c15:spPr>
                  <c15:invertIfNegative val="0"/>
                  <c15:bubble3D val="0"/>
                </c15:categoryFilterException>
                <c15:categoryFilterException>
                  <c15:sqref>'S05'!$D$194</c15:sqref>
                  <c15:spPr xmlns:c15="http://schemas.microsoft.com/office/drawing/2012/chart">
                    <a:solidFill>
                      <a:srgbClr val="008B39">
                        <a:alpha val="60000"/>
                      </a:srgbClr>
                    </a:solidFill>
                    <a:ln>
                      <a:noFill/>
                    </a:ln>
                    <a:effectLst/>
                  </c15:spPr>
                  <c15:invertIfNegative val="0"/>
                  <c15:bubble3D val="0"/>
                </c15:categoryFilterException>
                <c15:categoryFilterException>
                  <c15:sqref>'S05'!$D$196</c15:sqref>
                  <c15:spPr xmlns:c15="http://schemas.microsoft.com/office/drawing/2012/chart">
                    <a:solidFill>
                      <a:srgbClr val="008B39">
                        <a:alpha val="60000"/>
                      </a:srgbClr>
                    </a:solidFill>
                    <a:ln>
                      <a:noFill/>
                    </a:ln>
                    <a:effectLst/>
                  </c15:spPr>
                  <c15:invertIfNegative val="0"/>
                  <c15:bubble3D val="0"/>
                </c15:categoryFilterException>
                <c15:categoryFilterException>
                  <c15:sqref>'S05'!$D$198</c15:sqref>
                  <c15:spPr xmlns:c15="http://schemas.microsoft.com/office/drawing/2012/chart">
                    <a:solidFill>
                      <a:srgbClr val="008B39">
                        <a:alpha val="60000"/>
                      </a:srgbClr>
                    </a:solidFill>
                    <a:ln>
                      <a:noFill/>
                    </a:ln>
                    <a:effectLst/>
                  </c15:spPr>
                  <c15:invertIfNegative val="0"/>
                  <c15:bubble3D val="0"/>
                </c15:categoryFilterException>
                <c15:categoryFilterException>
                  <c15:sqref>'S05'!$D$200</c15:sqref>
                  <c15:spPr xmlns:c15="http://schemas.microsoft.com/office/drawing/2012/chart">
                    <a:solidFill>
                      <a:srgbClr val="008B39">
                        <a:alpha val="60000"/>
                      </a:srgbClr>
                    </a:solidFill>
                    <a:ln>
                      <a:noFill/>
                    </a:ln>
                    <a:effectLst/>
                  </c15:spPr>
                  <c15:invertIfNegative val="0"/>
                  <c15:bubble3D val="0"/>
                </c15:categoryFilterException>
                <c15:categoryFilterException>
                  <c15:sqref>'S05'!$D$202</c15:sqref>
                  <c15:spPr xmlns:c15="http://schemas.microsoft.com/office/drawing/2012/chart">
                    <a:solidFill>
                      <a:srgbClr val="008B39">
                        <a:alpha val="60000"/>
                      </a:srgbClr>
                    </a:solidFill>
                    <a:ln>
                      <a:noFill/>
                    </a:ln>
                    <a:effectLst/>
                  </c15:spPr>
                  <c15:invertIfNegative val="0"/>
                  <c15:bubble3D val="0"/>
                </c15:categoryFilterException>
                <c15:categoryFilterException>
                  <c15:sqref>'S05'!$D$204</c15:sqref>
                  <c15:spPr xmlns:c15="http://schemas.microsoft.com/office/drawing/2012/chart">
                    <a:solidFill>
                      <a:srgbClr val="008B39">
                        <a:alpha val="60000"/>
                      </a:srgbClr>
                    </a:solidFill>
                    <a:ln>
                      <a:noFill/>
                    </a:ln>
                    <a:effectLst/>
                  </c15:spPr>
                  <c15:invertIfNegative val="0"/>
                  <c15:bubble3D val="0"/>
                </c15:categoryFilterException>
                <c15:categoryFilterException>
                  <c15:sqref>'S05'!$D$207</c15:sqref>
                  <c15:spPr xmlns:c15="http://schemas.microsoft.com/office/drawing/2012/chart">
                    <a:solidFill>
                      <a:srgbClr val="008B39">
                        <a:alpha val="60000"/>
                      </a:srgbClr>
                    </a:solidFill>
                    <a:ln>
                      <a:noFill/>
                    </a:ln>
                    <a:effectLst/>
                  </c15:spPr>
                  <c15:invertIfNegative val="0"/>
                  <c15:bubble3D val="0"/>
                </c15:categoryFilterException>
                <c15:categoryFilterException>
                  <c15:sqref>'S05'!$D$209</c15:sqref>
                  <c15:spPr xmlns:c15="http://schemas.microsoft.com/office/drawing/2012/chart">
                    <a:solidFill>
                      <a:srgbClr val="008B39">
                        <a:alpha val="60000"/>
                      </a:srgbClr>
                    </a:solidFill>
                    <a:ln>
                      <a:noFill/>
                    </a:ln>
                    <a:effectLst/>
                  </c15:spPr>
                  <c15:invertIfNegative val="0"/>
                  <c15:bubble3D val="0"/>
                </c15:categoryFilterException>
              </c15:categoryFilterExceptions>
            </c:ext>
            <c:ext xmlns:c16="http://schemas.microsoft.com/office/drawing/2014/chart" uri="{C3380CC4-5D6E-409C-BE32-E72D297353CC}">
              <c16:uniqueId val="{00000060-6882-4BD1-904D-BEF5F54B56D1}"/>
            </c:ext>
          </c:extLst>
        </c:ser>
        <c:ser>
          <c:idx val="1"/>
          <c:order val="1"/>
          <c:tx>
            <c:strRef>
              <c:f>'S05'!$E$118</c:f>
              <c:strCache>
                <c:ptCount val="1"/>
                <c:pt idx="0">
                  <c:v>Ibland</c:v>
                </c:pt>
              </c:strCache>
            </c:strRef>
          </c:tx>
          <c:spPr>
            <a:solidFill>
              <a:srgbClr val="FFCC66"/>
            </a:solidFill>
            <a:ln>
              <a:noFill/>
            </a:ln>
            <a:effectLst/>
          </c:spPr>
          <c:invertIfNegative val="0"/>
          <c:dPt>
            <c:idx val="1"/>
            <c:invertIfNegative val="0"/>
            <c:bubble3D val="0"/>
            <c:spPr>
              <a:solidFill>
                <a:srgbClr val="FFCC66">
                  <a:alpha val="60000"/>
                </a:srgbClr>
              </a:solidFill>
              <a:ln>
                <a:noFill/>
              </a:ln>
              <a:effectLst/>
            </c:spPr>
            <c:extLst>
              <c:ext xmlns:c16="http://schemas.microsoft.com/office/drawing/2014/chart" uri="{C3380CC4-5D6E-409C-BE32-E72D297353CC}">
                <c16:uniqueId val="{0000007E-6882-4BD1-904D-BEF5F54B56D1}"/>
              </c:ext>
            </c:extLst>
          </c:dPt>
          <c:dPt>
            <c:idx val="4"/>
            <c:invertIfNegative val="0"/>
            <c:bubble3D val="0"/>
            <c:spPr>
              <a:solidFill>
                <a:srgbClr val="FFCC66">
                  <a:alpha val="60000"/>
                </a:srgbClr>
              </a:solidFill>
              <a:ln>
                <a:noFill/>
              </a:ln>
              <a:effectLst/>
            </c:spPr>
            <c:extLst>
              <c:ext xmlns:c16="http://schemas.microsoft.com/office/drawing/2014/chart" uri="{C3380CC4-5D6E-409C-BE32-E72D297353CC}">
                <c16:uniqueId val="{000000A2-6882-4BD1-904D-BEF5F54B56D1}"/>
              </c:ext>
            </c:extLst>
          </c:dPt>
          <c:dPt>
            <c:idx val="7"/>
            <c:invertIfNegative val="0"/>
            <c:bubble3D val="0"/>
            <c:spPr>
              <a:solidFill>
                <a:srgbClr val="FFCC66">
                  <a:alpha val="60000"/>
                </a:srgbClr>
              </a:solidFill>
              <a:ln>
                <a:noFill/>
              </a:ln>
              <a:effectLst/>
            </c:spPr>
            <c:extLst>
              <c:ext xmlns:c16="http://schemas.microsoft.com/office/drawing/2014/chart" uri="{C3380CC4-5D6E-409C-BE32-E72D297353CC}">
                <c16:uniqueId val="{000000BA-6882-4BD1-904D-BEF5F54B56D1}"/>
              </c:ext>
            </c:extLst>
          </c:dPt>
          <c:dPt>
            <c:idx val="10"/>
            <c:invertIfNegative val="0"/>
            <c:bubble3D val="0"/>
            <c:spPr>
              <a:solidFill>
                <a:srgbClr val="FFCC66">
                  <a:alpha val="60000"/>
                </a:srgbClr>
              </a:solidFill>
              <a:ln>
                <a:noFill/>
              </a:ln>
              <a:effectLst/>
            </c:spPr>
            <c:extLst>
              <c:ext xmlns:c16="http://schemas.microsoft.com/office/drawing/2014/chart" uri="{C3380CC4-5D6E-409C-BE32-E72D297353CC}">
                <c16:uniqueId val="{000000BC-6882-4BD1-904D-BEF5F54B56D1}"/>
              </c:ext>
            </c:extLst>
          </c:dPt>
          <c:dPt>
            <c:idx val="12"/>
            <c:invertIfNegative val="0"/>
            <c:bubble3D val="0"/>
            <c:spPr>
              <a:solidFill>
                <a:srgbClr val="FFCC66">
                  <a:alpha val="60000"/>
                </a:srgbClr>
              </a:solidFill>
              <a:ln>
                <a:noFill/>
              </a:ln>
              <a:effectLst/>
            </c:spPr>
            <c:extLst>
              <c:ext xmlns:c16="http://schemas.microsoft.com/office/drawing/2014/chart" uri="{C3380CC4-5D6E-409C-BE32-E72D297353CC}">
                <c16:uniqueId val="{000000BE-6882-4BD1-904D-BEF5F54B56D1}"/>
              </c:ext>
            </c:extLst>
          </c:dPt>
          <c:dPt>
            <c:idx val="14"/>
            <c:invertIfNegative val="0"/>
            <c:bubble3D val="0"/>
            <c:spPr>
              <a:solidFill>
                <a:srgbClr val="FFCC66">
                  <a:alpha val="60000"/>
                </a:srgbClr>
              </a:solidFill>
              <a:ln>
                <a:noFill/>
              </a:ln>
              <a:effectLst/>
            </c:spPr>
            <c:extLst>
              <c:ext xmlns:c16="http://schemas.microsoft.com/office/drawing/2014/chart" uri="{C3380CC4-5D6E-409C-BE32-E72D297353CC}">
                <c16:uniqueId val="{000000C0-6882-4BD1-904D-BEF5F54B56D1}"/>
              </c:ext>
            </c:extLst>
          </c:dPt>
          <c:dLbls>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xmlns:c15="http://schemas.microsoft.com/office/drawing/2012/chart" uri="{02D57815-91ED-43cb-92C2-25804820EDAC}">
                  <c15:fullRef>
                    <c15:sqref>'S05'!$A$119:$C$218</c15:sqref>
                  </c15:fullRef>
                </c:ext>
              </c:extLst>
              <c:f>('S05'!$A$147:$C$149,'S05'!$A$184:$C$186,'S05'!$A$210:$C$218)</c:f>
              <c:multiLvlStrCache>
                <c:ptCount val="15"/>
                <c:lvl>
                  <c:pt idx="0">
                    <c:v>2026</c:v>
                  </c:pt>
                  <c:pt idx="1">
                    <c:v>2023</c:v>
                  </c:pt>
                  <c:pt idx="3">
                    <c:v>2026</c:v>
                  </c:pt>
                  <c:pt idx="4">
                    <c:v>2023</c:v>
                  </c:pt>
                  <c:pt idx="6">
                    <c:v>2026</c:v>
                  </c:pt>
                  <c:pt idx="7">
                    <c:v>2023</c:v>
                  </c:pt>
                  <c:pt idx="9">
                    <c:v>2026</c:v>
                  </c:pt>
                  <c:pt idx="10">
                    <c:v>2023</c:v>
                  </c:pt>
                  <c:pt idx="11">
                    <c:v>2026</c:v>
                  </c:pt>
                  <c:pt idx="12">
                    <c:v>2023</c:v>
                  </c:pt>
                  <c:pt idx="13">
                    <c:v>2026</c:v>
                  </c:pt>
                  <c:pt idx="14">
                    <c:v>2023</c:v>
                  </c:pt>
                </c:lvl>
                <c:lvl>
                  <c:pt idx="0">
                    <c:v>Totalt</c:v>
                  </c:pt>
                  <c:pt idx="3">
                    <c:v>Totalt</c:v>
                  </c:pt>
                  <c:pt idx="6">
                    <c:v>Totalt</c:v>
                  </c:pt>
                  <c:pt idx="9">
                    <c:v>Tjejer</c:v>
                  </c:pt>
                  <c:pt idx="11">
                    <c:v>Killar</c:v>
                  </c:pt>
                  <c:pt idx="13">
                    <c:v>Totalt</c:v>
                  </c:pt>
                </c:lvl>
                <c:lvl>
                  <c:pt idx="2">
                    <c:v> </c:v>
                  </c:pt>
                  <c:pt idx="5">
                    <c:v> </c:v>
                  </c:pt>
                  <c:pt idx="8">
                    <c:v> </c:v>
                  </c:pt>
                  <c:pt idx="9">
                    <c:v>Örebro län</c:v>
                  </c:pt>
                </c:lvl>
              </c:multiLvlStrCache>
            </c:multiLvlStrRef>
          </c:cat>
          <c:val>
            <c:numRef>
              <c:extLst>
                <c:ext xmlns:c15="http://schemas.microsoft.com/office/drawing/2012/chart" uri="{02D57815-91ED-43cb-92C2-25804820EDAC}">
                  <c15:fullRef>
                    <c15:sqref>'S05'!$E$119:$E$218</c15:sqref>
                  </c15:fullRef>
                </c:ext>
              </c:extLst>
              <c:f>('S05'!$E$147:$E$149,'S05'!$E$184:$E$186,'S05'!$E$210:$E$218)</c:f>
              <c:numCache>
                <c:formatCode>0;;;</c:formatCode>
                <c:ptCount val="15"/>
                <c:pt idx="0">
                  <c:v>6.25</c:v>
                </c:pt>
                <c:pt idx="1">
                  <c:v>3.4482758620689653</c:v>
                </c:pt>
                <c:pt idx="3">
                  <c:v>7.5757575757575761</c:v>
                </c:pt>
                <c:pt idx="4">
                  <c:v>4.3478260869565215</c:v>
                </c:pt>
                <c:pt idx="6">
                  <c:v>11.740890688259109</c:v>
                </c:pt>
                <c:pt idx="7">
                  <c:v>13.333333333333334</c:v>
                </c:pt>
                <c:pt idx="9">
                  <c:v>5.8441558441558445</c:v>
                </c:pt>
                <c:pt idx="10">
                  <c:v>6.8376068376068373</c:v>
                </c:pt>
                <c:pt idx="11">
                  <c:v>13.304721030042918</c:v>
                </c:pt>
                <c:pt idx="12">
                  <c:v>10.650887573964496</c:v>
                </c:pt>
                <c:pt idx="13">
                  <c:v>11.25</c:v>
                </c:pt>
                <c:pt idx="14">
                  <c:v>9.0909090909090917</c:v>
                </c:pt>
              </c:numCache>
            </c:numRef>
          </c:val>
          <c:extLst>
            <c:ext xmlns:c15="http://schemas.microsoft.com/office/drawing/2012/chart" uri="{02D57815-91ED-43cb-92C2-25804820EDAC}">
              <c15:categoryFilterExceptions>
                <c15:categoryFilterException>
                  <c15:sqref>'S05'!$E$120</c15:sqref>
                  <c15:spPr xmlns:c15="http://schemas.microsoft.com/office/drawing/2012/chart">
                    <a:solidFill>
                      <a:srgbClr val="FFCC66">
                        <a:alpha val="60000"/>
                      </a:srgbClr>
                    </a:solidFill>
                    <a:ln>
                      <a:noFill/>
                    </a:ln>
                    <a:effectLst/>
                  </c15:spPr>
                  <c15:invertIfNegative val="0"/>
                  <c15:bubble3D val="0"/>
                </c15:categoryFilterException>
                <c15:categoryFilterException>
                  <c15:sqref>'S05'!$E$122</c15:sqref>
                  <c15:spPr xmlns:c15="http://schemas.microsoft.com/office/drawing/2012/chart">
                    <a:solidFill>
                      <a:srgbClr val="FFCC66">
                        <a:alpha val="60000"/>
                      </a:srgbClr>
                    </a:solidFill>
                    <a:ln>
                      <a:noFill/>
                    </a:ln>
                    <a:effectLst/>
                  </c15:spPr>
                  <c15:invertIfNegative val="0"/>
                  <c15:bubble3D val="0"/>
                </c15:categoryFilterException>
                <c15:categoryFilterException>
                  <c15:sqref>'S05'!$E$124</c15:sqref>
                  <c15:spPr xmlns:c15="http://schemas.microsoft.com/office/drawing/2012/chart">
                    <a:solidFill>
                      <a:srgbClr val="FFCC66">
                        <a:alpha val="60000"/>
                      </a:srgbClr>
                    </a:solidFill>
                    <a:ln>
                      <a:noFill/>
                    </a:ln>
                    <a:effectLst/>
                  </c15:spPr>
                  <c15:invertIfNegative val="0"/>
                  <c15:bubble3D val="0"/>
                </c15:categoryFilterException>
                <c15:categoryFilterException>
                  <c15:sqref>'S05'!$E$126</c15:sqref>
                  <c15:spPr xmlns:c15="http://schemas.microsoft.com/office/drawing/2012/chart">
                    <a:solidFill>
                      <a:srgbClr val="FFCC66">
                        <a:alpha val="60000"/>
                      </a:srgbClr>
                    </a:solidFill>
                    <a:ln>
                      <a:noFill/>
                    </a:ln>
                    <a:effectLst/>
                  </c15:spPr>
                  <c15:invertIfNegative val="0"/>
                  <c15:bubble3D val="0"/>
                </c15:categoryFilterException>
                <c15:categoryFilterException>
                  <c15:sqref>'S05'!$E$128</c15:sqref>
                  <c15:spPr xmlns:c15="http://schemas.microsoft.com/office/drawing/2012/chart">
                    <a:solidFill>
                      <a:srgbClr val="FFCC66">
                        <a:alpha val="60000"/>
                      </a:srgbClr>
                    </a:solidFill>
                    <a:ln>
                      <a:noFill/>
                    </a:ln>
                    <a:effectLst/>
                  </c15:spPr>
                  <c15:invertIfNegative val="0"/>
                  <c15:bubble3D val="0"/>
                </c15:categoryFilterException>
                <c15:categoryFilterException>
                  <c15:sqref>'S05'!$E$130</c15:sqref>
                  <c15:spPr xmlns:c15="http://schemas.microsoft.com/office/drawing/2012/chart">
                    <a:solidFill>
                      <a:srgbClr val="FFCC66">
                        <a:alpha val="60000"/>
                      </a:srgbClr>
                    </a:solidFill>
                    <a:ln>
                      <a:noFill/>
                    </a:ln>
                    <a:effectLst/>
                  </c15:spPr>
                  <c15:invertIfNegative val="0"/>
                  <c15:bubble3D val="0"/>
                </c15:categoryFilterException>
                <c15:categoryFilterException>
                  <c15:sqref>'S05'!$E$132</c15:sqref>
                  <c15:spPr xmlns:c15="http://schemas.microsoft.com/office/drawing/2012/chart">
                    <a:solidFill>
                      <a:srgbClr val="FFCC66">
                        <a:alpha val="60000"/>
                      </a:srgbClr>
                    </a:solidFill>
                    <a:ln>
                      <a:noFill/>
                    </a:ln>
                    <a:effectLst/>
                  </c15:spPr>
                  <c15:invertIfNegative val="0"/>
                  <c15:bubble3D val="0"/>
                </c15:categoryFilterException>
                <c15:categoryFilterException>
                  <c15:sqref>'S05'!$E$134</c15:sqref>
                  <c15:spPr xmlns:c15="http://schemas.microsoft.com/office/drawing/2012/chart">
                    <a:solidFill>
                      <a:srgbClr val="FFCC66">
                        <a:alpha val="60000"/>
                      </a:srgbClr>
                    </a:solidFill>
                    <a:ln>
                      <a:noFill/>
                    </a:ln>
                    <a:effectLst/>
                  </c15:spPr>
                  <c15:invertIfNegative val="0"/>
                  <c15:bubble3D val="0"/>
                </c15:categoryFilterException>
                <c15:categoryFilterException>
                  <c15:sqref>'S05'!$E$136</c15:sqref>
                  <c15:spPr xmlns:c15="http://schemas.microsoft.com/office/drawing/2012/chart">
                    <a:solidFill>
                      <a:srgbClr val="FFCC66">
                        <a:alpha val="60000"/>
                      </a:srgbClr>
                    </a:solidFill>
                    <a:ln>
                      <a:noFill/>
                    </a:ln>
                    <a:effectLst/>
                  </c15:spPr>
                  <c15:invertIfNegative val="0"/>
                  <c15:bubble3D val="0"/>
                </c15:categoryFilterException>
                <c15:categoryFilterException>
                  <c15:sqref>'S05'!$E$138</c15:sqref>
                  <c15:spPr xmlns:c15="http://schemas.microsoft.com/office/drawing/2012/chart">
                    <a:solidFill>
                      <a:srgbClr val="FFCC66">
                        <a:alpha val="60000"/>
                      </a:srgbClr>
                    </a:solidFill>
                    <a:ln>
                      <a:noFill/>
                    </a:ln>
                    <a:effectLst/>
                  </c15:spPr>
                  <c15:invertIfNegative val="0"/>
                  <c15:bubble3D val="0"/>
                </c15:categoryFilterException>
                <c15:categoryFilterException>
                  <c15:sqref>'S05'!$E$140</c15:sqref>
                  <c15:spPr xmlns:c15="http://schemas.microsoft.com/office/drawing/2012/chart">
                    <a:solidFill>
                      <a:srgbClr val="FFCC66">
                        <a:alpha val="60000"/>
                      </a:srgbClr>
                    </a:solidFill>
                    <a:ln>
                      <a:noFill/>
                    </a:ln>
                    <a:effectLst/>
                  </c15:spPr>
                  <c15:invertIfNegative val="0"/>
                  <c15:bubble3D val="0"/>
                </c15:categoryFilterException>
                <c15:categoryFilterException>
                  <c15:sqref>'S05'!$E$142</c15:sqref>
                  <c15:spPr xmlns:c15="http://schemas.microsoft.com/office/drawing/2012/chart">
                    <a:solidFill>
                      <a:srgbClr val="FFCC66">
                        <a:alpha val="60000"/>
                      </a:srgbClr>
                    </a:solidFill>
                    <a:ln>
                      <a:noFill/>
                    </a:ln>
                    <a:effectLst/>
                  </c15:spPr>
                  <c15:invertIfNegative val="0"/>
                  <c15:bubble3D val="0"/>
                </c15:categoryFilterException>
                <c15:categoryFilterException>
                  <c15:sqref>'S05'!$E$144</c15:sqref>
                  <c15:spPr xmlns:c15="http://schemas.microsoft.com/office/drawing/2012/chart">
                    <a:solidFill>
                      <a:srgbClr val="FFCC66">
                        <a:alpha val="60000"/>
                      </a:srgbClr>
                    </a:solidFill>
                    <a:ln>
                      <a:noFill/>
                    </a:ln>
                    <a:effectLst/>
                  </c15:spPr>
                  <c15:invertIfNegative val="0"/>
                  <c15:bubble3D val="0"/>
                </c15:categoryFilterException>
                <c15:categoryFilterException>
                  <c15:sqref>'S05'!$E$146</c15:sqref>
                  <c15:spPr xmlns:c15="http://schemas.microsoft.com/office/drawing/2012/chart">
                    <a:solidFill>
                      <a:srgbClr val="FFCC66">
                        <a:alpha val="60000"/>
                      </a:srgbClr>
                    </a:solidFill>
                    <a:ln>
                      <a:noFill/>
                    </a:ln>
                    <a:effectLst/>
                  </c15:spPr>
                  <c15:invertIfNegative val="0"/>
                  <c15:bubble3D val="0"/>
                </c15:categoryFilterException>
                <c15:categoryFilterException>
                  <c15:sqref>'S05'!$E$151</c15:sqref>
                  <c15:spPr xmlns:c15="http://schemas.microsoft.com/office/drawing/2012/chart">
                    <a:solidFill>
                      <a:srgbClr val="FFCC66">
                        <a:alpha val="60000"/>
                      </a:srgbClr>
                    </a:solidFill>
                    <a:ln>
                      <a:noFill/>
                    </a:ln>
                    <a:effectLst/>
                  </c15:spPr>
                  <c15:invertIfNegative val="0"/>
                  <c15:bubble3D val="0"/>
                </c15:categoryFilterException>
                <c15:categoryFilterException>
                  <c15:sqref>'S05'!$E$153</c15:sqref>
                  <c15:spPr xmlns:c15="http://schemas.microsoft.com/office/drawing/2012/chart">
                    <a:solidFill>
                      <a:srgbClr val="FFCC66">
                        <a:alpha val="60000"/>
                      </a:srgbClr>
                    </a:solidFill>
                    <a:ln>
                      <a:noFill/>
                    </a:ln>
                    <a:effectLst/>
                  </c15:spPr>
                  <c15:invertIfNegative val="0"/>
                  <c15:bubble3D val="0"/>
                </c15:categoryFilterException>
                <c15:categoryFilterException>
                  <c15:sqref>'S05'!$E$155</c15:sqref>
                  <c15:spPr xmlns:c15="http://schemas.microsoft.com/office/drawing/2012/chart">
                    <a:solidFill>
                      <a:srgbClr val="FFCC66">
                        <a:alpha val="60000"/>
                      </a:srgbClr>
                    </a:solidFill>
                    <a:ln>
                      <a:noFill/>
                    </a:ln>
                    <a:effectLst/>
                  </c15:spPr>
                  <c15:invertIfNegative val="0"/>
                  <c15:bubble3D val="0"/>
                </c15:categoryFilterException>
                <c15:categoryFilterException>
                  <c15:sqref>'S05'!$E$157</c15:sqref>
                  <c15:spPr xmlns:c15="http://schemas.microsoft.com/office/drawing/2012/chart">
                    <a:solidFill>
                      <a:srgbClr val="FFCC66">
                        <a:alpha val="60000"/>
                      </a:srgbClr>
                    </a:solidFill>
                    <a:ln>
                      <a:noFill/>
                    </a:ln>
                    <a:effectLst/>
                  </c15:spPr>
                  <c15:invertIfNegative val="0"/>
                  <c15:bubble3D val="0"/>
                </c15:categoryFilterException>
                <c15:categoryFilterException>
                  <c15:sqref>'S05'!$E$159</c15:sqref>
                  <c15:spPr xmlns:c15="http://schemas.microsoft.com/office/drawing/2012/chart">
                    <a:solidFill>
                      <a:srgbClr val="FFCC66">
                        <a:alpha val="60000"/>
                      </a:srgbClr>
                    </a:solidFill>
                    <a:ln>
                      <a:noFill/>
                    </a:ln>
                    <a:effectLst/>
                  </c15:spPr>
                  <c15:invertIfNegative val="0"/>
                  <c15:bubble3D val="0"/>
                </c15:categoryFilterException>
                <c15:categoryFilterException>
                  <c15:sqref>'S05'!$E$161</c15:sqref>
                  <c15:spPr xmlns:c15="http://schemas.microsoft.com/office/drawing/2012/chart">
                    <a:solidFill>
                      <a:srgbClr val="FFCC66">
                        <a:alpha val="60000"/>
                      </a:srgbClr>
                    </a:solidFill>
                    <a:ln>
                      <a:noFill/>
                    </a:ln>
                    <a:effectLst/>
                  </c15:spPr>
                  <c15:invertIfNegative val="0"/>
                  <c15:bubble3D val="0"/>
                </c15:categoryFilterException>
                <c15:categoryFilterException>
                  <c15:sqref>'S05'!$E$163</c15:sqref>
                  <c15:spPr xmlns:c15="http://schemas.microsoft.com/office/drawing/2012/chart">
                    <a:solidFill>
                      <a:srgbClr val="FFCC66">
                        <a:alpha val="60000"/>
                      </a:srgbClr>
                    </a:solidFill>
                    <a:ln>
                      <a:noFill/>
                    </a:ln>
                    <a:effectLst/>
                  </c15:spPr>
                  <c15:invertIfNegative val="0"/>
                  <c15:bubble3D val="0"/>
                </c15:categoryFilterException>
                <c15:categoryFilterException>
                  <c15:sqref>'S05'!$E$165</c15:sqref>
                  <c15:spPr xmlns:c15="http://schemas.microsoft.com/office/drawing/2012/chart">
                    <a:solidFill>
                      <a:srgbClr val="FFCC66">
                        <a:alpha val="60000"/>
                      </a:srgbClr>
                    </a:solidFill>
                    <a:ln>
                      <a:noFill/>
                    </a:ln>
                    <a:effectLst/>
                  </c15:spPr>
                  <c15:invertIfNegative val="0"/>
                  <c15:bubble3D val="0"/>
                </c15:categoryFilterException>
                <c15:categoryFilterException>
                  <c15:sqref>'S05'!$E$167</c15:sqref>
                  <c15:spPr xmlns:c15="http://schemas.microsoft.com/office/drawing/2012/chart">
                    <a:solidFill>
                      <a:srgbClr val="FFCC66">
                        <a:alpha val="60000"/>
                      </a:srgbClr>
                    </a:solidFill>
                    <a:ln>
                      <a:noFill/>
                    </a:ln>
                    <a:effectLst/>
                  </c15:spPr>
                  <c15:invertIfNegative val="0"/>
                  <c15:bubble3D val="0"/>
                </c15:categoryFilterException>
                <c15:categoryFilterException>
                  <c15:sqref>'S05'!$E$169</c15:sqref>
                  <c15:spPr xmlns:c15="http://schemas.microsoft.com/office/drawing/2012/chart">
                    <a:solidFill>
                      <a:srgbClr val="FFCC66">
                        <a:alpha val="60000"/>
                      </a:srgbClr>
                    </a:solidFill>
                    <a:ln>
                      <a:noFill/>
                    </a:ln>
                    <a:effectLst/>
                  </c15:spPr>
                  <c15:invertIfNegative val="0"/>
                  <c15:bubble3D val="0"/>
                </c15:categoryFilterException>
                <c15:categoryFilterException>
                  <c15:sqref>'S05'!$E$171</c15:sqref>
                  <c15:spPr xmlns:c15="http://schemas.microsoft.com/office/drawing/2012/chart">
                    <a:solidFill>
                      <a:srgbClr val="FFCC66">
                        <a:alpha val="60000"/>
                      </a:srgbClr>
                    </a:solidFill>
                    <a:ln>
                      <a:noFill/>
                    </a:ln>
                    <a:effectLst/>
                  </c15:spPr>
                  <c15:invertIfNegative val="0"/>
                  <c15:bubble3D val="0"/>
                </c15:categoryFilterException>
                <c15:categoryFilterException>
                  <c15:sqref>'S05'!$E$173</c15:sqref>
                  <c15:spPr xmlns:c15="http://schemas.microsoft.com/office/drawing/2012/chart">
                    <a:solidFill>
                      <a:srgbClr val="FFCC66">
                        <a:alpha val="60000"/>
                      </a:srgbClr>
                    </a:solidFill>
                    <a:ln>
                      <a:noFill/>
                    </a:ln>
                    <a:effectLst/>
                  </c15:spPr>
                  <c15:invertIfNegative val="0"/>
                  <c15:bubble3D val="0"/>
                </c15:categoryFilterException>
                <c15:categoryFilterException>
                  <c15:sqref>'S05'!$E$175</c15:sqref>
                  <c15:spPr xmlns:c15="http://schemas.microsoft.com/office/drawing/2012/chart">
                    <a:solidFill>
                      <a:srgbClr val="FFCC66">
                        <a:alpha val="60000"/>
                      </a:srgbClr>
                    </a:solidFill>
                    <a:ln>
                      <a:noFill/>
                    </a:ln>
                    <a:effectLst/>
                  </c15:spPr>
                  <c15:invertIfNegative val="0"/>
                  <c15:bubble3D val="0"/>
                </c15:categoryFilterException>
                <c15:categoryFilterException>
                  <c15:sqref>'S05'!$E$177</c15:sqref>
                  <c15:spPr xmlns:c15="http://schemas.microsoft.com/office/drawing/2012/chart">
                    <a:solidFill>
                      <a:srgbClr val="FFCC66">
                        <a:alpha val="60000"/>
                      </a:srgbClr>
                    </a:solidFill>
                    <a:ln>
                      <a:noFill/>
                    </a:ln>
                    <a:effectLst/>
                  </c15:spPr>
                  <c15:invertIfNegative val="0"/>
                  <c15:bubble3D val="0"/>
                </c15:categoryFilterException>
                <c15:categoryFilterException>
                  <c15:sqref>'S05'!$E$179</c15:sqref>
                  <c15:spPr xmlns:c15="http://schemas.microsoft.com/office/drawing/2012/chart">
                    <a:solidFill>
                      <a:srgbClr val="FFCC66">
                        <a:alpha val="60000"/>
                      </a:srgbClr>
                    </a:solidFill>
                    <a:ln>
                      <a:noFill/>
                    </a:ln>
                    <a:effectLst/>
                  </c15:spPr>
                  <c15:invertIfNegative val="0"/>
                  <c15:bubble3D val="0"/>
                </c15:categoryFilterException>
                <c15:categoryFilterException>
                  <c15:sqref>'S05'!$E$181</c15:sqref>
                  <c15:spPr xmlns:c15="http://schemas.microsoft.com/office/drawing/2012/chart">
                    <a:solidFill>
                      <a:srgbClr val="FFCC66">
                        <a:alpha val="60000"/>
                      </a:srgbClr>
                    </a:solidFill>
                    <a:ln>
                      <a:noFill/>
                    </a:ln>
                    <a:effectLst/>
                  </c15:spPr>
                  <c15:invertIfNegative val="0"/>
                  <c15:bubble3D val="0"/>
                </c15:categoryFilterException>
                <c15:categoryFilterException>
                  <c15:sqref>'S05'!$E$183</c15:sqref>
                  <c15:spPr xmlns:c15="http://schemas.microsoft.com/office/drawing/2012/chart">
                    <a:solidFill>
                      <a:srgbClr val="FFCC66">
                        <a:alpha val="60000"/>
                      </a:srgbClr>
                    </a:solidFill>
                    <a:ln>
                      <a:noFill/>
                    </a:ln>
                    <a:effectLst/>
                  </c15:spPr>
                  <c15:invertIfNegative val="0"/>
                  <c15:bubble3D val="0"/>
                </c15:categoryFilterException>
                <c15:categoryFilterException>
                  <c15:sqref>'S05'!$E$188</c15:sqref>
                  <c15:spPr xmlns:c15="http://schemas.microsoft.com/office/drawing/2012/chart">
                    <a:solidFill>
                      <a:srgbClr val="FFCC66">
                        <a:alpha val="60000"/>
                      </a:srgbClr>
                    </a:solidFill>
                    <a:ln>
                      <a:noFill/>
                    </a:ln>
                    <a:effectLst/>
                  </c15:spPr>
                  <c15:invertIfNegative val="0"/>
                  <c15:bubble3D val="0"/>
                </c15:categoryFilterException>
                <c15:categoryFilterException>
                  <c15:sqref>'S05'!$E$190</c15:sqref>
                  <c15:spPr xmlns:c15="http://schemas.microsoft.com/office/drawing/2012/chart">
                    <a:solidFill>
                      <a:srgbClr val="FFCC66">
                        <a:alpha val="60000"/>
                      </a:srgbClr>
                    </a:solidFill>
                    <a:ln>
                      <a:noFill/>
                    </a:ln>
                    <a:effectLst/>
                  </c15:spPr>
                  <c15:invertIfNegative val="0"/>
                  <c15:bubble3D val="0"/>
                </c15:categoryFilterException>
                <c15:categoryFilterException>
                  <c15:sqref>'S05'!$E$192</c15:sqref>
                  <c15:spPr xmlns:c15="http://schemas.microsoft.com/office/drawing/2012/chart">
                    <a:solidFill>
                      <a:srgbClr val="FFCC66">
                        <a:alpha val="60000"/>
                      </a:srgbClr>
                    </a:solidFill>
                    <a:ln>
                      <a:noFill/>
                    </a:ln>
                    <a:effectLst/>
                  </c15:spPr>
                  <c15:invertIfNegative val="0"/>
                  <c15:bubble3D val="0"/>
                </c15:categoryFilterException>
                <c15:categoryFilterException>
                  <c15:sqref>'S05'!$E$194</c15:sqref>
                  <c15:spPr xmlns:c15="http://schemas.microsoft.com/office/drawing/2012/chart">
                    <a:solidFill>
                      <a:srgbClr val="FFCC66">
                        <a:alpha val="60000"/>
                      </a:srgbClr>
                    </a:solidFill>
                    <a:ln>
                      <a:noFill/>
                    </a:ln>
                    <a:effectLst/>
                  </c15:spPr>
                  <c15:invertIfNegative val="0"/>
                  <c15:bubble3D val="0"/>
                </c15:categoryFilterException>
                <c15:categoryFilterException>
                  <c15:sqref>'S05'!$E$196</c15:sqref>
                  <c15:spPr xmlns:c15="http://schemas.microsoft.com/office/drawing/2012/chart">
                    <a:solidFill>
                      <a:srgbClr val="FFCC66">
                        <a:alpha val="60000"/>
                      </a:srgbClr>
                    </a:solidFill>
                    <a:ln>
                      <a:noFill/>
                    </a:ln>
                    <a:effectLst/>
                  </c15:spPr>
                  <c15:invertIfNegative val="0"/>
                  <c15:bubble3D val="0"/>
                </c15:categoryFilterException>
                <c15:categoryFilterException>
                  <c15:sqref>'S05'!$E$198</c15:sqref>
                  <c15:spPr xmlns:c15="http://schemas.microsoft.com/office/drawing/2012/chart">
                    <a:solidFill>
                      <a:srgbClr val="FFCC66">
                        <a:alpha val="60000"/>
                      </a:srgbClr>
                    </a:solidFill>
                    <a:ln>
                      <a:noFill/>
                    </a:ln>
                    <a:effectLst/>
                  </c15:spPr>
                  <c15:invertIfNegative val="0"/>
                  <c15:bubble3D val="0"/>
                </c15:categoryFilterException>
                <c15:categoryFilterException>
                  <c15:sqref>'S05'!$E$200</c15:sqref>
                  <c15:spPr xmlns:c15="http://schemas.microsoft.com/office/drawing/2012/chart">
                    <a:solidFill>
                      <a:srgbClr val="FFCC66">
                        <a:alpha val="60000"/>
                      </a:srgbClr>
                    </a:solidFill>
                    <a:ln>
                      <a:noFill/>
                    </a:ln>
                    <a:effectLst/>
                  </c15:spPr>
                  <c15:invertIfNegative val="0"/>
                  <c15:bubble3D val="0"/>
                </c15:categoryFilterException>
                <c15:categoryFilterException>
                  <c15:sqref>'S05'!$E$202</c15:sqref>
                  <c15:spPr xmlns:c15="http://schemas.microsoft.com/office/drawing/2012/chart">
                    <a:solidFill>
                      <a:srgbClr val="FFCC66">
                        <a:alpha val="60000"/>
                      </a:srgbClr>
                    </a:solidFill>
                    <a:ln>
                      <a:noFill/>
                    </a:ln>
                    <a:effectLst/>
                  </c15:spPr>
                  <c15:invertIfNegative val="0"/>
                  <c15:bubble3D val="0"/>
                </c15:categoryFilterException>
                <c15:categoryFilterException>
                  <c15:sqref>'S05'!$E$204</c15:sqref>
                  <c15:spPr xmlns:c15="http://schemas.microsoft.com/office/drawing/2012/chart">
                    <a:solidFill>
                      <a:srgbClr val="FFCC66">
                        <a:alpha val="60000"/>
                      </a:srgbClr>
                    </a:solidFill>
                    <a:ln>
                      <a:noFill/>
                    </a:ln>
                    <a:effectLst/>
                  </c15:spPr>
                  <c15:invertIfNegative val="0"/>
                  <c15:bubble3D val="0"/>
                </c15:categoryFilterException>
                <c15:categoryFilterException>
                  <c15:sqref>'S05'!$E$207</c15:sqref>
                  <c15:spPr xmlns:c15="http://schemas.microsoft.com/office/drawing/2012/chart">
                    <a:solidFill>
                      <a:srgbClr val="FFCC66">
                        <a:alpha val="60000"/>
                      </a:srgbClr>
                    </a:solidFill>
                    <a:ln>
                      <a:noFill/>
                    </a:ln>
                    <a:effectLst/>
                  </c15:spPr>
                  <c15:invertIfNegative val="0"/>
                  <c15:bubble3D val="0"/>
                </c15:categoryFilterException>
                <c15:categoryFilterException>
                  <c15:sqref>'S05'!$E$209</c15:sqref>
                  <c15:spPr xmlns:c15="http://schemas.microsoft.com/office/drawing/2012/chart">
                    <a:solidFill>
                      <a:srgbClr val="FFCC66">
                        <a:alpha val="60000"/>
                      </a:srgbClr>
                    </a:solidFill>
                    <a:ln>
                      <a:noFill/>
                    </a:ln>
                    <a:effectLst/>
                  </c15:spPr>
                  <c15:invertIfNegative val="0"/>
                  <c15:bubble3D val="0"/>
                </c15:categoryFilterException>
              </c15:categoryFilterExceptions>
            </c:ext>
            <c:ext xmlns:c16="http://schemas.microsoft.com/office/drawing/2014/chart" uri="{C3380CC4-5D6E-409C-BE32-E72D297353CC}">
              <c16:uniqueId val="{000000C1-6882-4BD1-904D-BEF5F54B56D1}"/>
            </c:ext>
          </c:extLst>
        </c:ser>
        <c:ser>
          <c:idx val="2"/>
          <c:order val="2"/>
          <c:tx>
            <c:strRef>
              <c:f>'S05'!$F$118</c:f>
              <c:strCache>
                <c:ptCount val="1"/>
                <c:pt idx="0">
                  <c:v>Nej</c:v>
                </c:pt>
              </c:strCache>
            </c:strRef>
          </c:tx>
          <c:spPr>
            <a:solidFill>
              <a:srgbClr val="E63900"/>
            </a:solidFill>
            <a:ln>
              <a:noFill/>
            </a:ln>
            <a:effectLst/>
          </c:spPr>
          <c:invertIfNegative val="0"/>
          <c:dPt>
            <c:idx val="1"/>
            <c:invertIfNegative val="0"/>
            <c:bubble3D val="0"/>
            <c:spPr>
              <a:solidFill>
                <a:srgbClr val="E63900">
                  <a:alpha val="60000"/>
                </a:srgbClr>
              </a:solidFill>
              <a:ln>
                <a:noFill/>
              </a:ln>
              <a:effectLst/>
            </c:spPr>
            <c:extLst>
              <c:ext xmlns:c16="http://schemas.microsoft.com/office/drawing/2014/chart" uri="{C3380CC4-5D6E-409C-BE32-E72D297353CC}">
                <c16:uniqueId val="{000000DF-6882-4BD1-904D-BEF5F54B56D1}"/>
              </c:ext>
            </c:extLst>
          </c:dPt>
          <c:dPt>
            <c:idx val="4"/>
            <c:invertIfNegative val="0"/>
            <c:bubble3D val="0"/>
            <c:spPr>
              <a:solidFill>
                <a:srgbClr val="E63900">
                  <a:alpha val="60000"/>
                </a:srgbClr>
              </a:solidFill>
              <a:ln>
                <a:noFill/>
              </a:ln>
              <a:effectLst/>
            </c:spPr>
            <c:extLst>
              <c:ext xmlns:c16="http://schemas.microsoft.com/office/drawing/2014/chart" uri="{C3380CC4-5D6E-409C-BE32-E72D297353CC}">
                <c16:uniqueId val="{00000103-6882-4BD1-904D-BEF5F54B56D1}"/>
              </c:ext>
            </c:extLst>
          </c:dPt>
          <c:dPt>
            <c:idx val="7"/>
            <c:invertIfNegative val="0"/>
            <c:bubble3D val="0"/>
            <c:spPr>
              <a:solidFill>
                <a:srgbClr val="E63900">
                  <a:alpha val="60000"/>
                </a:srgbClr>
              </a:solidFill>
              <a:ln>
                <a:noFill/>
              </a:ln>
              <a:effectLst/>
            </c:spPr>
            <c:extLst>
              <c:ext xmlns:c16="http://schemas.microsoft.com/office/drawing/2014/chart" uri="{C3380CC4-5D6E-409C-BE32-E72D297353CC}">
                <c16:uniqueId val="{0000011B-6882-4BD1-904D-BEF5F54B56D1}"/>
              </c:ext>
            </c:extLst>
          </c:dPt>
          <c:dPt>
            <c:idx val="10"/>
            <c:invertIfNegative val="0"/>
            <c:bubble3D val="0"/>
            <c:spPr>
              <a:solidFill>
                <a:srgbClr val="E63900">
                  <a:alpha val="60000"/>
                </a:srgbClr>
              </a:solidFill>
              <a:ln>
                <a:noFill/>
              </a:ln>
              <a:effectLst/>
            </c:spPr>
            <c:extLst>
              <c:ext xmlns:c16="http://schemas.microsoft.com/office/drawing/2014/chart" uri="{C3380CC4-5D6E-409C-BE32-E72D297353CC}">
                <c16:uniqueId val="{0000011D-6882-4BD1-904D-BEF5F54B56D1}"/>
              </c:ext>
            </c:extLst>
          </c:dPt>
          <c:dPt>
            <c:idx val="12"/>
            <c:invertIfNegative val="0"/>
            <c:bubble3D val="0"/>
            <c:spPr>
              <a:solidFill>
                <a:srgbClr val="E63900">
                  <a:alpha val="60000"/>
                </a:srgbClr>
              </a:solidFill>
              <a:ln>
                <a:noFill/>
              </a:ln>
              <a:effectLst/>
            </c:spPr>
            <c:extLst>
              <c:ext xmlns:c16="http://schemas.microsoft.com/office/drawing/2014/chart" uri="{C3380CC4-5D6E-409C-BE32-E72D297353CC}">
                <c16:uniqueId val="{0000011F-6882-4BD1-904D-BEF5F54B56D1}"/>
              </c:ext>
            </c:extLst>
          </c:dPt>
          <c:dPt>
            <c:idx val="14"/>
            <c:invertIfNegative val="0"/>
            <c:bubble3D val="0"/>
            <c:spPr>
              <a:solidFill>
                <a:srgbClr val="E63900">
                  <a:alpha val="60000"/>
                </a:srgbClr>
              </a:solidFill>
              <a:ln>
                <a:noFill/>
              </a:ln>
              <a:effectLst/>
            </c:spPr>
            <c:extLst>
              <c:ext xmlns:c16="http://schemas.microsoft.com/office/drawing/2014/chart" uri="{C3380CC4-5D6E-409C-BE32-E72D297353CC}">
                <c16:uniqueId val="{00000121-6882-4BD1-904D-BEF5F54B56D1}"/>
              </c:ext>
            </c:extLst>
          </c:dPt>
          <c:dLbls>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xmlns:c15="http://schemas.microsoft.com/office/drawing/2012/chart" uri="{02D57815-91ED-43cb-92C2-25804820EDAC}">
                  <c15:fullRef>
                    <c15:sqref>'S05'!$A$119:$C$218</c15:sqref>
                  </c15:fullRef>
                </c:ext>
              </c:extLst>
              <c:f>('S05'!$A$147:$C$149,'S05'!$A$184:$C$186,'S05'!$A$210:$C$218)</c:f>
              <c:multiLvlStrCache>
                <c:ptCount val="15"/>
                <c:lvl>
                  <c:pt idx="0">
                    <c:v>2026</c:v>
                  </c:pt>
                  <c:pt idx="1">
                    <c:v>2023</c:v>
                  </c:pt>
                  <c:pt idx="3">
                    <c:v>2026</c:v>
                  </c:pt>
                  <c:pt idx="4">
                    <c:v>2023</c:v>
                  </c:pt>
                  <c:pt idx="6">
                    <c:v>2026</c:v>
                  </c:pt>
                  <c:pt idx="7">
                    <c:v>2023</c:v>
                  </c:pt>
                  <c:pt idx="9">
                    <c:v>2026</c:v>
                  </c:pt>
                  <c:pt idx="10">
                    <c:v>2023</c:v>
                  </c:pt>
                  <c:pt idx="11">
                    <c:v>2026</c:v>
                  </c:pt>
                  <c:pt idx="12">
                    <c:v>2023</c:v>
                  </c:pt>
                  <c:pt idx="13">
                    <c:v>2026</c:v>
                  </c:pt>
                  <c:pt idx="14">
                    <c:v>2023</c:v>
                  </c:pt>
                </c:lvl>
                <c:lvl>
                  <c:pt idx="0">
                    <c:v>Totalt</c:v>
                  </c:pt>
                  <c:pt idx="3">
                    <c:v>Totalt</c:v>
                  </c:pt>
                  <c:pt idx="6">
                    <c:v>Totalt</c:v>
                  </c:pt>
                  <c:pt idx="9">
                    <c:v>Tjejer</c:v>
                  </c:pt>
                  <c:pt idx="11">
                    <c:v>Killar</c:v>
                  </c:pt>
                  <c:pt idx="13">
                    <c:v>Totalt</c:v>
                  </c:pt>
                </c:lvl>
                <c:lvl>
                  <c:pt idx="2">
                    <c:v> </c:v>
                  </c:pt>
                  <c:pt idx="5">
                    <c:v> </c:v>
                  </c:pt>
                  <c:pt idx="8">
                    <c:v> </c:v>
                  </c:pt>
                  <c:pt idx="9">
                    <c:v>Örebro län</c:v>
                  </c:pt>
                </c:lvl>
              </c:multiLvlStrCache>
            </c:multiLvlStrRef>
          </c:cat>
          <c:val>
            <c:numRef>
              <c:extLst>
                <c:ext xmlns:c15="http://schemas.microsoft.com/office/drawing/2012/chart" uri="{02D57815-91ED-43cb-92C2-25804820EDAC}">
                  <c15:fullRef>
                    <c15:sqref>'S05'!$F$119:$F$218</c15:sqref>
                  </c15:fullRef>
                </c:ext>
              </c:extLst>
              <c:f>('S05'!$F$147:$F$149,'S05'!$F$184:$F$186,'S05'!$F$210:$F$218)</c:f>
              <c:numCache>
                <c:formatCode>0;;;</c:formatCode>
                <c:ptCount val="15"/>
                <c:pt idx="0">
                  <c:v>0</c:v>
                </c:pt>
                <c:pt idx="1">
                  <c:v>0</c:v>
                </c:pt>
                <c:pt idx="3">
                  <c:v>1.5151515151515151</c:v>
                </c:pt>
                <c:pt idx="4">
                  <c:v>8.695652173913043</c:v>
                </c:pt>
                <c:pt idx="6">
                  <c:v>5.2631578947368425</c:v>
                </c:pt>
                <c:pt idx="7">
                  <c:v>2.2222222222222223</c:v>
                </c:pt>
                <c:pt idx="9">
                  <c:v>5.8441558441558445</c:v>
                </c:pt>
                <c:pt idx="10">
                  <c:v>0.85470085470085466</c:v>
                </c:pt>
                <c:pt idx="11">
                  <c:v>2.5751072961373391</c:v>
                </c:pt>
                <c:pt idx="12">
                  <c:v>2.3668639053254439</c:v>
                </c:pt>
                <c:pt idx="13">
                  <c:v>3.75</c:v>
                </c:pt>
                <c:pt idx="14">
                  <c:v>2.6936026936026938</c:v>
                </c:pt>
              </c:numCache>
            </c:numRef>
          </c:val>
          <c:extLst xmlns:c15="http://schemas.microsoft.com/office/drawing/2012/chart">
            <c:ext xmlns:c15="http://schemas.microsoft.com/office/drawing/2012/chart" uri="{02D57815-91ED-43cb-92C2-25804820EDAC}">
              <c15:categoryFilterExceptions>
                <c15:categoryFilterException>
                  <c15:sqref>'S05'!$F$120</c15:sqref>
                  <c15:spPr xmlns:c15="http://schemas.microsoft.com/office/drawing/2012/chart">
                    <a:solidFill>
                      <a:srgbClr val="E63900">
                        <a:alpha val="60000"/>
                      </a:srgbClr>
                    </a:solidFill>
                    <a:ln>
                      <a:noFill/>
                    </a:ln>
                    <a:effectLst/>
                  </c15:spPr>
                  <c15:invertIfNegative val="0"/>
                  <c15:bubble3D val="0"/>
                </c15:categoryFilterException>
                <c15:categoryFilterException>
                  <c15:sqref>'S05'!$F$122</c15:sqref>
                  <c15:spPr xmlns:c15="http://schemas.microsoft.com/office/drawing/2012/chart">
                    <a:solidFill>
                      <a:srgbClr val="E63900">
                        <a:alpha val="60000"/>
                      </a:srgbClr>
                    </a:solidFill>
                    <a:ln>
                      <a:noFill/>
                    </a:ln>
                    <a:effectLst/>
                  </c15:spPr>
                  <c15:invertIfNegative val="0"/>
                  <c15:bubble3D val="0"/>
                </c15:categoryFilterException>
                <c15:categoryFilterException>
                  <c15:sqref>'S05'!$F$124</c15:sqref>
                  <c15:spPr xmlns:c15="http://schemas.microsoft.com/office/drawing/2012/chart">
                    <a:solidFill>
                      <a:srgbClr val="E63900">
                        <a:alpha val="60000"/>
                      </a:srgbClr>
                    </a:solidFill>
                    <a:ln>
                      <a:noFill/>
                    </a:ln>
                    <a:effectLst/>
                  </c15:spPr>
                  <c15:invertIfNegative val="0"/>
                  <c15:bubble3D val="0"/>
                </c15:categoryFilterException>
                <c15:categoryFilterException>
                  <c15:sqref>'S05'!$F$126</c15:sqref>
                  <c15:spPr xmlns:c15="http://schemas.microsoft.com/office/drawing/2012/chart">
                    <a:solidFill>
                      <a:srgbClr val="E63900">
                        <a:alpha val="60000"/>
                      </a:srgbClr>
                    </a:solidFill>
                    <a:ln>
                      <a:noFill/>
                    </a:ln>
                    <a:effectLst/>
                  </c15:spPr>
                  <c15:invertIfNegative val="0"/>
                  <c15:bubble3D val="0"/>
                </c15:categoryFilterException>
                <c15:categoryFilterException>
                  <c15:sqref>'S05'!$F$128</c15:sqref>
                  <c15:spPr xmlns:c15="http://schemas.microsoft.com/office/drawing/2012/chart">
                    <a:solidFill>
                      <a:srgbClr val="E63900">
                        <a:alpha val="60000"/>
                      </a:srgbClr>
                    </a:solidFill>
                    <a:ln>
                      <a:noFill/>
                    </a:ln>
                    <a:effectLst/>
                  </c15:spPr>
                  <c15:invertIfNegative val="0"/>
                  <c15:bubble3D val="0"/>
                </c15:categoryFilterException>
                <c15:categoryFilterException>
                  <c15:sqref>'S05'!$F$130</c15:sqref>
                  <c15:spPr xmlns:c15="http://schemas.microsoft.com/office/drawing/2012/chart">
                    <a:solidFill>
                      <a:srgbClr val="E63900">
                        <a:alpha val="60000"/>
                      </a:srgbClr>
                    </a:solidFill>
                    <a:ln>
                      <a:noFill/>
                    </a:ln>
                    <a:effectLst/>
                  </c15:spPr>
                  <c15:invertIfNegative val="0"/>
                  <c15:bubble3D val="0"/>
                </c15:categoryFilterException>
                <c15:categoryFilterException>
                  <c15:sqref>'S05'!$F$132</c15:sqref>
                  <c15:spPr xmlns:c15="http://schemas.microsoft.com/office/drawing/2012/chart">
                    <a:solidFill>
                      <a:srgbClr val="E63900">
                        <a:alpha val="60000"/>
                      </a:srgbClr>
                    </a:solidFill>
                    <a:ln>
                      <a:noFill/>
                    </a:ln>
                    <a:effectLst/>
                  </c15:spPr>
                  <c15:invertIfNegative val="0"/>
                  <c15:bubble3D val="0"/>
                </c15:categoryFilterException>
                <c15:categoryFilterException>
                  <c15:sqref>'S05'!$F$134</c15:sqref>
                  <c15:spPr xmlns:c15="http://schemas.microsoft.com/office/drawing/2012/chart">
                    <a:solidFill>
                      <a:srgbClr val="E63900">
                        <a:alpha val="60000"/>
                      </a:srgbClr>
                    </a:solidFill>
                    <a:ln>
                      <a:noFill/>
                    </a:ln>
                    <a:effectLst/>
                  </c15:spPr>
                  <c15:invertIfNegative val="0"/>
                  <c15:bubble3D val="0"/>
                </c15:categoryFilterException>
                <c15:categoryFilterException>
                  <c15:sqref>'S05'!$F$136</c15:sqref>
                  <c15:spPr xmlns:c15="http://schemas.microsoft.com/office/drawing/2012/chart">
                    <a:solidFill>
                      <a:srgbClr val="E63900">
                        <a:alpha val="60000"/>
                      </a:srgbClr>
                    </a:solidFill>
                    <a:ln>
                      <a:noFill/>
                    </a:ln>
                    <a:effectLst/>
                  </c15:spPr>
                  <c15:invertIfNegative val="0"/>
                  <c15:bubble3D val="0"/>
                </c15:categoryFilterException>
                <c15:categoryFilterException>
                  <c15:sqref>'S05'!$F$138</c15:sqref>
                  <c15:spPr xmlns:c15="http://schemas.microsoft.com/office/drawing/2012/chart">
                    <a:solidFill>
                      <a:srgbClr val="E63900">
                        <a:alpha val="60000"/>
                      </a:srgbClr>
                    </a:solidFill>
                    <a:ln>
                      <a:noFill/>
                    </a:ln>
                    <a:effectLst/>
                  </c15:spPr>
                  <c15:invertIfNegative val="0"/>
                  <c15:bubble3D val="0"/>
                </c15:categoryFilterException>
                <c15:categoryFilterException>
                  <c15:sqref>'S05'!$F$140</c15:sqref>
                  <c15:spPr xmlns:c15="http://schemas.microsoft.com/office/drawing/2012/chart">
                    <a:solidFill>
                      <a:srgbClr val="E63900">
                        <a:alpha val="60000"/>
                      </a:srgbClr>
                    </a:solidFill>
                    <a:ln>
                      <a:noFill/>
                    </a:ln>
                    <a:effectLst/>
                  </c15:spPr>
                  <c15:invertIfNegative val="0"/>
                  <c15:bubble3D val="0"/>
                </c15:categoryFilterException>
                <c15:categoryFilterException>
                  <c15:sqref>'S05'!$F$142</c15:sqref>
                  <c15:spPr xmlns:c15="http://schemas.microsoft.com/office/drawing/2012/chart">
                    <a:solidFill>
                      <a:srgbClr val="E63900">
                        <a:alpha val="60000"/>
                      </a:srgbClr>
                    </a:solidFill>
                    <a:ln>
                      <a:noFill/>
                    </a:ln>
                    <a:effectLst/>
                  </c15:spPr>
                  <c15:invertIfNegative val="0"/>
                  <c15:bubble3D val="0"/>
                </c15:categoryFilterException>
                <c15:categoryFilterException>
                  <c15:sqref>'S05'!$F$144</c15:sqref>
                  <c15:spPr xmlns:c15="http://schemas.microsoft.com/office/drawing/2012/chart">
                    <a:solidFill>
                      <a:srgbClr val="E63900">
                        <a:alpha val="60000"/>
                      </a:srgbClr>
                    </a:solidFill>
                    <a:ln>
                      <a:noFill/>
                    </a:ln>
                    <a:effectLst/>
                  </c15:spPr>
                  <c15:invertIfNegative val="0"/>
                  <c15:bubble3D val="0"/>
                </c15:categoryFilterException>
                <c15:categoryFilterException>
                  <c15:sqref>'S05'!$F$146</c15:sqref>
                  <c15:spPr xmlns:c15="http://schemas.microsoft.com/office/drawing/2012/chart">
                    <a:solidFill>
                      <a:srgbClr val="E63900">
                        <a:alpha val="60000"/>
                      </a:srgbClr>
                    </a:solidFill>
                    <a:ln>
                      <a:noFill/>
                    </a:ln>
                    <a:effectLst/>
                  </c15:spPr>
                  <c15:invertIfNegative val="0"/>
                  <c15:bubble3D val="0"/>
                </c15:categoryFilterException>
                <c15:categoryFilterException>
                  <c15:sqref>'S05'!$F$151</c15:sqref>
                  <c15:spPr xmlns:c15="http://schemas.microsoft.com/office/drawing/2012/chart">
                    <a:solidFill>
                      <a:srgbClr val="E63900">
                        <a:alpha val="60000"/>
                      </a:srgbClr>
                    </a:solidFill>
                    <a:ln>
                      <a:noFill/>
                    </a:ln>
                    <a:effectLst/>
                  </c15:spPr>
                  <c15:invertIfNegative val="0"/>
                  <c15:bubble3D val="0"/>
                </c15:categoryFilterException>
                <c15:categoryFilterException>
                  <c15:sqref>'S05'!$F$153</c15:sqref>
                  <c15:spPr xmlns:c15="http://schemas.microsoft.com/office/drawing/2012/chart">
                    <a:solidFill>
                      <a:srgbClr val="E63900">
                        <a:alpha val="60000"/>
                      </a:srgbClr>
                    </a:solidFill>
                    <a:ln>
                      <a:noFill/>
                    </a:ln>
                    <a:effectLst/>
                  </c15:spPr>
                  <c15:invertIfNegative val="0"/>
                  <c15:bubble3D val="0"/>
                </c15:categoryFilterException>
                <c15:categoryFilterException>
                  <c15:sqref>'S05'!$F$155</c15:sqref>
                  <c15:spPr xmlns:c15="http://schemas.microsoft.com/office/drawing/2012/chart">
                    <a:solidFill>
                      <a:srgbClr val="E63900">
                        <a:alpha val="60000"/>
                      </a:srgbClr>
                    </a:solidFill>
                    <a:ln>
                      <a:noFill/>
                    </a:ln>
                    <a:effectLst/>
                  </c15:spPr>
                  <c15:invertIfNegative val="0"/>
                  <c15:bubble3D val="0"/>
                </c15:categoryFilterException>
                <c15:categoryFilterException>
                  <c15:sqref>'S05'!$F$157</c15:sqref>
                  <c15:spPr xmlns:c15="http://schemas.microsoft.com/office/drawing/2012/chart">
                    <a:solidFill>
                      <a:srgbClr val="E63900">
                        <a:alpha val="60000"/>
                      </a:srgbClr>
                    </a:solidFill>
                    <a:ln>
                      <a:noFill/>
                    </a:ln>
                    <a:effectLst/>
                  </c15:spPr>
                  <c15:invertIfNegative val="0"/>
                  <c15:bubble3D val="0"/>
                </c15:categoryFilterException>
                <c15:categoryFilterException>
                  <c15:sqref>'S05'!$F$159</c15:sqref>
                  <c15:spPr xmlns:c15="http://schemas.microsoft.com/office/drawing/2012/chart">
                    <a:solidFill>
                      <a:srgbClr val="E63900">
                        <a:alpha val="60000"/>
                      </a:srgbClr>
                    </a:solidFill>
                    <a:ln>
                      <a:noFill/>
                    </a:ln>
                    <a:effectLst/>
                  </c15:spPr>
                  <c15:invertIfNegative val="0"/>
                  <c15:bubble3D val="0"/>
                </c15:categoryFilterException>
                <c15:categoryFilterException>
                  <c15:sqref>'S05'!$F$161</c15:sqref>
                  <c15:spPr xmlns:c15="http://schemas.microsoft.com/office/drawing/2012/chart">
                    <a:solidFill>
                      <a:srgbClr val="E63900">
                        <a:alpha val="60000"/>
                      </a:srgbClr>
                    </a:solidFill>
                    <a:ln>
                      <a:noFill/>
                    </a:ln>
                    <a:effectLst/>
                  </c15:spPr>
                  <c15:invertIfNegative val="0"/>
                  <c15:bubble3D val="0"/>
                </c15:categoryFilterException>
                <c15:categoryFilterException>
                  <c15:sqref>'S05'!$F$163</c15:sqref>
                  <c15:spPr xmlns:c15="http://schemas.microsoft.com/office/drawing/2012/chart">
                    <a:solidFill>
                      <a:srgbClr val="E63900">
                        <a:alpha val="60000"/>
                      </a:srgbClr>
                    </a:solidFill>
                    <a:ln>
                      <a:noFill/>
                    </a:ln>
                    <a:effectLst/>
                  </c15:spPr>
                  <c15:invertIfNegative val="0"/>
                  <c15:bubble3D val="0"/>
                </c15:categoryFilterException>
                <c15:categoryFilterException>
                  <c15:sqref>'S05'!$F$165</c15:sqref>
                  <c15:spPr xmlns:c15="http://schemas.microsoft.com/office/drawing/2012/chart">
                    <a:solidFill>
                      <a:srgbClr val="E63900">
                        <a:alpha val="60000"/>
                      </a:srgbClr>
                    </a:solidFill>
                    <a:ln>
                      <a:noFill/>
                    </a:ln>
                    <a:effectLst/>
                  </c15:spPr>
                  <c15:invertIfNegative val="0"/>
                  <c15:bubble3D val="0"/>
                </c15:categoryFilterException>
                <c15:categoryFilterException>
                  <c15:sqref>'S05'!$F$167</c15:sqref>
                  <c15:spPr xmlns:c15="http://schemas.microsoft.com/office/drawing/2012/chart">
                    <a:solidFill>
                      <a:srgbClr val="E63900">
                        <a:alpha val="60000"/>
                      </a:srgbClr>
                    </a:solidFill>
                    <a:ln>
                      <a:noFill/>
                    </a:ln>
                    <a:effectLst/>
                  </c15:spPr>
                  <c15:invertIfNegative val="0"/>
                  <c15:bubble3D val="0"/>
                </c15:categoryFilterException>
                <c15:categoryFilterException>
                  <c15:sqref>'S05'!$F$169</c15:sqref>
                  <c15:spPr xmlns:c15="http://schemas.microsoft.com/office/drawing/2012/chart">
                    <a:solidFill>
                      <a:srgbClr val="E63900">
                        <a:alpha val="60000"/>
                      </a:srgbClr>
                    </a:solidFill>
                    <a:ln>
                      <a:noFill/>
                    </a:ln>
                    <a:effectLst/>
                  </c15:spPr>
                  <c15:invertIfNegative val="0"/>
                  <c15:bubble3D val="0"/>
                </c15:categoryFilterException>
                <c15:categoryFilterException>
                  <c15:sqref>'S05'!$F$171</c15:sqref>
                  <c15:spPr xmlns:c15="http://schemas.microsoft.com/office/drawing/2012/chart">
                    <a:solidFill>
                      <a:srgbClr val="E63900">
                        <a:alpha val="60000"/>
                      </a:srgbClr>
                    </a:solidFill>
                    <a:ln>
                      <a:noFill/>
                    </a:ln>
                    <a:effectLst/>
                  </c15:spPr>
                  <c15:invertIfNegative val="0"/>
                  <c15:bubble3D val="0"/>
                </c15:categoryFilterException>
                <c15:categoryFilterException>
                  <c15:sqref>'S05'!$F$173</c15:sqref>
                  <c15:spPr xmlns:c15="http://schemas.microsoft.com/office/drawing/2012/chart">
                    <a:solidFill>
                      <a:srgbClr val="E63900">
                        <a:alpha val="60000"/>
                      </a:srgbClr>
                    </a:solidFill>
                    <a:ln>
                      <a:noFill/>
                    </a:ln>
                    <a:effectLst/>
                  </c15:spPr>
                  <c15:invertIfNegative val="0"/>
                  <c15:bubble3D val="0"/>
                </c15:categoryFilterException>
                <c15:categoryFilterException>
                  <c15:sqref>'S05'!$F$175</c15:sqref>
                  <c15:spPr xmlns:c15="http://schemas.microsoft.com/office/drawing/2012/chart">
                    <a:solidFill>
                      <a:srgbClr val="E63900">
                        <a:alpha val="60000"/>
                      </a:srgbClr>
                    </a:solidFill>
                    <a:ln>
                      <a:noFill/>
                    </a:ln>
                    <a:effectLst/>
                  </c15:spPr>
                  <c15:invertIfNegative val="0"/>
                  <c15:bubble3D val="0"/>
                </c15:categoryFilterException>
                <c15:categoryFilterException>
                  <c15:sqref>'S05'!$F$177</c15:sqref>
                  <c15:spPr xmlns:c15="http://schemas.microsoft.com/office/drawing/2012/chart">
                    <a:solidFill>
                      <a:srgbClr val="E63900">
                        <a:alpha val="60000"/>
                      </a:srgbClr>
                    </a:solidFill>
                    <a:ln>
                      <a:noFill/>
                    </a:ln>
                    <a:effectLst/>
                  </c15:spPr>
                  <c15:invertIfNegative val="0"/>
                  <c15:bubble3D val="0"/>
                </c15:categoryFilterException>
                <c15:categoryFilterException>
                  <c15:sqref>'S05'!$F$179</c15:sqref>
                  <c15:spPr xmlns:c15="http://schemas.microsoft.com/office/drawing/2012/chart">
                    <a:solidFill>
                      <a:srgbClr val="E63900">
                        <a:alpha val="60000"/>
                      </a:srgbClr>
                    </a:solidFill>
                    <a:ln>
                      <a:noFill/>
                    </a:ln>
                    <a:effectLst/>
                  </c15:spPr>
                  <c15:invertIfNegative val="0"/>
                  <c15:bubble3D val="0"/>
                </c15:categoryFilterException>
                <c15:categoryFilterException>
                  <c15:sqref>'S05'!$F$181</c15:sqref>
                  <c15:spPr xmlns:c15="http://schemas.microsoft.com/office/drawing/2012/chart">
                    <a:solidFill>
                      <a:srgbClr val="E63900">
                        <a:alpha val="60000"/>
                      </a:srgbClr>
                    </a:solidFill>
                    <a:ln>
                      <a:noFill/>
                    </a:ln>
                    <a:effectLst/>
                  </c15:spPr>
                  <c15:invertIfNegative val="0"/>
                  <c15:bubble3D val="0"/>
                </c15:categoryFilterException>
                <c15:categoryFilterException>
                  <c15:sqref>'S05'!$F$183</c15:sqref>
                  <c15:spPr xmlns:c15="http://schemas.microsoft.com/office/drawing/2012/chart">
                    <a:solidFill>
                      <a:srgbClr val="E63900">
                        <a:alpha val="60000"/>
                      </a:srgbClr>
                    </a:solidFill>
                    <a:ln>
                      <a:noFill/>
                    </a:ln>
                    <a:effectLst/>
                  </c15:spPr>
                  <c15:invertIfNegative val="0"/>
                  <c15:bubble3D val="0"/>
                </c15:categoryFilterException>
                <c15:categoryFilterException>
                  <c15:sqref>'S05'!$F$188</c15:sqref>
                  <c15:spPr xmlns:c15="http://schemas.microsoft.com/office/drawing/2012/chart">
                    <a:solidFill>
                      <a:srgbClr val="E63900">
                        <a:alpha val="60000"/>
                      </a:srgbClr>
                    </a:solidFill>
                    <a:ln>
                      <a:noFill/>
                    </a:ln>
                    <a:effectLst/>
                  </c15:spPr>
                  <c15:invertIfNegative val="0"/>
                  <c15:bubble3D val="0"/>
                </c15:categoryFilterException>
                <c15:categoryFilterException>
                  <c15:sqref>'S05'!$F$190</c15:sqref>
                  <c15:spPr xmlns:c15="http://schemas.microsoft.com/office/drawing/2012/chart">
                    <a:solidFill>
                      <a:srgbClr val="E63900">
                        <a:alpha val="60000"/>
                      </a:srgbClr>
                    </a:solidFill>
                    <a:ln>
                      <a:noFill/>
                    </a:ln>
                    <a:effectLst/>
                  </c15:spPr>
                  <c15:invertIfNegative val="0"/>
                  <c15:bubble3D val="0"/>
                </c15:categoryFilterException>
                <c15:categoryFilterException>
                  <c15:sqref>'S05'!$F$192</c15:sqref>
                  <c15:spPr xmlns:c15="http://schemas.microsoft.com/office/drawing/2012/chart">
                    <a:solidFill>
                      <a:srgbClr val="E63900">
                        <a:alpha val="60000"/>
                      </a:srgbClr>
                    </a:solidFill>
                    <a:ln>
                      <a:noFill/>
                    </a:ln>
                    <a:effectLst/>
                  </c15:spPr>
                  <c15:invertIfNegative val="0"/>
                  <c15:bubble3D val="0"/>
                </c15:categoryFilterException>
                <c15:categoryFilterException>
                  <c15:sqref>'S05'!$F$194</c15:sqref>
                  <c15:spPr xmlns:c15="http://schemas.microsoft.com/office/drawing/2012/chart">
                    <a:solidFill>
                      <a:srgbClr val="E63900">
                        <a:alpha val="60000"/>
                      </a:srgbClr>
                    </a:solidFill>
                    <a:ln>
                      <a:noFill/>
                    </a:ln>
                    <a:effectLst/>
                  </c15:spPr>
                  <c15:invertIfNegative val="0"/>
                  <c15:bubble3D val="0"/>
                </c15:categoryFilterException>
                <c15:categoryFilterException>
                  <c15:sqref>'S05'!$F$196</c15:sqref>
                  <c15:spPr xmlns:c15="http://schemas.microsoft.com/office/drawing/2012/chart">
                    <a:solidFill>
                      <a:srgbClr val="E63900">
                        <a:alpha val="60000"/>
                      </a:srgbClr>
                    </a:solidFill>
                    <a:ln>
                      <a:noFill/>
                    </a:ln>
                    <a:effectLst/>
                  </c15:spPr>
                  <c15:invertIfNegative val="0"/>
                  <c15:bubble3D val="0"/>
                </c15:categoryFilterException>
                <c15:categoryFilterException>
                  <c15:sqref>'S05'!$F$198</c15:sqref>
                  <c15:spPr xmlns:c15="http://schemas.microsoft.com/office/drawing/2012/chart">
                    <a:solidFill>
                      <a:srgbClr val="E63900">
                        <a:alpha val="60000"/>
                      </a:srgbClr>
                    </a:solidFill>
                    <a:ln>
                      <a:noFill/>
                    </a:ln>
                    <a:effectLst/>
                  </c15:spPr>
                  <c15:invertIfNegative val="0"/>
                  <c15:bubble3D val="0"/>
                </c15:categoryFilterException>
                <c15:categoryFilterException>
                  <c15:sqref>'S05'!$F$200</c15:sqref>
                  <c15:spPr xmlns:c15="http://schemas.microsoft.com/office/drawing/2012/chart">
                    <a:solidFill>
                      <a:srgbClr val="E63900">
                        <a:alpha val="60000"/>
                      </a:srgbClr>
                    </a:solidFill>
                    <a:ln>
                      <a:noFill/>
                    </a:ln>
                    <a:effectLst/>
                  </c15:spPr>
                  <c15:invertIfNegative val="0"/>
                  <c15:bubble3D val="0"/>
                </c15:categoryFilterException>
                <c15:categoryFilterException>
                  <c15:sqref>'S05'!$F$202</c15:sqref>
                  <c15:spPr xmlns:c15="http://schemas.microsoft.com/office/drawing/2012/chart">
                    <a:solidFill>
                      <a:srgbClr val="E63900">
                        <a:alpha val="60000"/>
                      </a:srgbClr>
                    </a:solidFill>
                    <a:ln>
                      <a:noFill/>
                    </a:ln>
                    <a:effectLst/>
                  </c15:spPr>
                  <c15:invertIfNegative val="0"/>
                  <c15:bubble3D val="0"/>
                </c15:categoryFilterException>
                <c15:categoryFilterException>
                  <c15:sqref>'S05'!$F$204</c15:sqref>
                  <c15:spPr xmlns:c15="http://schemas.microsoft.com/office/drawing/2012/chart">
                    <a:solidFill>
                      <a:srgbClr val="E63900">
                        <a:alpha val="60000"/>
                      </a:srgbClr>
                    </a:solidFill>
                    <a:ln>
                      <a:noFill/>
                    </a:ln>
                    <a:effectLst/>
                  </c15:spPr>
                  <c15:invertIfNegative val="0"/>
                  <c15:bubble3D val="0"/>
                </c15:categoryFilterException>
                <c15:categoryFilterException>
                  <c15:sqref>'S05'!$F$207</c15:sqref>
                  <c15:spPr xmlns:c15="http://schemas.microsoft.com/office/drawing/2012/chart">
                    <a:solidFill>
                      <a:srgbClr val="E63900">
                        <a:alpha val="60000"/>
                      </a:srgbClr>
                    </a:solidFill>
                    <a:ln>
                      <a:noFill/>
                    </a:ln>
                    <a:effectLst/>
                  </c15:spPr>
                  <c15:invertIfNegative val="0"/>
                  <c15:bubble3D val="0"/>
                </c15:categoryFilterException>
                <c15:categoryFilterException>
                  <c15:sqref>'S05'!$F$209</c15:sqref>
                  <c15:spPr xmlns:c15="http://schemas.microsoft.com/office/drawing/2012/chart">
                    <a:solidFill>
                      <a:srgbClr val="E63900">
                        <a:alpha val="60000"/>
                      </a:srgbClr>
                    </a:solidFill>
                    <a:ln>
                      <a:noFill/>
                    </a:ln>
                    <a:effectLst/>
                  </c15:spPr>
                  <c15:invertIfNegative val="0"/>
                  <c15:bubble3D val="0"/>
                </c15:categoryFilterException>
              </c15:categoryFilterExceptions>
            </c:ext>
            <c:ext xmlns:c16="http://schemas.microsoft.com/office/drawing/2014/chart" uri="{C3380CC4-5D6E-409C-BE32-E72D297353CC}">
              <c16:uniqueId val="{00000122-6882-4BD1-904D-BEF5F54B56D1}"/>
            </c:ext>
          </c:extLst>
        </c:ser>
        <c:dLbls>
          <c:showLegendKey val="0"/>
          <c:showVal val="1"/>
          <c:showCatName val="0"/>
          <c:showSerName val="0"/>
          <c:showPercent val="0"/>
          <c:showBubbleSize val="0"/>
        </c:dLbls>
        <c:gapWidth val="25"/>
        <c:overlap val="100"/>
        <c:axId val="1073906592"/>
        <c:axId val="1073899376"/>
        <c:extLst/>
      </c:barChart>
      <c:catAx>
        <c:axId val="1073906592"/>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073899376"/>
        <c:crosses val="autoZero"/>
        <c:auto val="1"/>
        <c:lblAlgn val="ctr"/>
        <c:lblOffset val="100"/>
        <c:noMultiLvlLbl val="0"/>
      </c:catAx>
      <c:valAx>
        <c:axId val="1073899376"/>
        <c:scaling>
          <c:orientation val="minMax"/>
          <c:max val="100"/>
          <c:min val="0"/>
        </c:scaling>
        <c:delete val="0"/>
        <c:axPos val="b"/>
        <c:title>
          <c:tx>
            <c:rich>
              <a:bodyPr rot="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sv-SE" sz="1100"/>
                  <a:t>Andel i procent</a:t>
                </a:r>
              </a:p>
            </c:rich>
          </c:tx>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073906592"/>
        <c:crosses val="max"/>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000">
          <a:solidFill>
            <a:sysClr val="windowText" lastClr="000000"/>
          </a:solidFill>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'T01'!$A$2</c:f>
          <c:strCache>
            <c:ptCount val="1"/>
            <c:pt idx="0">
              <c:v>Känner du dig trygg i skolan?</c:v>
            </c:pt>
          </c:strCache>
        </c:strRef>
      </c:tx>
      <c:overlay val="0"/>
      <c:spPr>
        <a:noFill/>
        <a:ln>
          <a:noFill/>
        </a:ln>
        <a:effectLst/>
      </c:spPr>
      <c:txPr>
        <a:bodyPr rot="0" spcFirstLastPara="1" vertOverflow="ellipsis" vert="horz" wrap="square" anchor="ctr" anchorCtr="1"/>
        <a:lstStyle/>
        <a:p>
          <a:pPr>
            <a:defRPr sz="16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sv-SE"/>
        </a:p>
      </c:txPr>
    </c:title>
    <c:autoTitleDeleted val="0"/>
    <c:plotArea>
      <c:layout/>
      <c:barChart>
        <c:barDir val="bar"/>
        <c:grouping val="stacked"/>
        <c:varyColors val="0"/>
        <c:ser>
          <c:idx val="0"/>
          <c:order val="0"/>
          <c:tx>
            <c:strRef>
              <c:f>'T01'!$C$37</c:f>
              <c:strCache>
                <c:ptCount val="1"/>
                <c:pt idx="0">
                  <c:v>Ja</c:v>
                </c:pt>
              </c:strCache>
            </c:strRef>
          </c:tx>
          <c:spPr>
            <a:solidFill>
              <a:srgbClr val="008B39"/>
            </a:solidFill>
            <a:ln>
              <a:noFill/>
            </a:ln>
            <a:effectLst/>
          </c:spPr>
          <c:invertIfNegative val="0"/>
          <c:dPt>
            <c:idx val="0"/>
            <c:invertIfNegative val="0"/>
            <c:bubble3D val="0"/>
            <c:spPr>
              <a:solidFill>
                <a:srgbClr val="008B39"/>
              </a:solidFill>
              <a:ln>
                <a:noFill/>
              </a:ln>
              <a:effectLst/>
            </c:spPr>
            <c:extLst>
              <c:ext xmlns:c16="http://schemas.microsoft.com/office/drawing/2014/chart" uri="{C3380CC4-5D6E-409C-BE32-E72D297353CC}">
                <c16:uniqueId val="{00000001-2D57-4C8D-8989-0F983DDD08B5}"/>
              </c:ext>
            </c:extLst>
          </c:dPt>
          <c:dPt>
            <c:idx val="1"/>
            <c:invertIfNegative val="0"/>
            <c:bubble3D val="0"/>
            <c:spPr>
              <a:solidFill>
                <a:srgbClr val="008B39">
                  <a:alpha val="60000"/>
                </a:srgbClr>
              </a:solidFill>
              <a:ln>
                <a:noFill/>
              </a:ln>
              <a:effectLst/>
            </c:spPr>
            <c:extLst>
              <c:ext xmlns:c16="http://schemas.microsoft.com/office/drawing/2014/chart" uri="{C3380CC4-5D6E-409C-BE32-E72D297353CC}">
                <c16:uniqueId val="{00000003-2D57-4C8D-8989-0F983DDD08B5}"/>
              </c:ext>
            </c:extLst>
          </c:dPt>
          <c:dPt>
            <c:idx val="3"/>
            <c:invertIfNegative val="0"/>
            <c:bubble3D val="0"/>
            <c:spPr>
              <a:solidFill>
                <a:srgbClr val="008B39"/>
              </a:solidFill>
              <a:ln>
                <a:noFill/>
              </a:ln>
              <a:effectLst/>
            </c:spPr>
            <c:extLst>
              <c:ext xmlns:c16="http://schemas.microsoft.com/office/drawing/2014/chart" uri="{C3380CC4-5D6E-409C-BE32-E72D297353CC}">
                <c16:uniqueId val="{00000005-2D57-4C8D-8989-0F983DDD08B5}"/>
              </c:ext>
            </c:extLst>
          </c:dPt>
          <c:dPt>
            <c:idx val="4"/>
            <c:invertIfNegative val="0"/>
            <c:bubble3D val="0"/>
            <c:spPr>
              <a:solidFill>
                <a:srgbClr val="008B39">
                  <a:alpha val="60000"/>
                </a:srgbClr>
              </a:solidFill>
              <a:ln>
                <a:noFill/>
              </a:ln>
              <a:effectLst/>
            </c:spPr>
            <c:extLst>
              <c:ext xmlns:c16="http://schemas.microsoft.com/office/drawing/2014/chart" uri="{C3380CC4-5D6E-409C-BE32-E72D297353CC}">
                <c16:uniqueId val="{00000007-2D57-4C8D-8989-0F983DDD08B5}"/>
              </c:ext>
            </c:extLst>
          </c:dPt>
          <c:dPt>
            <c:idx val="7"/>
            <c:invertIfNegative val="0"/>
            <c:bubble3D val="0"/>
            <c:spPr>
              <a:solidFill>
                <a:srgbClr val="008B39">
                  <a:alpha val="50000"/>
                </a:srgbClr>
              </a:solidFill>
              <a:ln>
                <a:noFill/>
              </a:ln>
              <a:effectLst/>
            </c:spPr>
            <c:extLst>
              <c:ext xmlns:c16="http://schemas.microsoft.com/office/drawing/2014/chart" uri="{C3380CC4-5D6E-409C-BE32-E72D297353CC}">
                <c16:uniqueId val="{00000009-2D57-4C8D-8989-0F983DDD08B5}"/>
              </c:ext>
            </c:extLst>
          </c:dPt>
          <c:dLbls>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'T01'!$A$38:$B$45</c:f>
              <c:multiLvlStrCache>
                <c:ptCount val="8"/>
                <c:lvl>
                  <c:pt idx="0">
                    <c:v>2026</c:v>
                  </c:pt>
                  <c:pt idx="1">
                    <c:v>2023</c:v>
                  </c:pt>
                  <c:pt idx="3">
                    <c:v>2026</c:v>
                  </c:pt>
                  <c:pt idx="4">
                    <c:v>2023</c:v>
                  </c:pt>
                  <c:pt idx="6">
                    <c:v>2026</c:v>
                  </c:pt>
                  <c:pt idx="7">
                    <c:v>2023</c:v>
                  </c:pt>
                </c:lvl>
                <c:lvl>
                  <c:pt idx="0">
                    <c:v>Tjejer</c:v>
                  </c:pt>
                  <c:pt idx="2">
                    <c:v> </c:v>
                  </c:pt>
                  <c:pt idx="3">
                    <c:v>Killar</c:v>
                  </c:pt>
                  <c:pt idx="5">
                    <c:v> </c:v>
                  </c:pt>
                  <c:pt idx="6">
                    <c:v>Totalt</c:v>
                  </c:pt>
                </c:lvl>
              </c:multiLvlStrCache>
            </c:multiLvlStrRef>
          </c:cat>
          <c:val>
            <c:numRef>
              <c:f>'T01'!$C$38:$C$45</c:f>
              <c:numCache>
                <c:formatCode>0;;;</c:formatCode>
                <c:ptCount val="8"/>
                <c:pt idx="0">
                  <c:v>69.032258064516128</c:v>
                </c:pt>
                <c:pt idx="1">
                  <c:v>74.358974358974365</c:v>
                </c:pt>
                <c:pt idx="3">
                  <c:v>78.695652173913047</c:v>
                </c:pt>
                <c:pt idx="4">
                  <c:v>80.116959064327489</c:v>
                </c:pt>
                <c:pt idx="6">
                  <c:v>74</c:v>
                </c:pt>
                <c:pt idx="7">
                  <c:v>76.588628762541802</c:v>
                </c:pt>
              </c:numCache>
            </c:numRef>
          </c:val>
          <c:extLst>
            <c:ext xmlns:c16="http://schemas.microsoft.com/office/drawing/2014/chart" uri="{C3380CC4-5D6E-409C-BE32-E72D297353CC}">
              <c16:uniqueId val="{0000000A-2D57-4C8D-8989-0F983DDD08B5}"/>
            </c:ext>
          </c:extLst>
        </c:ser>
        <c:ser>
          <c:idx val="1"/>
          <c:order val="1"/>
          <c:tx>
            <c:strRef>
              <c:f>'T01'!$D$37</c:f>
              <c:strCache>
                <c:ptCount val="1"/>
                <c:pt idx="0">
                  <c:v>Ibland</c:v>
                </c:pt>
              </c:strCache>
            </c:strRef>
          </c:tx>
          <c:spPr>
            <a:solidFill>
              <a:srgbClr val="FFCC66"/>
            </a:solidFill>
            <a:ln>
              <a:noFill/>
            </a:ln>
            <a:effectLst/>
          </c:spPr>
          <c:invertIfNegative val="0"/>
          <c:dPt>
            <c:idx val="0"/>
            <c:invertIfNegative val="0"/>
            <c:bubble3D val="0"/>
            <c:spPr>
              <a:solidFill>
                <a:srgbClr val="FFCC66"/>
              </a:solidFill>
              <a:ln>
                <a:noFill/>
              </a:ln>
              <a:effectLst/>
            </c:spPr>
            <c:extLst>
              <c:ext xmlns:c16="http://schemas.microsoft.com/office/drawing/2014/chart" uri="{C3380CC4-5D6E-409C-BE32-E72D297353CC}">
                <c16:uniqueId val="{0000000C-2D57-4C8D-8989-0F983DDD08B5}"/>
              </c:ext>
            </c:extLst>
          </c:dPt>
          <c:dPt>
            <c:idx val="1"/>
            <c:invertIfNegative val="0"/>
            <c:bubble3D val="0"/>
            <c:spPr>
              <a:solidFill>
                <a:srgbClr val="FFCC66">
                  <a:alpha val="60000"/>
                </a:srgbClr>
              </a:solidFill>
              <a:ln>
                <a:noFill/>
              </a:ln>
              <a:effectLst/>
            </c:spPr>
            <c:extLst>
              <c:ext xmlns:c16="http://schemas.microsoft.com/office/drawing/2014/chart" uri="{C3380CC4-5D6E-409C-BE32-E72D297353CC}">
                <c16:uniqueId val="{0000000E-2D57-4C8D-8989-0F983DDD08B5}"/>
              </c:ext>
            </c:extLst>
          </c:dPt>
          <c:dPt>
            <c:idx val="3"/>
            <c:invertIfNegative val="0"/>
            <c:bubble3D val="0"/>
            <c:spPr>
              <a:solidFill>
                <a:srgbClr val="FFCC66"/>
              </a:solidFill>
              <a:ln>
                <a:noFill/>
              </a:ln>
              <a:effectLst/>
            </c:spPr>
            <c:extLst>
              <c:ext xmlns:c16="http://schemas.microsoft.com/office/drawing/2014/chart" uri="{C3380CC4-5D6E-409C-BE32-E72D297353CC}">
                <c16:uniqueId val="{00000010-2D57-4C8D-8989-0F983DDD08B5}"/>
              </c:ext>
            </c:extLst>
          </c:dPt>
          <c:dPt>
            <c:idx val="4"/>
            <c:invertIfNegative val="0"/>
            <c:bubble3D val="0"/>
            <c:spPr>
              <a:solidFill>
                <a:srgbClr val="FFCC66">
                  <a:alpha val="60000"/>
                </a:srgbClr>
              </a:solidFill>
              <a:ln>
                <a:noFill/>
              </a:ln>
              <a:effectLst/>
            </c:spPr>
            <c:extLst>
              <c:ext xmlns:c16="http://schemas.microsoft.com/office/drawing/2014/chart" uri="{C3380CC4-5D6E-409C-BE32-E72D297353CC}">
                <c16:uniqueId val="{00000012-2D57-4C8D-8989-0F983DDD08B5}"/>
              </c:ext>
            </c:extLst>
          </c:dPt>
          <c:dPt>
            <c:idx val="7"/>
            <c:invertIfNegative val="0"/>
            <c:bubble3D val="0"/>
            <c:spPr>
              <a:solidFill>
                <a:srgbClr val="FFCC66">
                  <a:alpha val="50000"/>
                </a:srgbClr>
              </a:solidFill>
              <a:ln>
                <a:noFill/>
              </a:ln>
              <a:effectLst/>
            </c:spPr>
            <c:extLst>
              <c:ext xmlns:c16="http://schemas.microsoft.com/office/drawing/2014/chart" uri="{C3380CC4-5D6E-409C-BE32-E72D297353CC}">
                <c16:uniqueId val="{00000014-2D57-4C8D-8989-0F983DDD08B5}"/>
              </c:ext>
            </c:extLst>
          </c:dPt>
          <c:dLbls>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'T01'!$A$38:$B$45</c:f>
              <c:multiLvlStrCache>
                <c:ptCount val="8"/>
                <c:lvl>
                  <c:pt idx="0">
                    <c:v>2026</c:v>
                  </c:pt>
                  <c:pt idx="1">
                    <c:v>2023</c:v>
                  </c:pt>
                  <c:pt idx="3">
                    <c:v>2026</c:v>
                  </c:pt>
                  <c:pt idx="4">
                    <c:v>2023</c:v>
                  </c:pt>
                  <c:pt idx="6">
                    <c:v>2026</c:v>
                  </c:pt>
                  <c:pt idx="7">
                    <c:v>2023</c:v>
                  </c:pt>
                </c:lvl>
                <c:lvl>
                  <c:pt idx="0">
                    <c:v>Tjejer</c:v>
                  </c:pt>
                  <c:pt idx="2">
                    <c:v> </c:v>
                  </c:pt>
                  <c:pt idx="3">
                    <c:v>Killar</c:v>
                  </c:pt>
                  <c:pt idx="5">
                    <c:v> </c:v>
                  </c:pt>
                  <c:pt idx="6">
                    <c:v>Totalt</c:v>
                  </c:pt>
                </c:lvl>
              </c:multiLvlStrCache>
            </c:multiLvlStrRef>
          </c:cat>
          <c:val>
            <c:numRef>
              <c:f>'T01'!$D$38:$D$45</c:f>
              <c:numCache>
                <c:formatCode>0;;;</c:formatCode>
                <c:ptCount val="8"/>
                <c:pt idx="0">
                  <c:v>21.93548387096774</c:v>
                </c:pt>
                <c:pt idx="1">
                  <c:v>17.094017094017094</c:v>
                </c:pt>
                <c:pt idx="3">
                  <c:v>15.217391304347826</c:v>
                </c:pt>
                <c:pt idx="4">
                  <c:v>16.374269005847953</c:v>
                </c:pt>
                <c:pt idx="6">
                  <c:v>18.75</c:v>
                </c:pt>
                <c:pt idx="7">
                  <c:v>17.725752508361204</c:v>
                </c:pt>
              </c:numCache>
            </c:numRef>
          </c:val>
          <c:extLst>
            <c:ext xmlns:c16="http://schemas.microsoft.com/office/drawing/2014/chart" uri="{C3380CC4-5D6E-409C-BE32-E72D297353CC}">
              <c16:uniqueId val="{00000015-2D57-4C8D-8989-0F983DDD08B5}"/>
            </c:ext>
          </c:extLst>
        </c:ser>
        <c:ser>
          <c:idx val="2"/>
          <c:order val="2"/>
          <c:tx>
            <c:strRef>
              <c:f>'T01'!$E$37</c:f>
              <c:strCache>
                <c:ptCount val="1"/>
                <c:pt idx="0">
                  <c:v>Nej</c:v>
                </c:pt>
              </c:strCache>
            </c:strRef>
          </c:tx>
          <c:spPr>
            <a:solidFill>
              <a:srgbClr val="E63900"/>
            </a:solidFill>
            <a:ln>
              <a:noFill/>
            </a:ln>
            <a:effectLst/>
          </c:spPr>
          <c:invertIfNegative val="0"/>
          <c:dPt>
            <c:idx val="0"/>
            <c:invertIfNegative val="0"/>
            <c:bubble3D val="0"/>
            <c:spPr>
              <a:solidFill>
                <a:srgbClr val="E63900"/>
              </a:solidFill>
              <a:ln>
                <a:noFill/>
              </a:ln>
              <a:effectLst/>
            </c:spPr>
            <c:extLst>
              <c:ext xmlns:c16="http://schemas.microsoft.com/office/drawing/2014/chart" uri="{C3380CC4-5D6E-409C-BE32-E72D297353CC}">
                <c16:uniqueId val="{00000017-2D57-4C8D-8989-0F983DDD08B5}"/>
              </c:ext>
            </c:extLst>
          </c:dPt>
          <c:dPt>
            <c:idx val="1"/>
            <c:invertIfNegative val="0"/>
            <c:bubble3D val="0"/>
            <c:spPr>
              <a:solidFill>
                <a:srgbClr val="E63900">
                  <a:alpha val="60000"/>
                </a:srgbClr>
              </a:solidFill>
              <a:ln>
                <a:noFill/>
              </a:ln>
              <a:effectLst/>
            </c:spPr>
            <c:extLst>
              <c:ext xmlns:c16="http://schemas.microsoft.com/office/drawing/2014/chart" uri="{C3380CC4-5D6E-409C-BE32-E72D297353CC}">
                <c16:uniqueId val="{00000019-2D57-4C8D-8989-0F983DDD08B5}"/>
              </c:ext>
            </c:extLst>
          </c:dPt>
          <c:dPt>
            <c:idx val="3"/>
            <c:invertIfNegative val="0"/>
            <c:bubble3D val="0"/>
            <c:spPr>
              <a:solidFill>
                <a:srgbClr val="E63900"/>
              </a:solidFill>
              <a:ln>
                <a:noFill/>
              </a:ln>
              <a:effectLst/>
            </c:spPr>
            <c:extLst>
              <c:ext xmlns:c16="http://schemas.microsoft.com/office/drawing/2014/chart" uri="{C3380CC4-5D6E-409C-BE32-E72D297353CC}">
                <c16:uniqueId val="{0000001B-2D57-4C8D-8989-0F983DDD08B5}"/>
              </c:ext>
            </c:extLst>
          </c:dPt>
          <c:dPt>
            <c:idx val="4"/>
            <c:invertIfNegative val="0"/>
            <c:bubble3D val="0"/>
            <c:spPr>
              <a:solidFill>
                <a:srgbClr val="E63900">
                  <a:alpha val="60000"/>
                </a:srgbClr>
              </a:solidFill>
              <a:ln>
                <a:noFill/>
              </a:ln>
              <a:effectLst/>
            </c:spPr>
            <c:extLst>
              <c:ext xmlns:c16="http://schemas.microsoft.com/office/drawing/2014/chart" uri="{C3380CC4-5D6E-409C-BE32-E72D297353CC}">
                <c16:uniqueId val="{0000001D-2D57-4C8D-8989-0F983DDD08B5}"/>
              </c:ext>
            </c:extLst>
          </c:dPt>
          <c:dPt>
            <c:idx val="7"/>
            <c:invertIfNegative val="0"/>
            <c:bubble3D val="0"/>
            <c:spPr>
              <a:solidFill>
                <a:srgbClr val="E63900">
                  <a:alpha val="50000"/>
                </a:srgbClr>
              </a:solidFill>
              <a:ln>
                <a:noFill/>
              </a:ln>
              <a:effectLst/>
            </c:spPr>
            <c:extLst>
              <c:ext xmlns:c16="http://schemas.microsoft.com/office/drawing/2014/chart" uri="{C3380CC4-5D6E-409C-BE32-E72D297353CC}">
                <c16:uniqueId val="{0000001F-2D57-4C8D-8989-0F983DDD08B5}"/>
              </c:ext>
            </c:extLst>
          </c:dPt>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'T01'!$A$38:$B$45</c:f>
              <c:multiLvlStrCache>
                <c:ptCount val="8"/>
                <c:lvl>
                  <c:pt idx="0">
                    <c:v>2026</c:v>
                  </c:pt>
                  <c:pt idx="1">
                    <c:v>2023</c:v>
                  </c:pt>
                  <c:pt idx="3">
                    <c:v>2026</c:v>
                  </c:pt>
                  <c:pt idx="4">
                    <c:v>2023</c:v>
                  </c:pt>
                  <c:pt idx="6">
                    <c:v>2026</c:v>
                  </c:pt>
                  <c:pt idx="7">
                    <c:v>2023</c:v>
                  </c:pt>
                </c:lvl>
                <c:lvl>
                  <c:pt idx="0">
                    <c:v>Tjejer</c:v>
                  </c:pt>
                  <c:pt idx="2">
                    <c:v> </c:v>
                  </c:pt>
                  <c:pt idx="3">
                    <c:v>Killar</c:v>
                  </c:pt>
                  <c:pt idx="5">
                    <c:v> </c:v>
                  </c:pt>
                  <c:pt idx="6">
                    <c:v>Totalt</c:v>
                  </c:pt>
                </c:lvl>
              </c:multiLvlStrCache>
            </c:multiLvlStrRef>
          </c:cat>
          <c:val>
            <c:numRef>
              <c:f>'T01'!$E$38:$E$45</c:f>
              <c:numCache>
                <c:formatCode>0;;;</c:formatCode>
                <c:ptCount val="8"/>
                <c:pt idx="0">
                  <c:v>9.0322580645161299</c:v>
                </c:pt>
                <c:pt idx="1">
                  <c:v>8.5470085470085468</c:v>
                </c:pt>
                <c:pt idx="3">
                  <c:v>6.0869565217391308</c:v>
                </c:pt>
                <c:pt idx="4">
                  <c:v>3.5087719298245612</c:v>
                </c:pt>
                <c:pt idx="6">
                  <c:v>7.25</c:v>
                </c:pt>
                <c:pt idx="7">
                  <c:v>5.6856187290969897</c:v>
                </c:pt>
              </c:numCache>
            </c:numRef>
          </c:val>
          <c:extLst xmlns:c15="http://schemas.microsoft.com/office/drawing/2012/chart">
            <c:ext xmlns:c16="http://schemas.microsoft.com/office/drawing/2014/chart" uri="{C3380CC4-5D6E-409C-BE32-E72D297353CC}">
              <c16:uniqueId val="{00000020-2D57-4C8D-8989-0F983DDD08B5}"/>
            </c:ext>
          </c:extLst>
        </c:ser>
        <c:dLbls>
          <c:dLblPos val="inBase"/>
          <c:showLegendKey val="0"/>
          <c:showVal val="1"/>
          <c:showCatName val="0"/>
          <c:showSerName val="0"/>
          <c:showPercent val="0"/>
          <c:showBubbleSize val="0"/>
        </c:dLbls>
        <c:gapWidth val="25"/>
        <c:overlap val="100"/>
        <c:axId val="1073906592"/>
        <c:axId val="1073899376"/>
        <c:extLst/>
      </c:barChart>
      <c:catAx>
        <c:axId val="1073906592"/>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073899376"/>
        <c:crosses val="autoZero"/>
        <c:auto val="1"/>
        <c:lblAlgn val="ctr"/>
        <c:lblOffset val="100"/>
        <c:noMultiLvlLbl val="0"/>
      </c:catAx>
      <c:valAx>
        <c:axId val="1073899376"/>
        <c:scaling>
          <c:orientation val="minMax"/>
          <c:max val="100"/>
          <c:min val="0"/>
        </c:scaling>
        <c:delete val="0"/>
        <c:axPos val="b"/>
        <c:title>
          <c:tx>
            <c:rich>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sv-SE"/>
                  <a:t>Andel i procent</a:t>
                </a:r>
              </a:p>
            </c:rich>
          </c:tx>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073906592"/>
        <c:crosses val="max"/>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200">
          <a:solidFill>
            <a:sysClr val="windowText" lastClr="000000"/>
          </a:solidFill>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'H02'!$A$2</c:f>
          <c:strCache>
            <c:ptCount val="1"/>
            <c:pt idx="0">
              <c:v>Har någon att prata med om hur de mår</c:v>
            </c:pt>
          </c:strCache>
        </c:strRef>
      </c:tx>
      <c:overlay val="0"/>
      <c:spPr>
        <a:noFill/>
        <a:ln>
          <a:noFill/>
        </a:ln>
        <a:effectLst/>
      </c:spPr>
      <c:txPr>
        <a:bodyPr rot="0" spcFirstLastPara="1" vertOverflow="ellipsis" vert="horz" wrap="square" anchor="ctr" anchorCtr="1"/>
        <a:lstStyle/>
        <a:p>
          <a:pPr>
            <a:defRPr sz="24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sv-SE"/>
        </a:p>
      </c:txPr>
    </c:title>
    <c:autoTitleDeleted val="0"/>
    <c:plotArea>
      <c:layout>
        <c:manualLayout>
          <c:layoutTarget val="inner"/>
          <c:xMode val="edge"/>
          <c:yMode val="edge"/>
          <c:x val="8.5842509596614325E-2"/>
          <c:y val="0.20320464375619138"/>
          <c:w val="0.90006396061478866"/>
          <c:h val="0.6226748839356403"/>
        </c:manualLayout>
      </c:layout>
      <c:barChart>
        <c:barDir val="col"/>
        <c:grouping val="clustered"/>
        <c:varyColors val="0"/>
        <c:ser>
          <c:idx val="0"/>
          <c:order val="0"/>
          <c:tx>
            <c:strRef>
              <c:f>'H02'!$C$45</c:f>
              <c:strCache>
                <c:ptCount val="1"/>
                <c:pt idx="0">
                  <c:v>Andel (%)</c:v>
                </c:pt>
              </c:strCache>
            </c:strRef>
          </c:tx>
          <c:spPr>
            <a:solidFill>
              <a:schemeClr val="accent1"/>
            </a:solidFill>
            <a:ln>
              <a:noFill/>
            </a:ln>
            <a:effectLst/>
          </c:spPr>
          <c:invertIfNegative val="0"/>
          <c:dPt>
            <c:idx val="0"/>
            <c:invertIfNegative val="0"/>
            <c:bubble3D val="0"/>
            <c:spPr>
              <a:solidFill>
                <a:srgbClr val="9FC53A">
                  <a:alpha val="50000"/>
                </a:srgbClr>
              </a:solidFill>
              <a:ln>
                <a:noFill/>
              </a:ln>
              <a:effectLst/>
            </c:spPr>
            <c:extLst>
              <c:ext xmlns:c16="http://schemas.microsoft.com/office/drawing/2014/chart" uri="{C3380CC4-5D6E-409C-BE32-E72D297353CC}">
                <c16:uniqueId val="{00000001-D531-4FAD-9F7B-6464855A9D13}"/>
              </c:ext>
            </c:extLst>
          </c:dPt>
          <c:dPt>
            <c:idx val="1"/>
            <c:invertIfNegative val="0"/>
            <c:bubble3D val="0"/>
            <c:spPr>
              <a:solidFill>
                <a:srgbClr val="9FC53A"/>
              </a:solidFill>
              <a:ln>
                <a:noFill/>
              </a:ln>
              <a:effectLst/>
            </c:spPr>
            <c:extLst>
              <c:ext xmlns:c16="http://schemas.microsoft.com/office/drawing/2014/chart" uri="{C3380CC4-5D6E-409C-BE32-E72D297353CC}">
                <c16:uniqueId val="{00000003-D531-4FAD-9F7B-6464855A9D13}"/>
              </c:ext>
            </c:extLst>
          </c:dPt>
          <c:dPt>
            <c:idx val="2"/>
            <c:invertIfNegative val="0"/>
            <c:bubble3D val="0"/>
            <c:spPr>
              <a:solidFill>
                <a:srgbClr val="0090D4">
                  <a:alpha val="50000"/>
                </a:srgbClr>
              </a:solidFill>
              <a:ln>
                <a:noFill/>
              </a:ln>
              <a:effectLst/>
            </c:spPr>
            <c:extLst>
              <c:ext xmlns:c16="http://schemas.microsoft.com/office/drawing/2014/chart" uri="{C3380CC4-5D6E-409C-BE32-E72D297353CC}">
                <c16:uniqueId val="{00000005-D531-4FAD-9F7B-6464855A9D13}"/>
              </c:ext>
            </c:extLst>
          </c:dPt>
          <c:dPt>
            <c:idx val="3"/>
            <c:invertIfNegative val="0"/>
            <c:bubble3D val="0"/>
            <c:spPr>
              <a:solidFill>
                <a:srgbClr val="0090D4"/>
              </a:solidFill>
              <a:ln>
                <a:noFill/>
              </a:ln>
              <a:effectLst/>
            </c:spPr>
            <c:extLst>
              <c:ext xmlns:c16="http://schemas.microsoft.com/office/drawing/2014/chart" uri="{C3380CC4-5D6E-409C-BE32-E72D297353CC}">
                <c16:uniqueId val="{00000007-D531-4FAD-9F7B-6464855A9D13}"/>
              </c:ext>
            </c:extLst>
          </c:dPt>
          <c:dPt>
            <c:idx val="4"/>
            <c:invertIfNegative val="0"/>
            <c:bubble3D val="0"/>
            <c:spPr>
              <a:solidFill>
                <a:srgbClr val="9F9F9F">
                  <a:alpha val="50000"/>
                </a:srgbClr>
              </a:solidFill>
              <a:ln>
                <a:noFill/>
              </a:ln>
              <a:effectLst/>
            </c:spPr>
            <c:extLst>
              <c:ext xmlns:c16="http://schemas.microsoft.com/office/drawing/2014/chart" uri="{C3380CC4-5D6E-409C-BE32-E72D297353CC}">
                <c16:uniqueId val="{00000009-D531-4FAD-9F7B-6464855A9D13}"/>
              </c:ext>
            </c:extLst>
          </c:dPt>
          <c:dPt>
            <c:idx val="5"/>
            <c:invertIfNegative val="0"/>
            <c:bubble3D val="0"/>
            <c:spPr>
              <a:solidFill>
                <a:srgbClr val="9F9F9F"/>
              </a:solidFill>
              <a:ln>
                <a:noFill/>
              </a:ln>
              <a:effectLst/>
            </c:spPr>
            <c:extLst>
              <c:ext xmlns:c16="http://schemas.microsoft.com/office/drawing/2014/chart" uri="{C3380CC4-5D6E-409C-BE32-E72D297353CC}">
                <c16:uniqueId val="{0000000B-D531-4FAD-9F7B-6464855A9D13}"/>
              </c:ext>
            </c:extLst>
          </c:dPt>
          <c:dLbls>
            <c:dLbl>
              <c:idx val="1"/>
              <c:spPr>
                <a:noFill/>
                <a:ln>
                  <a:noFill/>
                </a:ln>
                <a:effectLst/>
              </c:spPr>
              <c:txPr>
                <a:bodyPr rot="0" spcFirstLastPara="1" vertOverflow="ellipsis" vert="horz" wrap="square" lIns="38100" tIns="19050" rIns="38100" bIns="19050" anchor="ctr" anchorCtr="1">
                  <a:spAutoFit/>
                </a:bodyPr>
                <a:lstStyle/>
                <a:p>
                  <a:pPr>
                    <a:defRPr sz="2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dLblPos val="outEnd"/>
              <c:showLegendKey val="0"/>
              <c:showVal val="1"/>
              <c:showCatName val="0"/>
              <c:showSerName val="0"/>
              <c:showPercent val="0"/>
              <c:showBubbleSize val="0"/>
              <c:extLst>
                <c:ext xmlns:c16="http://schemas.microsoft.com/office/drawing/2014/chart" uri="{C3380CC4-5D6E-409C-BE32-E72D297353CC}">
                  <c16:uniqueId val="{00000003-D531-4FAD-9F7B-6464855A9D13}"/>
                </c:ext>
              </c:extLst>
            </c:dLbl>
            <c:dLbl>
              <c:idx val="3"/>
              <c:spPr>
                <a:noFill/>
                <a:ln>
                  <a:noFill/>
                </a:ln>
                <a:effectLst/>
              </c:spPr>
              <c:txPr>
                <a:bodyPr rot="0" spcFirstLastPara="1" vertOverflow="ellipsis" vert="horz" wrap="square" lIns="38100" tIns="19050" rIns="38100" bIns="19050" anchor="ctr" anchorCtr="1">
                  <a:spAutoFit/>
                </a:bodyPr>
                <a:lstStyle/>
                <a:p>
                  <a:pPr>
                    <a:defRPr sz="2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dLblPos val="outEnd"/>
              <c:showLegendKey val="0"/>
              <c:showVal val="1"/>
              <c:showCatName val="0"/>
              <c:showSerName val="0"/>
              <c:showPercent val="0"/>
              <c:showBubbleSize val="0"/>
              <c:extLst>
                <c:ext xmlns:c16="http://schemas.microsoft.com/office/drawing/2014/chart" uri="{C3380CC4-5D6E-409C-BE32-E72D297353CC}">
                  <c16:uniqueId val="{00000007-D531-4FAD-9F7B-6464855A9D13}"/>
                </c:ext>
              </c:extLst>
            </c:dLbl>
            <c:dLbl>
              <c:idx val="5"/>
              <c:spPr>
                <a:noFill/>
                <a:ln>
                  <a:noFill/>
                </a:ln>
                <a:effectLst/>
              </c:spPr>
              <c:txPr>
                <a:bodyPr rot="0" spcFirstLastPara="1" vertOverflow="ellipsis" vert="horz" wrap="square" lIns="38100" tIns="19050" rIns="38100" bIns="19050" anchor="ctr" anchorCtr="1">
                  <a:spAutoFit/>
                </a:bodyPr>
                <a:lstStyle/>
                <a:p>
                  <a:pPr>
                    <a:defRPr sz="2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dLblPos val="outEnd"/>
              <c:showLegendKey val="0"/>
              <c:showVal val="1"/>
              <c:showCatName val="0"/>
              <c:showSerName val="0"/>
              <c:showPercent val="0"/>
              <c:showBubbleSize val="0"/>
              <c:extLst>
                <c:ext xmlns:c16="http://schemas.microsoft.com/office/drawing/2014/chart" uri="{C3380CC4-5D6E-409C-BE32-E72D297353CC}">
                  <c16:uniqueId val="{0000000B-D531-4FAD-9F7B-6464855A9D13}"/>
                </c:ext>
              </c:extLst>
            </c:dLbl>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'H02'!$S$52:$X$53</c:f>
              <c:multiLvlStrCache>
                <c:ptCount val="6"/>
                <c:lvl>
                  <c:pt idx="0">
                    <c:v>2023</c:v>
                  </c:pt>
                  <c:pt idx="1">
                    <c:v>2026</c:v>
                  </c:pt>
                  <c:pt idx="2">
                    <c:v>2023</c:v>
                  </c:pt>
                  <c:pt idx="3">
                    <c:v>2026</c:v>
                  </c:pt>
                  <c:pt idx="4">
                    <c:v>2023</c:v>
                  </c:pt>
                  <c:pt idx="5">
                    <c:v>2026</c:v>
                  </c:pt>
                </c:lvl>
                <c:lvl>
                  <c:pt idx="0">
                    <c:v>Tjejer</c:v>
                  </c:pt>
                  <c:pt idx="2">
                    <c:v>Killar</c:v>
                  </c:pt>
                  <c:pt idx="4">
                    <c:v>Totalt</c:v>
                  </c:pt>
                </c:lvl>
              </c:multiLvlStrCache>
            </c:multiLvlStrRef>
          </c:cat>
          <c:val>
            <c:numRef>
              <c:f>('H02'!$C$78,'H02'!$C$62,'H02'!$D$78,'H02'!$D$62,'H02'!$E$78,'H02'!$E$62)</c:f>
              <c:numCache>
                <c:formatCode>0</c:formatCode>
                <c:ptCount val="6"/>
                <c:pt idx="0">
                  <c:v>90.598290598290603</c:v>
                </c:pt>
                <c:pt idx="1">
                  <c:v>91.77215189873418</c:v>
                </c:pt>
                <c:pt idx="2">
                  <c:v>89.090909090909093</c:v>
                </c:pt>
                <c:pt idx="3">
                  <c:v>91.101694915254242</c:v>
                </c:pt>
                <c:pt idx="4">
                  <c:v>89.38356164383562</c:v>
                </c:pt>
                <c:pt idx="5">
                  <c:v>91.17647058823529</c:v>
                </c:pt>
              </c:numCache>
            </c:numRef>
          </c:val>
          <c:extLst>
            <c:ext xmlns:c16="http://schemas.microsoft.com/office/drawing/2014/chart" uri="{C3380CC4-5D6E-409C-BE32-E72D297353CC}">
              <c16:uniqueId val="{0000000C-D531-4FAD-9F7B-6464855A9D13}"/>
            </c:ext>
          </c:extLst>
        </c:ser>
        <c:dLbls>
          <c:dLblPos val="outEnd"/>
          <c:showLegendKey val="0"/>
          <c:showVal val="1"/>
          <c:showCatName val="0"/>
          <c:showSerName val="0"/>
          <c:showPercent val="0"/>
          <c:showBubbleSize val="0"/>
        </c:dLbls>
        <c:gapWidth val="25"/>
        <c:overlap val="-5"/>
        <c:axId val="1073906592"/>
        <c:axId val="1073899376"/>
        <c:extLst/>
      </c:barChart>
      <c:catAx>
        <c:axId val="10739065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2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073899376"/>
        <c:crosses val="autoZero"/>
        <c:auto val="1"/>
        <c:lblAlgn val="ctr"/>
        <c:lblOffset val="100"/>
        <c:noMultiLvlLbl val="0"/>
      </c:catAx>
      <c:valAx>
        <c:axId val="1073899376"/>
        <c:scaling>
          <c:orientation val="minMax"/>
          <c:max val="100"/>
          <c:min val="0"/>
        </c:scaling>
        <c:delete val="0"/>
        <c:axPos val="l"/>
        <c:title>
          <c:tx>
            <c:rich>
              <a:bodyPr rot="-5400000" spcFirstLastPara="1" vertOverflow="ellipsis" vert="horz" wrap="square" anchor="ctr" anchorCtr="1"/>
              <a:lstStyle/>
              <a:p>
                <a:pPr>
                  <a:defRPr sz="14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sv-SE" sz="1400"/>
                  <a:t>Andel</a:t>
                </a:r>
                <a:r>
                  <a:rPr lang="sv-SE" sz="1400" baseline="0"/>
                  <a:t> i procent</a:t>
                </a:r>
                <a:endParaRPr lang="sv-SE" sz="1400"/>
              </a:p>
            </c:rich>
          </c:tx>
          <c:overlay val="0"/>
          <c:spPr>
            <a:noFill/>
            <a:ln>
              <a:noFill/>
            </a:ln>
            <a:effectLst/>
          </c:spPr>
          <c:txPr>
            <a:bodyPr rot="-5400000" spcFirstLastPara="1" vertOverflow="ellipsis" vert="horz" wrap="square" anchor="ctr" anchorCtr="1"/>
            <a:lstStyle/>
            <a:p>
              <a:pPr>
                <a:defRPr sz="14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073906592"/>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sz="1400">
          <a:solidFill>
            <a:sysClr val="windowText" lastClr="000000"/>
          </a:solidFill>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'T01'!$A$51</c:f>
          <c:strCache>
            <c:ptCount val="1"/>
            <c:pt idx="0">
              <c:v>Känner du dig trygg i skolan?</c:v>
            </c:pt>
          </c:strCache>
        </c:strRef>
      </c:tx>
      <c:overlay val="0"/>
      <c:spPr>
        <a:noFill/>
        <a:ln>
          <a:noFill/>
        </a:ln>
        <a:effectLst/>
      </c:spPr>
      <c:txPr>
        <a:bodyPr rot="0" spcFirstLastPara="1" vertOverflow="ellipsis" vert="horz" wrap="square" anchor="ctr" anchorCtr="1"/>
        <a:lstStyle/>
        <a:p>
          <a:pPr>
            <a:defRPr sz="16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sv-SE"/>
        </a:p>
      </c:txPr>
    </c:title>
    <c:autoTitleDeleted val="0"/>
    <c:plotArea>
      <c:layout>
        <c:manualLayout>
          <c:layoutTarget val="inner"/>
          <c:xMode val="edge"/>
          <c:yMode val="edge"/>
          <c:x val="0.16657627944764605"/>
          <c:y val="9.7365257885068168E-2"/>
          <c:w val="0.80891562270300321"/>
          <c:h val="0.78984434959811578"/>
        </c:manualLayout>
      </c:layout>
      <c:barChart>
        <c:barDir val="bar"/>
        <c:grouping val="stacked"/>
        <c:varyColors val="0"/>
        <c:ser>
          <c:idx val="0"/>
          <c:order val="0"/>
          <c:tx>
            <c:strRef>
              <c:f>'T01'!$D$118</c:f>
              <c:strCache>
                <c:ptCount val="1"/>
                <c:pt idx="0">
                  <c:v>Ja</c:v>
                </c:pt>
              </c:strCache>
            </c:strRef>
          </c:tx>
          <c:spPr>
            <a:solidFill>
              <a:srgbClr val="008B39"/>
            </a:solidFill>
            <a:ln>
              <a:noFill/>
            </a:ln>
            <a:effectLst/>
          </c:spPr>
          <c:invertIfNegative val="0"/>
          <c:dPt>
            <c:idx val="1"/>
            <c:invertIfNegative val="0"/>
            <c:bubble3D val="0"/>
            <c:spPr>
              <a:solidFill>
                <a:srgbClr val="008B39">
                  <a:alpha val="60000"/>
                </a:srgbClr>
              </a:solidFill>
              <a:ln>
                <a:noFill/>
              </a:ln>
              <a:effectLst/>
            </c:spPr>
            <c:extLst>
              <c:ext xmlns:c16="http://schemas.microsoft.com/office/drawing/2014/chart" uri="{C3380CC4-5D6E-409C-BE32-E72D297353CC}">
                <c16:uniqueId val="{0000001D-E67E-4964-9290-88A9A2ED0015}"/>
              </c:ext>
            </c:extLst>
          </c:dPt>
          <c:dPt>
            <c:idx val="4"/>
            <c:invertIfNegative val="0"/>
            <c:bubble3D val="0"/>
            <c:spPr>
              <a:solidFill>
                <a:srgbClr val="008B39">
                  <a:alpha val="60000"/>
                </a:srgbClr>
              </a:solidFill>
              <a:ln>
                <a:noFill/>
              </a:ln>
              <a:effectLst/>
            </c:spPr>
            <c:extLst>
              <c:ext xmlns:c16="http://schemas.microsoft.com/office/drawing/2014/chart" uri="{C3380CC4-5D6E-409C-BE32-E72D297353CC}">
                <c16:uniqueId val="{00000041-E67E-4964-9290-88A9A2ED0015}"/>
              </c:ext>
            </c:extLst>
          </c:dPt>
          <c:dPt>
            <c:idx val="7"/>
            <c:invertIfNegative val="0"/>
            <c:bubble3D val="0"/>
            <c:spPr>
              <a:solidFill>
                <a:srgbClr val="008B39">
                  <a:alpha val="60000"/>
                </a:srgbClr>
              </a:solidFill>
              <a:ln>
                <a:noFill/>
              </a:ln>
              <a:effectLst/>
            </c:spPr>
            <c:extLst>
              <c:ext xmlns:c16="http://schemas.microsoft.com/office/drawing/2014/chart" uri="{C3380CC4-5D6E-409C-BE32-E72D297353CC}">
                <c16:uniqueId val="{00000059-E67E-4964-9290-88A9A2ED0015}"/>
              </c:ext>
            </c:extLst>
          </c:dPt>
          <c:dPt>
            <c:idx val="10"/>
            <c:invertIfNegative val="0"/>
            <c:bubble3D val="0"/>
            <c:spPr>
              <a:solidFill>
                <a:srgbClr val="008B39">
                  <a:alpha val="60000"/>
                </a:srgbClr>
              </a:solidFill>
              <a:ln>
                <a:noFill/>
              </a:ln>
              <a:effectLst/>
            </c:spPr>
            <c:extLst>
              <c:ext xmlns:c16="http://schemas.microsoft.com/office/drawing/2014/chart" uri="{C3380CC4-5D6E-409C-BE32-E72D297353CC}">
                <c16:uniqueId val="{0000005B-E67E-4964-9290-88A9A2ED0015}"/>
              </c:ext>
            </c:extLst>
          </c:dPt>
          <c:dPt>
            <c:idx val="12"/>
            <c:invertIfNegative val="0"/>
            <c:bubble3D val="0"/>
            <c:spPr>
              <a:solidFill>
                <a:srgbClr val="008B39">
                  <a:alpha val="60000"/>
                </a:srgbClr>
              </a:solidFill>
              <a:ln>
                <a:noFill/>
              </a:ln>
              <a:effectLst/>
            </c:spPr>
            <c:extLst>
              <c:ext xmlns:c16="http://schemas.microsoft.com/office/drawing/2014/chart" uri="{C3380CC4-5D6E-409C-BE32-E72D297353CC}">
                <c16:uniqueId val="{0000005D-E67E-4964-9290-88A9A2ED0015}"/>
              </c:ext>
            </c:extLst>
          </c:dPt>
          <c:dPt>
            <c:idx val="14"/>
            <c:invertIfNegative val="0"/>
            <c:bubble3D val="0"/>
            <c:spPr>
              <a:solidFill>
                <a:srgbClr val="008B39">
                  <a:alpha val="60000"/>
                </a:srgbClr>
              </a:solidFill>
              <a:ln>
                <a:noFill/>
              </a:ln>
              <a:effectLst/>
            </c:spPr>
            <c:extLst>
              <c:ext xmlns:c16="http://schemas.microsoft.com/office/drawing/2014/chart" uri="{C3380CC4-5D6E-409C-BE32-E72D297353CC}">
                <c16:uniqueId val="{0000005F-E67E-4964-9290-88A9A2ED0015}"/>
              </c:ext>
            </c:extLst>
          </c:dPt>
          <c:dLbls>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xmlns:c15="http://schemas.microsoft.com/office/drawing/2012/chart" uri="{02D57815-91ED-43cb-92C2-25804820EDAC}">
                  <c15:fullRef>
                    <c15:sqref>'T01'!$A$119:$C$218</c15:sqref>
                  </c15:fullRef>
                </c:ext>
              </c:extLst>
              <c:f>('T01'!$A$147:$C$149,'T01'!$A$184:$C$186,'T01'!$A$210:$C$218)</c:f>
              <c:multiLvlStrCache>
                <c:ptCount val="15"/>
                <c:lvl>
                  <c:pt idx="0">
                    <c:v>2026</c:v>
                  </c:pt>
                  <c:pt idx="1">
                    <c:v>2023</c:v>
                  </c:pt>
                  <c:pt idx="3">
                    <c:v>2026</c:v>
                  </c:pt>
                  <c:pt idx="4">
                    <c:v>2023</c:v>
                  </c:pt>
                  <c:pt idx="6">
                    <c:v>2026</c:v>
                  </c:pt>
                  <c:pt idx="7">
                    <c:v>2023</c:v>
                  </c:pt>
                  <c:pt idx="9">
                    <c:v>2026</c:v>
                  </c:pt>
                  <c:pt idx="10">
                    <c:v>2023</c:v>
                  </c:pt>
                  <c:pt idx="11">
                    <c:v>2026</c:v>
                  </c:pt>
                  <c:pt idx="12">
                    <c:v>2023</c:v>
                  </c:pt>
                  <c:pt idx="13">
                    <c:v>2026</c:v>
                  </c:pt>
                  <c:pt idx="14">
                    <c:v>2023</c:v>
                  </c:pt>
                </c:lvl>
                <c:lvl>
                  <c:pt idx="0">
                    <c:v>Totalt</c:v>
                  </c:pt>
                  <c:pt idx="3">
                    <c:v>Totalt</c:v>
                  </c:pt>
                  <c:pt idx="6">
                    <c:v>Totalt</c:v>
                  </c:pt>
                  <c:pt idx="9">
                    <c:v>Tjejer</c:v>
                  </c:pt>
                  <c:pt idx="11">
                    <c:v>Killar</c:v>
                  </c:pt>
                  <c:pt idx="13">
                    <c:v>Totalt</c:v>
                  </c:pt>
                </c:lvl>
                <c:lvl>
                  <c:pt idx="2">
                    <c:v> </c:v>
                  </c:pt>
                  <c:pt idx="5">
                    <c:v> </c:v>
                  </c:pt>
                  <c:pt idx="8">
                    <c:v> </c:v>
                  </c:pt>
                  <c:pt idx="9">
                    <c:v>Örebro län</c:v>
                  </c:pt>
                </c:lvl>
              </c:multiLvlStrCache>
            </c:multiLvlStrRef>
          </c:cat>
          <c:val>
            <c:numRef>
              <c:extLst>
                <c:ext xmlns:c15="http://schemas.microsoft.com/office/drawing/2012/chart" uri="{02D57815-91ED-43cb-92C2-25804820EDAC}">
                  <c15:fullRef>
                    <c15:sqref>'T01'!$D$119:$D$218</c15:sqref>
                  </c15:fullRef>
                </c:ext>
              </c:extLst>
              <c:f>('T01'!$D$147:$D$149,'T01'!$D$184:$D$186,'T01'!$D$210:$D$218)</c:f>
              <c:numCache>
                <c:formatCode>0;;;</c:formatCode>
                <c:ptCount val="15"/>
                <c:pt idx="0">
                  <c:v>81.25</c:v>
                </c:pt>
                <c:pt idx="1">
                  <c:v>65.517241379310349</c:v>
                </c:pt>
                <c:pt idx="3">
                  <c:v>77.272727272727266</c:v>
                </c:pt>
                <c:pt idx="4">
                  <c:v>73.913043478260875</c:v>
                </c:pt>
                <c:pt idx="6">
                  <c:v>71.020408163265301</c:v>
                </c:pt>
                <c:pt idx="7">
                  <c:v>76.92307692307692</c:v>
                </c:pt>
                <c:pt idx="9">
                  <c:v>69.032258064516128</c:v>
                </c:pt>
                <c:pt idx="10">
                  <c:v>74.358974358974365</c:v>
                </c:pt>
                <c:pt idx="11">
                  <c:v>78.695652173913047</c:v>
                </c:pt>
                <c:pt idx="12">
                  <c:v>80.116959064327489</c:v>
                </c:pt>
                <c:pt idx="13">
                  <c:v>74</c:v>
                </c:pt>
                <c:pt idx="14">
                  <c:v>76.588628762541802</c:v>
                </c:pt>
              </c:numCache>
            </c:numRef>
          </c:val>
          <c:extLst>
            <c:ext xmlns:c15="http://schemas.microsoft.com/office/drawing/2012/chart" uri="{02D57815-91ED-43cb-92C2-25804820EDAC}">
              <c15:categoryFilterExceptions>
                <c15:categoryFilterException>
                  <c15:sqref>'T01'!$D$120</c15:sqref>
                  <c15:spPr xmlns:c15="http://schemas.microsoft.com/office/drawing/2012/chart">
                    <a:solidFill>
                      <a:srgbClr val="008B39">
                        <a:alpha val="60000"/>
                      </a:srgbClr>
                    </a:solidFill>
                    <a:ln>
                      <a:noFill/>
                    </a:ln>
                    <a:effectLst/>
                  </c15:spPr>
                  <c15:invertIfNegative val="0"/>
                  <c15:bubble3D val="0"/>
                </c15:categoryFilterException>
                <c15:categoryFilterException>
                  <c15:sqref>'T01'!$D$122</c15:sqref>
                  <c15:spPr xmlns:c15="http://schemas.microsoft.com/office/drawing/2012/chart">
                    <a:solidFill>
                      <a:srgbClr val="008B39">
                        <a:alpha val="60000"/>
                      </a:srgbClr>
                    </a:solidFill>
                    <a:ln>
                      <a:noFill/>
                    </a:ln>
                    <a:effectLst/>
                  </c15:spPr>
                  <c15:invertIfNegative val="0"/>
                  <c15:bubble3D val="0"/>
                </c15:categoryFilterException>
                <c15:categoryFilterException>
                  <c15:sqref>'T01'!$D$124</c15:sqref>
                  <c15:spPr xmlns:c15="http://schemas.microsoft.com/office/drawing/2012/chart">
                    <a:solidFill>
                      <a:srgbClr val="008B39">
                        <a:alpha val="60000"/>
                      </a:srgbClr>
                    </a:solidFill>
                    <a:ln>
                      <a:noFill/>
                    </a:ln>
                    <a:effectLst/>
                  </c15:spPr>
                  <c15:invertIfNegative val="0"/>
                  <c15:bubble3D val="0"/>
                </c15:categoryFilterException>
                <c15:categoryFilterException>
                  <c15:sqref>'T01'!$D$126</c15:sqref>
                  <c15:spPr xmlns:c15="http://schemas.microsoft.com/office/drawing/2012/chart">
                    <a:solidFill>
                      <a:srgbClr val="008B39">
                        <a:alpha val="60000"/>
                      </a:srgbClr>
                    </a:solidFill>
                    <a:ln>
                      <a:noFill/>
                    </a:ln>
                    <a:effectLst/>
                  </c15:spPr>
                  <c15:invertIfNegative val="0"/>
                  <c15:bubble3D val="0"/>
                </c15:categoryFilterException>
                <c15:categoryFilterException>
                  <c15:sqref>'T01'!$D$128</c15:sqref>
                  <c15:spPr xmlns:c15="http://schemas.microsoft.com/office/drawing/2012/chart">
                    <a:solidFill>
                      <a:srgbClr val="008B39">
                        <a:alpha val="60000"/>
                      </a:srgbClr>
                    </a:solidFill>
                    <a:ln>
                      <a:noFill/>
                    </a:ln>
                    <a:effectLst/>
                  </c15:spPr>
                  <c15:invertIfNegative val="0"/>
                  <c15:bubble3D val="0"/>
                </c15:categoryFilterException>
                <c15:categoryFilterException>
                  <c15:sqref>'T01'!$D$130</c15:sqref>
                  <c15:spPr xmlns:c15="http://schemas.microsoft.com/office/drawing/2012/chart">
                    <a:solidFill>
                      <a:srgbClr val="008B39">
                        <a:alpha val="60000"/>
                      </a:srgbClr>
                    </a:solidFill>
                    <a:ln>
                      <a:noFill/>
                    </a:ln>
                    <a:effectLst/>
                  </c15:spPr>
                  <c15:invertIfNegative val="0"/>
                  <c15:bubble3D val="0"/>
                </c15:categoryFilterException>
                <c15:categoryFilterException>
                  <c15:sqref>'T01'!$D$132</c15:sqref>
                  <c15:spPr xmlns:c15="http://schemas.microsoft.com/office/drawing/2012/chart">
                    <a:solidFill>
                      <a:srgbClr val="008B39">
                        <a:alpha val="60000"/>
                      </a:srgbClr>
                    </a:solidFill>
                    <a:ln>
                      <a:noFill/>
                    </a:ln>
                    <a:effectLst/>
                  </c15:spPr>
                  <c15:invertIfNegative val="0"/>
                  <c15:bubble3D val="0"/>
                </c15:categoryFilterException>
                <c15:categoryFilterException>
                  <c15:sqref>'T01'!$D$134</c15:sqref>
                  <c15:spPr xmlns:c15="http://schemas.microsoft.com/office/drawing/2012/chart">
                    <a:solidFill>
                      <a:srgbClr val="008B39">
                        <a:alpha val="60000"/>
                      </a:srgbClr>
                    </a:solidFill>
                    <a:ln>
                      <a:noFill/>
                    </a:ln>
                    <a:effectLst/>
                  </c15:spPr>
                  <c15:invertIfNegative val="0"/>
                  <c15:bubble3D val="0"/>
                </c15:categoryFilterException>
                <c15:categoryFilterException>
                  <c15:sqref>'T01'!$D$136</c15:sqref>
                  <c15:spPr xmlns:c15="http://schemas.microsoft.com/office/drawing/2012/chart">
                    <a:solidFill>
                      <a:srgbClr val="008B39">
                        <a:alpha val="60000"/>
                      </a:srgbClr>
                    </a:solidFill>
                    <a:ln>
                      <a:noFill/>
                    </a:ln>
                    <a:effectLst/>
                  </c15:spPr>
                  <c15:invertIfNegative val="0"/>
                  <c15:bubble3D val="0"/>
                </c15:categoryFilterException>
                <c15:categoryFilterException>
                  <c15:sqref>'T01'!$D$138</c15:sqref>
                  <c15:spPr xmlns:c15="http://schemas.microsoft.com/office/drawing/2012/chart">
                    <a:solidFill>
                      <a:srgbClr val="008B39">
                        <a:alpha val="60000"/>
                      </a:srgbClr>
                    </a:solidFill>
                    <a:ln>
                      <a:noFill/>
                    </a:ln>
                    <a:effectLst/>
                  </c15:spPr>
                  <c15:invertIfNegative val="0"/>
                  <c15:bubble3D val="0"/>
                </c15:categoryFilterException>
                <c15:categoryFilterException>
                  <c15:sqref>'T01'!$D$140</c15:sqref>
                  <c15:spPr xmlns:c15="http://schemas.microsoft.com/office/drawing/2012/chart">
                    <a:solidFill>
                      <a:srgbClr val="008B39">
                        <a:alpha val="60000"/>
                      </a:srgbClr>
                    </a:solidFill>
                    <a:ln>
                      <a:noFill/>
                    </a:ln>
                    <a:effectLst/>
                  </c15:spPr>
                  <c15:invertIfNegative val="0"/>
                  <c15:bubble3D val="0"/>
                </c15:categoryFilterException>
                <c15:categoryFilterException>
                  <c15:sqref>'T01'!$D$142</c15:sqref>
                  <c15:spPr xmlns:c15="http://schemas.microsoft.com/office/drawing/2012/chart">
                    <a:solidFill>
                      <a:srgbClr val="008B39">
                        <a:alpha val="60000"/>
                      </a:srgbClr>
                    </a:solidFill>
                    <a:ln>
                      <a:noFill/>
                    </a:ln>
                    <a:effectLst/>
                  </c15:spPr>
                  <c15:invertIfNegative val="0"/>
                  <c15:bubble3D val="0"/>
                </c15:categoryFilterException>
                <c15:categoryFilterException>
                  <c15:sqref>'T01'!$D$144</c15:sqref>
                  <c15:spPr xmlns:c15="http://schemas.microsoft.com/office/drawing/2012/chart">
                    <a:solidFill>
                      <a:srgbClr val="008B39">
                        <a:alpha val="60000"/>
                      </a:srgbClr>
                    </a:solidFill>
                    <a:ln>
                      <a:noFill/>
                    </a:ln>
                    <a:effectLst/>
                  </c15:spPr>
                  <c15:invertIfNegative val="0"/>
                  <c15:bubble3D val="0"/>
                </c15:categoryFilterException>
                <c15:categoryFilterException>
                  <c15:sqref>'T01'!$D$146</c15:sqref>
                  <c15:spPr xmlns:c15="http://schemas.microsoft.com/office/drawing/2012/chart">
                    <a:solidFill>
                      <a:srgbClr val="008B39">
                        <a:alpha val="60000"/>
                      </a:srgbClr>
                    </a:solidFill>
                    <a:ln>
                      <a:noFill/>
                    </a:ln>
                    <a:effectLst/>
                  </c15:spPr>
                  <c15:invertIfNegative val="0"/>
                  <c15:bubble3D val="0"/>
                </c15:categoryFilterException>
                <c15:categoryFilterException>
                  <c15:sqref>'T01'!$D$151</c15:sqref>
                  <c15:spPr xmlns:c15="http://schemas.microsoft.com/office/drawing/2012/chart">
                    <a:solidFill>
                      <a:srgbClr val="008B39">
                        <a:alpha val="60000"/>
                      </a:srgbClr>
                    </a:solidFill>
                    <a:ln>
                      <a:noFill/>
                    </a:ln>
                    <a:effectLst/>
                  </c15:spPr>
                  <c15:invertIfNegative val="0"/>
                  <c15:bubble3D val="0"/>
                </c15:categoryFilterException>
                <c15:categoryFilterException>
                  <c15:sqref>'T01'!$D$153</c15:sqref>
                  <c15:spPr xmlns:c15="http://schemas.microsoft.com/office/drawing/2012/chart">
                    <a:solidFill>
                      <a:srgbClr val="008B39">
                        <a:alpha val="60000"/>
                      </a:srgbClr>
                    </a:solidFill>
                    <a:ln>
                      <a:noFill/>
                    </a:ln>
                    <a:effectLst/>
                  </c15:spPr>
                  <c15:invertIfNegative val="0"/>
                  <c15:bubble3D val="0"/>
                </c15:categoryFilterException>
                <c15:categoryFilterException>
                  <c15:sqref>'T01'!$D$155</c15:sqref>
                  <c15:spPr xmlns:c15="http://schemas.microsoft.com/office/drawing/2012/chart">
                    <a:solidFill>
                      <a:srgbClr val="008B39">
                        <a:alpha val="60000"/>
                      </a:srgbClr>
                    </a:solidFill>
                    <a:ln>
                      <a:noFill/>
                    </a:ln>
                    <a:effectLst/>
                  </c15:spPr>
                  <c15:invertIfNegative val="0"/>
                  <c15:bubble3D val="0"/>
                </c15:categoryFilterException>
                <c15:categoryFilterException>
                  <c15:sqref>'T01'!$D$157</c15:sqref>
                  <c15:spPr xmlns:c15="http://schemas.microsoft.com/office/drawing/2012/chart">
                    <a:solidFill>
                      <a:srgbClr val="008B39">
                        <a:alpha val="60000"/>
                      </a:srgbClr>
                    </a:solidFill>
                    <a:ln>
                      <a:noFill/>
                    </a:ln>
                    <a:effectLst/>
                  </c15:spPr>
                  <c15:invertIfNegative val="0"/>
                  <c15:bubble3D val="0"/>
                </c15:categoryFilterException>
                <c15:categoryFilterException>
                  <c15:sqref>'T01'!$D$159</c15:sqref>
                  <c15:spPr xmlns:c15="http://schemas.microsoft.com/office/drawing/2012/chart">
                    <a:solidFill>
                      <a:srgbClr val="008B39">
                        <a:alpha val="60000"/>
                      </a:srgbClr>
                    </a:solidFill>
                    <a:ln>
                      <a:noFill/>
                    </a:ln>
                    <a:effectLst/>
                  </c15:spPr>
                  <c15:invertIfNegative val="0"/>
                  <c15:bubble3D val="0"/>
                </c15:categoryFilterException>
                <c15:categoryFilterException>
                  <c15:sqref>'T01'!$D$161</c15:sqref>
                  <c15:spPr xmlns:c15="http://schemas.microsoft.com/office/drawing/2012/chart">
                    <a:solidFill>
                      <a:srgbClr val="008B39">
                        <a:alpha val="60000"/>
                      </a:srgbClr>
                    </a:solidFill>
                    <a:ln>
                      <a:noFill/>
                    </a:ln>
                    <a:effectLst/>
                  </c15:spPr>
                  <c15:invertIfNegative val="0"/>
                  <c15:bubble3D val="0"/>
                </c15:categoryFilterException>
                <c15:categoryFilterException>
                  <c15:sqref>'T01'!$D$163</c15:sqref>
                  <c15:spPr xmlns:c15="http://schemas.microsoft.com/office/drawing/2012/chart">
                    <a:solidFill>
                      <a:srgbClr val="008B39">
                        <a:alpha val="60000"/>
                      </a:srgbClr>
                    </a:solidFill>
                    <a:ln>
                      <a:noFill/>
                    </a:ln>
                    <a:effectLst/>
                  </c15:spPr>
                  <c15:invertIfNegative val="0"/>
                  <c15:bubble3D val="0"/>
                </c15:categoryFilterException>
                <c15:categoryFilterException>
                  <c15:sqref>'T01'!$D$165</c15:sqref>
                  <c15:spPr xmlns:c15="http://schemas.microsoft.com/office/drawing/2012/chart">
                    <a:solidFill>
                      <a:srgbClr val="008B39">
                        <a:alpha val="60000"/>
                      </a:srgbClr>
                    </a:solidFill>
                    <a:ln>
                      <a:noFill/>
                    </a:ln>
                    <a:effectLst/>
                  </c15:spPr>
                  <c15:invertIfNegative val="0"/>
                  <c15:bubble3D val="0"/>
                </c15:categoryFilterException>
                <c15:categoryFilterException>
                  <c15:sqref>'T01'!$D$167</c15:sqref>
                  <c15:spPr xmlns:c15="http://schemas.microsoft.com/office/drawing/2012/chart">
                    <a:solidFill>
                      <a:srgbClr val="008B39">
                        <a:alpha val="60000"/>
                      </a:srgbClr>
                    </a:solidFill>
                    <a:ln>
                      <a:noFill/>
                    </a:ln>
                    <a:effectLst/>
                  </c15:spPr>
                  <c15:invertIfNegative val="0"/>
                  <c15:bubble3D val="0"/>
                </c15:categoryFilterException>
                <c15:categoryFilterException>
                  <c15:sqref>'T01'!$D$169</c15:sqref>
                  <c15:spPr xmlns:c15="http://schemas.microsoft.com/office/drawing/2012/chart">
                    <a:solidFill>
                      <a:srgbClr val="008B39">
                        <a:alpha val="60000"/>
                      </a:srgbClr>
                    </a:solidFill>
                    <a:ln>
                      <a:noFill/>
                    </a:ln>
                    <a:effectLst/>
                  </c15:spPr>
                  <c15:invertIfNegative val="0"/>
                  <c15:bubble3D val="0"/>
                </c15:categoryFilterException>
                <c15:categoryFilterException>
                  <c15:sqref>'T01'!$D$171</c15:sqref>
                  <c15:spPr xmlns:c15="http://schemas.microsoft.com/office/drawing/2012/chart">
                    <a:solidFill>
                      <a:srgbClr val="008B39">
                        <a:alpha val="60000"/>
                      </a:srgbClr>
                    </a:solidFill>
                    <a:ln>
                      <a:noFill/>
                    </a:ln>
                    <a:effectLst/>
                  </c15:spPr>
                  <c15:invertIfNegative val="0"/>
                  <c15:bubble3D val="0"/>
                </c15:categoryFilterException>
                <c15:categoryFilterException>
                  <c15:sqref>'T01'!$D$173</c15:sqref>
                  <c15:spPr xmlns:c15="http://schemas.microsoft.com/office/drawing/2012/chart">
                    <a:solidFill>
                      <a:srgbClr val="008B39">
                        <a:alpha val="60000"/>
                      </a:srgbClr>
                    </a:solidFill>
                    <a:ln>
                      <a:noFill/>
                    </a:ln>
                    <a:effectLst/>
                  </c15:spPr>
                  <c15:invertIfNegative val="0"/>
                  <c15:bubble3D val="0"/>
                </c15:categoryFilterException>
                <c15:categoryFilterException>
                  <c15:sqref>'T01'!$D$175</c15:sqref>
                  <c15:spPr xmlns:c15="http://schemas.microsoft.com/office/drawing/2012/chart">
                    <a:solidFill>
                      <a:srgbClr val="008B39">
                        <a:alpha val="60000"/>
                      </a:srgbClr>
                    </a:solidFill>
                    <a:ln>
                      <a:noFill/>
                    </a:ln>
                    <a:effectLst/>
                  </c15:spPr>
                  <c15:invertIfNegative val="0"/>
                  <c15:bubble3D val="0"/>
                </c15:categoryFilterException>
                <c15:categoryFilterException>
                  <c15:sqref>'T01'!$D$177</c15:sqref>
                  <c15:spPr xmlns:c15="http://schemas.microsoft.com/office/drawing/2012/chart">
                    <a:solidFill>
                      <a:srgbClr val="008B39">
                        <a:alpha val="60000"/>
                      </a:srgbClr>
                    </a:solidFill>
                    <a:ln>
                      <a:noFill/>
                    </a:ln>
                    <a:effectLst/>
                  </c15:spPr>
                  <c15:invertIfNegative val="0"/>
                  <c15:bubble3D val="0"/>
                </c15:categoryFilterException>
                <c15:categoryFilterException>
                  <c15:sqref>'T01'!$D$179</c15:sqref>
                  <c15:spPr xmlns:c15="http://schemas.microsoft.com/office/drawing/2012/chart">
                    <a:solidFill>
                      <a:srgbClr val="008B39">
                        <a:alpha val="60000"/>
                      </a:srgbClr>
                    </a:solidFill>
                    <a:ln>
                      <a:noFill/>
                    </a:ln>
                    <a:effectLst/>
                  </c15:spPr>
                  <c15:invertIfNegative val="0"/>
                  <c15:bubble3D val="0"/>
                </c15:categoryFilterException>
                <c15:categoryFilterException>
                  <c15:sqref>'T01'!$D$181</c15:sqref>
                  <c15:spPr xmlns:c15="http://schemas.microsoft.com/office/drawing/2012/chart">
                    <a:solidFill>
                      <a:srgbClr val="008B39">
                        <a:alpha val="60000"/>
                      </a:srgbClr>
                    </a:solidFill>
                    <a:ln>
                      <a:noFill/>
                    </a:ln>
                    <a:effectLst/>
                  </c15:spPr>
                  <c15:invertIfNegative val="0"/>
                  <c15:bubble3D val="0"/>
                </c15:categoryFilterException>
                <c15:categoryFilterException>
                  <c15:sqref>'T01'!$D$183</c15:sqref>
                  <c15:spPr xmlns:c15="http://schemas.microsoft.com/office/drawing/2012/chart">
                    <a:solidFill>
                      <a:srgbClr val="008B39">
                        <a:alpha val="60000"/>
                      </a:srgbClr>
                    </a:solidFill>
                    <a:ln>
                      <a:noFill/>
                    </a:ln>
                    <a:effectLst/>
                  </c15:spPr>
                  <c15:invertIfNegative val="0"/>
                  <c15:bubble3D val="0"/>
                </c15:categoryFilterException>
                <c15:categoryFilterException>
                  <c15:sqref>'T01'!$D$188</c15:sqref>
                  <c15:spPr xmlns:c15="http://schemas.microsoft.com/office/drawing/2012/chart">
                    <a:solidFill>
                      <a:srgbClr val="008B39">
                        <a:alpha val="60000"/>
                      </a:srgbClr>
                    </a:solidFill>
                    <a:ln>
                      <a:noFill/>
                    </a:ln>
                    <a:effectLst/>
                  </c15:spPr>
                  <c15:invertIfNegative val="0"/>
                  <c15:bubble3D val="0"/>
                </c15:categoryFilterException>
                <c15:categoryFilterException>
                  <c15:sqref>'T01'!$D$190</c15:sqref>
                  <c15:spPr xmlns:c15="http://schemas.microsoft.com/office/drawing/2012/chart">
                    <a:solidFill>
                      <a:srgbClr val="008B39">
                        <a:alpha val="60000"/>
                      </a:srgbClr>
                    </a:solidFill>
                    <a:ln>
                      <a:noFill/>
                    </a:ln>
                    <a:effectLst/>
                  </c15:spPr>
                  <c15:invertIfNegative val="0"/>
                  <c15:bubble3D val="0"/>
                </c15:categoryFilterException>
                <c15:categoryFilterException>
                  <c15:sqref>'T01'!$D$192</c15:sqref>
                  <c15:spPr xmlns:c15="http://schemas.microsoft.com/office/drawing/2012/chart">
                    <a:solidFill>
                      <a:srgbClr val="008B39">
                        <a:alpha val="60000"/>
                      </a:srgbClr>
                    </a:solidFill>
                    <a:ln>
                      <a:noFill/>
                    </a:ln>
                    <a:effectLst/>
                  </c15:spPr>
                  <c15:invertIfNegative val="0"/>
                  <c15:bubble3D val="0"/>
                </c15:categoryFilterException>
                <c15:categoryFilterException>
                  <c15:sqref>'T01'!$D$194</c15:sqref>
                  <c15:spPr xmlns:c15="http://schemas.microsoft.com/office/drawing/2012/chart">
                    <a:solidFill>
                      <a:srgbClr val="008B39">
                        <a:alpha val="60000"/>
                      </a:srgbClr>
                    </a:solidFill>
                    <a:ln>
                      <a:noFill/>
                    </a:ln>
                    <a:effectLst/>
                  </c15:spPr>
                  <c15:invertIfNegative val="0"/>
                  <c15:bubble3D val="0"/>
                </c15:categoryFilterException>
                <c15:categoryFilterException>
                  <c15:sqref>'T01'!$D$196</c15:sqref>
                  <c15:spPr xmlns:c15="http://schemas.microsoft.com/office/drawing/2012/chart">
                    <a:solidFill>
                      <a:srgbClr val="008B39">
                        <a:alpha val="60000"/>
                      </a:srgbClr>
                    </a:solidFill>
                    <a:ln>
                      <a:noFill/>
                    </a:ln>
                    <a:effectLst/>
                  </c15:spPr>
                  <c15:invertIfNegative val="0"/>
                  <c15:bubble3D val="0"/>
                </c15:categoryFilterException>
                <c15:categoryFilterException>
                  <c15:sqref>'T01'!$D$198</c15:sqref>
                  <c15:spPr xmlns:c15="http://schemas.microsoft.com/office/drawing/2012/chart">
                    <a:solidFill>
                      <a:srgbClr val="008B39">
                        <a:alpha val="60000"/>
                      </a:srgbClr>
                    </a:solidFill>
                    <a:ln>
                      <a:noFill/>
                    </a:ln>
                    <a:effectLst/>
                  </c15:spPr>
                  <c15:invertIfNegative val="0"/>
                  <c15:bubble3D val="0"/>
                </c15:categoryFilterException>
                <c15:categoryFilterException>
                  <c15:sqref>'T01'!$D$200</c15:sqref>
                  <c15:spPr xmlns:c15="http://schemas.microsoft.com/office/drawing/2012/chart">
                    <a:solidFill>
                      <a:srgbClr val="008B39">
                        <a:alpha val="60000"/>
                      </a:srgbClr>
                    </a:solidFill>
                    <a:ln>
                      <a:noFill/>
                    </a:ln>
                    <a:effectLst/>
                  </c15:spPr>
                  <c15:invertIfNegative val="0"/>
                  <c15:bubble3D val="0"/>
                </c15:categoryFilterException>
                <c15:categoryFilterException>
                  <c15:sqref>'T01'!$D$202</c15:sqref>
                  <c15:spPr xmlns:c15="http://schemas.microsoft.com/office/drawing/2012/chart">
                    <a:solidFill>
                      <a:srgbClr val="008B39">
                        <a:alpha val="60000"/>
                      </a:srgbClr>
                    </a:solidFill>
                    <a:ln>
                      <a:noFill/>
                    </a:ln>
                    <a:effectLst/>
                  </c15:spPr>
                  <c15:invertIfNegative val="0"/>
                  <c15:bubble3D val="0"/>
                </c15:categoryFilterException>
                <c15:categoryFilterException>
                  <c15:sqref>'T01'!$D$204</c15:sqref>
                  <c15:spPr xmlns:c15="http://schemas.microsoft.com/office/drawing/2012/chart">
                    <a:solidFill>
                      <a:srgbClr val="008B39">
                        <a:alpha val="60000"/>
                      </a:srgbClr>
                    </a:solidFill>
                    <a:ln>
                      <a:noFill/>
                    </a:ln>
                    <a:effectLst/>
                  </c15:spPr>
                  <c15:invertIfNegative val="0"/>
                  <c15:bubble3D val="0"/>
                </c15:categoryFilterException>
                <c15:categoryFilterException>
                  <c15:sqref>'T01'!$D$207</c15:sqref>
                  <c15:spPr xmlns:c15="http://schemas.microsoft.com/office/drawing/2012/chart">
                    <a:solidFill>
                      <a:srgbClr val="008B39">
                        <a:alpha val="60000"/>
                      </a:srgbClr>
                    </a:solidFill>
                    <a:ln>
                      <a:noFill/>
                    </a:ln>
                    <a:effectLst/>
                  </c15:spPr>
                  <c15:invertIfNegative val="0"/>
                  <c15:bubble3D val="0"/>
                </c15:categoryFilterException>
                <c15:categoryFilterException>
                  <c15:sqref>'T01'!$D$209</c15:sqref>
                  <c15:spPr xmlns:c15="http://schemas.microsoft.com/office/drawing/2012/chart">
                    <a:solidFill>
                      <a:srgbClr val="008B39">
                        <a:alpha val="60000"/>
                      </a:srgbClr>
                    </a:solidFill>
                    <a:ln>
                      <a:noFill/>
                    </a:ln>
                    <a:effectLst/>
                  </c15:spPr>
                  <c15:invertIfNegative val="0"/>
                  <c15:bubble3D val="0"/>
                </c15:categoryFilterException>
              </c15:categoryFilterExceptions>
            </c:ext>
            <c:ext xmlns:c16="http://schemas.microsoft.com/office/drawing/2014/chart" uri="{C3380CC4-5D6E-409C-BE32-E72D297353CC}">
              <c16:uniqueId val="{00000060-E67E-4964-9290-88A9A2ED0015}"/>
            </c:ext>
          </c:extLst>
        </c:ser>
        <c:ser>
          <c:idx val="1"/>
          <c:order val="1"/>
          <c:tx>
            <c:strRef>
              <c:f>'T01'!$E$118</c:f>
              <c:strCache>
                <c:ptCount val="1"/>
                <c:pt idx="0">
                  <c:v>Ibland</c:v>
                </c:pt>
              </c:strCache>
            </c:strRef>
          </c:tx>
          <c:spPr>
            <a:solidFill>
              <a:srgbClr val="FFCC66"/>
            </a:solidFill>
            <a:ln>
              <a:noFill/>
            </a:ln>
            <a:effectLst/>
          </c:spPr>
          <c:invertIfNegative val="0"/>
          <c:dPt>
            <c:idx val="1"/>
            <c:invertIfNegative val="0"/>
            <c:bubble3D val="0"/>
            <c:spPr>
              <a:solidFill>
                <a:srgbClr val="FFCC66">
                  <a:alpha val="60000"/>
                </a:srgbClr>
              </a:solidFill>
              <a:ln>
                <a:noFill/>
              </a:ln>
              <a:effectLst/>
            </c:spPr>
            <c:extLst>
              <c:ext xmlns:c16="http://schemas.microsoft.com/office/drawing/2014/chart" uri="{C3380CC4-5D6E-409C-BE32-E72D297353CC}">
                <c16:uniqueId val="{0000007E-E67E-4964-9290-88A9A2ED0015}"/>
              </c:ext>
            </c:extLst>
          </c:dPt>
          <c:dPt>
            <c:idx val="4"/>
            <c:invertIfNegative val="0"/>
            <c:bubble3D val="0"/>
            <c:spPr>
              <a:solidFill>
                <a:srgbClr val="FFCC66">
                  <a:alpha val="60000"/>
                </a:srgbClr>
              </a:solidFill>
              <a:ln>
                <a:noFill/>
              </a:ln>
              <a:effectLst/>
            </c:spPr>
            <c:extLst>
              <c:ext xmlns:c16="http://schemas.microsoft.com/office/drawing/2014/chart" uri="{C3380CC4-5D6E-409C-BE32-E72D297353CC}">
                <c16:uniqueId val="{000000A2-E67E-4964-9290-88A9A2ED0015}"/>
              </c:ext>
            </c:extLst>
          </c:dPt>
          <c:dPt>
            <c:idx val="7"/>
            <c:invertIfNegative val="0"/>
            <c:bubble3D val="0"/>
            <c:spPr>
              <a:solidFill>
                <a:srgbClr val="FFCC66">
                  <a:alpha val="60000"/>
                </a:srgbClr>
              </a:solidFill>
              <a:ln>
                <a:noFill/>
              </a:ln>
              <a:effectLst/>
            </c:spPr>
            <c:extLst>
              <c:ext xmlns:c16="http://schemas.microsoft.com/office/drawing/2014/chart" uri="{C3380CC4-5D6E-409C-BE32-E72D297353CC}">
                <c16:uniqueId val="{000000BA-E67E-4964-9290-88A9A2ED0015}"/>
              </c:ext>
            </c:extLst>
          </c:dPt>
          <c:dPt>
            <c:idx val="10"/>
            <c:invertIfNegative val="0"/>
            <c:bubble3D val="0"/>
            <c:spPr>
              <a:solidFill>
                <a:srgbClr val="FFCC66">
                  <a:alpha val="60000"/>
                </a:srgbClr>
              </a:solidFill>
              <a:ln>
                <a:noFill/>
              </a:ln>
              <a:effectLst/>
            </c:spPr>
            <c:extLst>
              <c:ext xmlns:c16="http://schemas.microsoft.com/office/drawing/2014/chart" uri="{C3380CC4-5D6E-409C-BE32-E72D297353CC}">
                <c16:uniqueId val="{000000BC-E67E-4964-9290-88A9A2ED0015}"/>
              </c:ext>
            </c:extLst>
          </c:dPt>
          <c:dPt>
            <c:idx val="12"/>
            <c:invertIfNegative val="0"/>
            <c:bubble3D val="0"/>
            <c:spPr>
              <a:solidFill>
                <a:srgbClr val="FFCC66">
                  <a:alpha val="60000"/>
                </a:srgbClr>
              </a:solidFill>
              <a:ln>
                <a:noFill/>
              </a:ln>
              <a:effectLst/>
            </c:spPr>
            <c:extLst>
              <c:ext xmlns:c16="http://schemas.microsoft.com/office/drawing/2014/chart" uri="{C3380CC4-5D6E-409C-BE32-E72D297353CC}">
                <c16:uniqueId val="{000000BE-E67E-4964-9290-88A9A2ED0015}"/>
              </c:ext>
            </c:extLst>
          </c:dPt>
          <c:dPt>
            <c:idx val="14"/>
            <c:invertIfNegative val="0"/>
            <c:bubble3D val="0"/>
            <c:spPr>
              <a:solidFill>
                <a:srgbClr val="FFCC66">
                  <a:alpha val="60000"/>
                </a:srgbClr>
              </a:solidFill>
              <a:ln>
                <a:noFill/>
              </a:ln>
              <a:effectLst/>
            </c:spPr>
            <c:extLst>
              <c:ext xmlns:c16="http://schemas.microsoft.com/office/drawing/2014/chart" uri="{C3380CC4-5D6E-409C-BE32-E72D297353CC}">
                <c16:uniqueId val="{000000C0-E67E-4964-9290-88A9A2ED0015}"/>
              </c:ext>
            </c:extLst>
          </c:dPt>
          <c:dLbls>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xmlns:c15="http://schemas.microsoft.com/office/drawing/2012/chart" uri="{02D57815-91ED-43cb-92C2-25804820EDAC}">
                  <c15:fullRef>
                    <c15:sqref>'T01'!$A$119:$C$218</c15:sqref>
                  </c15:fullRef>
                </c:ext>
              </c:extLst>
              <c:f>('T01'!$A$147:$C$149,'T01'!$A$184:$C$186,'T01'!$A$210:$C$218)</c:f>
              <c:multiLvlStrCache>
                <c:ptCount val="15"/>
                <c:lvl>
                  <c:pt idx="0">
                    <c:v>2026</c:v>
                  </c:pt>
                  <c:pt idx="1">
                    <c:v>2023</c:v>
                  </c:pt>
                  <c:pt idx="3">
                    <c:v>2026</c:v>
                  </c:pt>
                  <c:pt idx="4">
                    <c:v>2023</c:v>
                  </c:pt>
                  <c:pt idx="6">
                    <c:v>2026</c:v>
                  </c:pt>
                  <c:pt idx="7">
                    <c:v>2023</c:v>
                  </c:pt>
                  <c:pt idx="9">
                    <c:v>2026</c:v>
                  </c:pt>
                  <c:pt idx="10">
                    <c:v>2023</c:v>
                  </c:pt>
                  <c:pt idx="11">
                    <c:v>2026</c:v>
                  </c:pt>
                  <c:pt idx="12">
                    <c:v>2023</c:v>
                  </c:pt>
                  <c:pt idx="13">
                    <c:v>2026</c:v>
                  </c:pt>
                  <c:pt idx="14">
                    <c:v>2023</c:v>
                  </c:pt>
                </c:lvl>
                <c:lvl>
                  <c:pt idx="0">
                    <c:v>Totalt</c:v>
                  </c:pt>
                  <c:pt idx="3">
                    <c:v>Totalt</c:v>
                  </c:pt>
                  <c:pt idx="6">
                    <c:v>Totalt</c:v>
                  </c:pt>
                  <c:pt idx="9">
                    <c:v>Tjejer</c:v>
                  </c:pt>
                  <c:pt idx="11">
                    <c:v>Killar</c:v>
                  </c:pt>
                  <c:pt idx="13">
                    <c:v>Totalt</c:v>
                  </c:pt>
                </c:lvl>
                <c:lvl>
                  <c:pt idx="2">
                    <c:v> </c:v>
                  </c:pt>
                  <c:pt idx="5">
                    <c:v> </c:v>
                  </c:pt>
                  <c:pt idx="8">
                    <c:v> </c:v>
                  </c:pt>
                  <c:pt idx="9">
                    <c:v>Örebro län</c:v>
                  </c:pt>
                </c:lvl>
              </c:multiLvlStrCache>
            </c:multiLvlStrRef>
          </c:cat>
          <c:val>
            <c:numRef>
              <c:extLst>
                <c:ext xmlns:c15="http://schemas.microsoft.com/office/drawing/2012/chart" uri="{02D57815-91ED-43cb-92C2-25804820EDAC}">
                  <c15:fullRef>
                    <c15:sqref>'T01'!$E$119:$E$218</c15:sqref>
                  </c15:fullRef>
                </c:ext>
              </c:extLst>
              <c:f>('T01'!$E$147:$E$149,'T01'!$E$184:$E$186,'T01'!$E$210:$E$218)</c:f>
              <c:numCache>
                <c:formatCode>0;;;</c:formatCode>
                <c:ptCount val="15"/>
                <c:pt idx="0">
                  <c:v>18.75</c:v>
                </c:pt>
                <c:pt idx="1">
                  <c:v>31.03448275862069</c:v>
                </c:pt>
                <c:pt idx="3">
                  <c:v>16.666666666666668</c:v>
                </c:pt>
                <c:pt idx="4">
                  <c:v>17.391304347826086</c:v>
                </c:pt>
                <c:pt idx="6">
                  <c:v>19.591836734693878</c:v>
                </c:pt>
                <c:pt idx="7">
                  <c:v>17.032967032967033</c:v>
                </c:pt>
                <c:pt idx="9">
                  <c:v>21.93548387096774</c:v>
                </c:pt>
                <c:pt idx="10">
                  <c:v>17.094017094017094</c:v>
                </c:pt>
                <c:pt idx="11">
                  <c:v>15.217391304347826</c:v>
                </c:pt>
                <c:pt idx="12">
                  <c:v>16.374269005847953</c:v>
                </c:pt>
                <c:pt idx="13">
                  <c:v>18.75</c:v>
                </c:pt>
                <c:pt idx="14">
                  <c:v>17.725752508361204</c:v>
                </c:pt>
              </c:numCache>
            </c:numRef>
          </c:val>
          <c:extLst>
            <c:ext xmlns:c15="http://schemas.microsoft.com/office/drawing/2012/chart" uri="{02D57815-91ED-43cb-92C2-25804820EDAC}">
              <c15:categoryFilterExceptions>
                <c15:categoryFilterException>
                  <c15:sqref>'T01'!$E$120</c15:sqref>
                  <c15:spPr xmlns:c15="http://schemas.microsoft.com/office/drawing/2012/chart">
                    <a:solidFill>
                      <a:srgbClr val="FFCC66">
                        <a:alpha val="60000"/>
                      </a:srgbClr>
                    </a:solidFill>
                    <a:ln>
                      <a:noFill/>
                    </a:ln>
                    <a:effectLst/>
                  </c15:spPr>
                  <c15:invertIfNegative val="0"/>
                  <c15:bubble3D val="0"/>
                </c15:categoryFilterException>
                <c15:categoryFilterException>
                  <c15:sqref>'T01'!$E$122</c15:sqref>
                  <c15:spPr xmlns:c15="http://schemas.microsoft.com/office/drawing/2012/chart">
                    <a:solidFill>
                      <a:srgbClr val="FFCC66">
                        <a:alpha val="60000"/>
                      </a:srgbClr>
                    </a:solidFill>
                    <a:ln>
                      <a:noFill/>
                    </a:ln>
                    <a:effectLst/>
                  </c15:spPr>
                  <c15:invertIfNegative val="0"/>
                  <c15:bubble3D val="0"/>
                </c15:categoryFilterException>
                <c15:categoryFilterException>
                  <c15:sqref>'T01'!$E$124</c15:sqref>
                  <c15:spPr xmlns:c15="http://schemas.microsoft.com/office/drawing/2012/chart">
                    <a:solidFill>
                      <a:srgbClr val="FFCC66">
                        <a:alpha val="60000"/>
                      </a:srgbClr>
                    </a:solidFill>
                    <a:ln>
                      <a:noFill/>
                    </a:ln>
                    <a:effectLst/>
                  </c15:spPr>
                  <c15:invertIfNegative val="0"/>
                  <c15:bubble3D val="0"/>
                </c15:categoryFilterException>
                <c15:categoryFilterException>
                  <c15:sqref>'T01'!$E$126</c15:sqref>
                  <c15:spPr xmlns:c15="http://schemas.microsoft.com/office/drawing/2012/chart">
                    <a:solidFill>
                      <a:srgbClr val="FFCC66">
                        <a:alpha val="60000"/>
                      </a:srgbClr>
                    </a:solidFill>
                    <a:ln>
                      <a:noFill/>
                    </a:ln>
                    <a:effectLst/>
                  </c15:spPr>
                  <c15:invertIfNegative val="0"/>
                  <c15:bubble3D val="0"/>
                </c15:categoryFilterException>
                <c15:categoryFilterException>
                  <c15:sqref>'T01'!$E$128</c15:sqref>
                  <c15:spPr xmlns:c15="http://schemas.microsoft.com/office/drawing/2012/chart">
                    <a:solidFill>
                      <a:srgbClr val="FFCC66">
                        <a:alpha val="60000"/>
                      </a:srgbClr>
                    </a:solidFill>
                    <a:ln>
                      <a:noFill/>
                    </a:ln>
                    <a:effectLst/>
                  </c15:spPr>
                  <c15:invertIfNegative val="0"/>
                  <c15:bubble3D val="0"/>
                </c15:categoryFilterException>
                <c15:categoryFilterException>
                  <c15:sqref>'T01'!$E$130</c15:sqref>
                  <c15:spPr xmlns:c15="http://schemas.microsoft.com/office/drawing/2012/chart">
                    <a:solidFill>
                      <a:srgbClr val="FFCC66">
                        <a:alpha val="60000"/>
                      </a:srgbClr>
                    </a:solidFill>
                    <a:ln>
                      <a:noFill/>
                    </a:ln>
                    <a:effectLst/>
                  </c15:spPr>
                  <c15:invertIfNegative val="0"/>
                  <c15:bubble3D val="0"/>
                </c15:categoryFilterException>
                <c15:categoryFilterException>
                  <c15:sqref>'T01'!$E$132</c15:sqref>
                  <c15:spPr xmlns:c15="http://schemas.microsoft.com/office/drawing/2012/chart">
                    <a:solidFill>
                      <a:srgbClr val="FFCC66">
                        <a:alpha val="60000"/>
                      </a:srgbClr>
                    </a:solidFill>
                    <a:ln>
                      <a:noFill/>
                    </a:ln>
                    <a:effectLst/>
                  </c15:spPr>
                  <c15:invertIfNegative val="0"/>
                  <c15:bubble3D val="0"/>
                </c15:categoryFilterException>
                <c15:categoryFilterException>
                  <c15:sqref>'T01'!$E$134</c15:sqref>
                  <c15:spPr xmlns:c15="http://schemas.microsoft.com/office/drawing/2012/chart">
                    <a:solidFill>
                      <a:srgbClr val="FFCC66">
                        <a:alpha val="60000"/>
                      </a:srgbClr>
                    </a:solidFill>
                    <a:ln>
                      <a:noFill/>
                    </a:ln>
                    <a:effectLst/>
                  </c15:spPr>
                  <c15:invertIfNegative val="0"/>
                  <c15:bubble3D val="0"/>
                </c15:categoryFilterException>
                <c15:categoryFilterException>
                  <c15:sqref>'T01'!$E$136</c15:sqref>
                  <c15:spPr xmlns:c15="http://schemas.microsoft.com/office/drawing/2012/chart">
                    <a:solidFill>
                      <a:srgbClr val="FFCC66">
                        <a:alpha val="60000"/>
                      </a:srgbClr>
                    </a:solidFill>
                    <a:ln>
                      <a:noFill/>
                    </a:ln>
                    <a:effectLst/>
                  </c15:spPr>
                  <c15:invertIfNegative val="0"/>
                  <c15:bubble3D val="0"/>
                </c15:categoryFilterException>
                <c15:categoryFilterException>
                  <c15:sqref>'T01'!$E$138</c15:sqref>
                  <c15:spPr xmlns:c15="http://schemas.microsoft.com/office/drawing/2012/chart">
                    <a:solidFill>
                      <a:srgbClr val="FFCC66">
                        <a:alpha val="60000"/>
                      </a:srgbClr>
                    </a:solidFill>
                    <a:ln>
                      <a:noFill/>
                    </a:ln>
                    <a:effectLst/>
                  </c15:spPr>
                  <c15:invertIfNegative val="0"/>
                  <c15:bubble3D val="0"/>
                </c15:categoryFilterException>
                <c15:categoryFilterException>
                  <c15:sqref>'T01'!$E$140</c15:sqref>
                  <c15:spPr xmlns:c15="http://schemas.microsoft.com/office/drawing/2012/chart">
                    <a:solidFill>
                      <a:srgbClr val="FFCC66">
                        <a:alpha val="60000"/>
                      </a:srgbClr>
                    </a:solidFill>
                    <a:ln>
                      <a:noFill/>
                    </a:ln>
                    <a:effectLst/>
                  </c15:spPr>
                  <c15:invertIfNegative val="0"/>
                  <c15:bubble3D val="0"/>
                </c15:categoryFilterException>
                <c15:categoryFilterException>
                  <c15:sqref>'T01'!$E$142</c15:sqref>
                  <c15:spPr xmlns:c15="http://schemas.microsoft.com/office/drawing/2012/chart">
                    <a:solidFill>
                      <a:srgbClr val="FFCC66">
                        <a:alpha val="60000"/>
                      </a:srgbClr>
                    </a:solidFill>
                    <a:ln>
                      <a:noFill/>
                    </a:ln>
                    <a:effectLst/>
                  </c15:spPr>
                  <c15:invertIfNegative val="0"/>
                  <c15:bubble3D val="0"/>
                </c15:categoryFilterException>
                <c15:categoryFilterException>
                  <c15:sqref>'T01'!$E$144</c15:sqref>
                  <c15:spPr xmlns:c15="http://schemas.microsoft.com/office/drawing/2012/chart">
                    <a:solidFill>
                      <a:srgbClr val="FFCC66">
                        <a:alpha val="60000"/>
                      </a:srgbClr>
                    </a:solidFill>
                    <a:ln>
                      <a:noFill/>
                    </a:ln>
                    <a:effectLst/>
                  </c15:spPr>
                  <c15:invertIfNegative val="0"/>
                  <c15:bubble3D val="0"/>
                </c15:categoryFilterException>
                <c15:categoryFilterException>
                  <c15:sqref>'T01'!$E$146</c15:sqref>
                  <c15:spPr xmlns:c15="http://schemas.microsoft.com/office/drawing/2012/chart">
                    <a:solidFill>
                      <a:srgbClr val="FFCC66">
                        <a:alpha val="60000"/>
                      </a:srgbClr>
                    </a:solidFill>
                    <a:ln>
                      <a:noFill/>
                    </a:ln>
                    <a:effectLst/>
                  </c15:spPr>
                  <c15:invertIfNegative val="0"/>
                  <c15:bubble3D val="0"/>
                </c15:categoryFilterException>
                <c15:categoryFilterException>
                  <c15:sqref>'T01'!$E$151</c15:sqref>
                  <c15:spPr xmlns:c15="http://schemas.microsoft.com/office/drawing/2012/chart">
                    <a:solidFill>
                      <a:srgbClr val="FFCC66">
                        <a:alpha val="60000"/>
                      </a:srgbClr>
                    </a:solidFill>
                    <a:ln>
                      <a:noFill/>
                    </a:ln>
                    <a:effectLst/>
                  </c15:spPr>
                  <c15:invertIfNegative val="0"/>
                  <c15:bubble3D val="0"/>
                </c15:categoryFilterException>
                <c15:categoryFilterException>
                  <c15:sqref>'T01'!$E$153</c15:sqref>
                  <c15:spPr xmlns:c15="http://schemas.microsoft.com/office/drawing/2012/chart">
                    <a:solidFill>
                      <a:srgbClr val="FFCC66">
                        <a:alpha val="60000"/>
                      </a:srgbClr>
                    </a:solidFill>
                    <a:ln>
                      <a:noFill/>
                    </a:ln>
                    <a:effectLst/>
                  </c15:spPr>
                  <c15:invertIfNegative val="0"/>
                  <c15:bubble3D val="0"/>
                </c15:categoryFilterException>
                <c15:categoryFilterException>
                  <c15:sqref>'T01'!$E$155</c15:sqref>
                  <c15:spPr xmlns:c15="http://schemas.microsoft.com/office/drawing/2012/chart">
                    <a:solidFill>
                      <a:srgbClr val="FFCC66">
                        <a:alpha val="60000"/>
                      </a:srgbClr>
                    </a:solidFill>
                    <a:ln>
                      <a:noFill/>
                    </a:ln>
                    <a:effectLst/>
                  </c15:spPr>
                  <c15:invertIfNegative val="0"/>
                  <c15:bubble3D val="0"/>
                </c15:categoryFilterException>
                <c15:categoryFilterException>
                  <c15:sqref>'T01'!$E$157</c15:sqref>
                  <c15:spPr xmlns:c15="http://schemas.microsoft.com/office/drawing/2012/chart">
                    <a:solidFill>
                      <a:srgbClr val="FFCC66">
                        <a:alpha val="60000"/>
                      </a:srgbClr>
                    </a:solidFill>
                    <a:ln>
                      <a:noFill/>
                    </a:ln>
                    <a:effectLst/>
                  </c15:spPr>
                  <c15:invertIfNegative val="0"/>
                  <c15:bubble3D val="0"/>
                </c15:categoryFilterException>
                <c15:categoryFilterException>
                  <c15:sqref>'T01'!$E$159</c15:sqref>
                  <c15:spPr xmlns:c15="http://schemas.microsoft.com/office/drawing/2012/chart">
                    <a:solidFill>
                      <a:srgbClr val="FFCC66">
                        <a:alpha val="60000"/>
                      </a:srgbClr>
                    </a:solidFill>
                    <a:ln>
                      <a:noFill/>
                    </a:ln>
                    <a:effectLst/>
                  </c15:spPr>
                  <c15:invertIfNegative val="0"/>
                  <c15:bubble3D val="0"/>
                </c15:categoryFilterException>
                <c15:categoryFilterException>
                  <c15:sqref>'T01'!$E$161</c15:sqref>
                  <c15:spPr xmlns:c15="http://schemas.microsoft.com/office/drawing/2012/chart">
                    <a:solidFill>
                      <a:srgbClr val="FFCC66">
                        <a:alpha val="60000"/>
                      </a:srgbClr>
                    </a:solidFill>
                    <a:ln>
                      <a:noFill/>
                    </a:ln>
                    <a:effectLst/>
                  </c15:spPr>
                  <c15:invertIfNegative val="0"/>
                  <c15:bubble3D val="0"/>
                </c15:categoryFilterException>
                <c15:categoryFilterException>
                  <c15:sqref>'T01'!$E$163</c15:sqref>
                  <c15:spPr xmlns:c15="http://schemas.microsoft.com/office/drawing/2012/chart">
                    <a:solidFill>
                      <a:srgbClr val="FFCC66">
                        <a:alpha val="60000"/>
                      </a:srgbClr>
                    </a:solidFill>
                    <a:ln>
                      <a:noFill/>
                    </a:ln>
                    <a:effectLst/>
                  </c15:spPr>
                  <c15:invertIfNegative val="0"/>
                  <c15:bubble3D val="0"/>
                </c15:categoryFilterException>
                <c15:categoryFilterException>
                  <c15:sqref>'T01'!$E$165</c15:sqref>
                  <c15:spPr xmlns:c15="http://schemas.microsoft.com/office/drawing/2012/chart">
                    <a:solidFill>
                      <a:srgbClr val="FFCC66">
                        <a:alpha val="60000"/>
                      </a:srgbClr>
                    </a:solidFill>
                    <a:ln>
                      <a:noFill/>
                    </a:ln>
                    <a:effectLst/>
                  </c15:spPr>
                  <c15:invertIfNegative val="0"/>
                  <c15:bubble3D val="0"/>
                </c15:categoryFilterException>
                <c15:categoryFilterException>
                  <c15:sqref>'T01'!$E$167</c15:sqref>
                  <c15:spPr xmlns:c15="http://schemas.microsoft.com/office/drawing/2012/chart">
                    <a:solidFill>
                      <a:srgbClr val="FFCC66">
                        <a:alpha val="60000"/>
                      </a:srgbClr>
                    </a:solidFill>
                    <a:ln>
                      <a:noFill/>
                    </a:ln>
                    <a:effectLst/>
                  </c15:spPr>
                  <c15:invertIfNegative val="0"/>
                  <c15:bubble3D val="0"/>
                </c15:categoryFilterException>
                <c15:categoryFilterException>
                  <c15:sqref>'T01'!$E$169</c15:sqref>
                  <c15:spPr xmlns:c15="http://schemas.microsoft.com/office/drawing/2012/chart">
                    <a:solidFill>
                      <a:srgbClr val="FFCC66">
                        <a:alpha val="60000"/>
                      </a:srgbClr>
                    </a:solidFill>
                    <a:ln>
                      <a:noFill/>
                    </a:ln>
                    <a:effectLst/>
                  </c15:spPr>
                  <c15:invertIfNegative val="0"/>
                  <c15:bubble3D val="0"/>
                </c15:categoryFilterException>
                <c15:categoryFilterException>
                  <c15:sqref>'T01'!$E$171</c15:sqref>
                  <c15:spPr xmlns:c15="http://schemas.microsoft.com/office/drawing/2012/chart">
                    <a:solidFill>
                      <a:srgbClr val="FFCC66">
                        <a:alpha val="60000"/>
                      </a:srgbClr>
                    </a:solidFill>
                    <a:ln>
                      <a:noFill/>
                    </a:ln>
                    <a:effectLst/>
                  </c15:spPr>
                  <c15:invertIfNegative val="0"/>
                  <c15:bubble3D val="0"/>
                </c15:categoryFilterException>
                <c15:categoryFilterException>
                  <c15:sqref>'T01'!$E$173</c15:sqref>
                  <c15:spPr xmlns:c15="http://schemas.microsoft.com/office/drawing/2012/chart">
                    <a:solidFill>
                      <a:srgbClr val="FFCC66">
                        <a:alpha val="60000"/>
                      </a:srgbClr>
                    </a:solidFill>
                    <a:ln>
                      <a:noFill/>
                    </a:ln>
                    <a:effectLst/>
                  </c15:spPr>
                  <c15:invertIfNegative val="0"/>
                  <c15:bubble3D val="0"/>
                </c15:categoryFilterException>
                <c15:categoryFilterException>
                  <c15:sqref>'T01'!$E$175</c15:sqref>
                  <c15:spPr xmlns:c15="http://schemas.microsoft.com/office/drawing/2012/chart">
                    <a:solidFill>
                      <a:srgbClr val="FFCC66">
                        <a:alpha val="60000"/>
                      </a:srgbClr>
                    </a:solidFill>
                    <a:ln>
                      <a:noFill/>
                    </a:ln>
                    <a:effectLst/>
                  </c15:spPr>
                  <c15:invertIfNegative val="0"/>
                  <c15:bubble3D val="0"/>
                </c15:categoryFilterException>
                <c15:categoryFilterException>
                  <c15:sqref>'T01'!$E$177</c15:sqref>
                  <c15:spPr xmlns:c15="http://schemas.microsoft.com/office/drawing/2012/chart">
                    <a:solidFill>
                      <a:srgbClr val="FFCC66">
                        <a:alpha val="60000"/>
                      </a:srgbClr>
                    </a:solidFill>
                    <a:ln>
                      <a:noFill/>
                    </a:ln>
                    <a:effectLst/>
                  </c15:spPr>
                  <c15:invertIfNegative val="0"/>
                  <c15:bubble3D val="0"/>
                </c15:categoryFilterException>
                <c15:categoryFilterException>
                  <c15:sqref>'T01'!$E$179</c15:sqref>
                  <c15:spPr xmlns:c15="http://schemas.microsoft.com/office/drawing/2012/chart">
                    <a:solidFill>
                      <a:srgbClr val="FFCC66">
                        <a:alpha val="60000"/>
                      </a:srgbClr>
                    </a:solidFill>
                    <a:ln>
                      <a:noFill/>
                    </a:ln>
                    <a:effectLst/>
                  </c15:spPr>
                  <c15:invertIfNegative val="0"/>
                  <c15:bubble3D val="0"/>
                </c15:categoryFilterException>
                <c15:categoryFilterException>
                  <c15:sqref>'T01'!$E$181</c15:sqref>
                  <c15:spPr xmlns:c15="http://schemas.microsoft.com/office/drawing/2012/chart">
                    <a:solidFill>
                      <a:srgbClr val="FFCC66">
                        <a:alpha val="60000"/>
                      </a:srgbClr>
                    </a:solidFill>
                    <a:ln>
                      <a:noFill/>
                    </a:ln>
                    <a:effectLst/>
                  </c15:spPr>
                  <c15:invertIfNegative val="0"/>
                  <c15:bubble3D val="0"/>
                </c15:categoryFilterException>
                <c15:categoryFilterException>
                  <c15:sqref>'T01'!$E$183</c15:sqref>
                  <c15:spPr xmlns:c15="http://schemas.microsoft.com/office/drawing/2012/chart">
                    <a:solidFill>
                      <a:srgbClr val="FFCC66">
                        <a:alpha val="60000"/>
                      </a:srgbClr>
                    </a:solidFill>
                    <a:ln>
                      <a:noFill/>
                    </a:ln>
                    <a:effectLst/>
                  </c15:spPr>
                  <c15:invertIfNegative val="0"/>
                  <c15:bubble3D val="0"/>
                </c15:categoryFilterException>
                <c15:categoryFilterException>
                  <c15:sqref>'T01'!$E$188</c15:sqref>
                  <c15:spPr xmlns:c15="http://schemas.microsoft.com/office/drawing/2012/chart">
                    <a:solidFill>
                      <a:srgbClr val="FFCC66">
                        <a:alpha val="60000"/>
                      </a:srgbClr>
                    </a:solidFill>
                    <a:ln>
                      <a:noFill/>
                    </a:ln>
                    <a:effectLst/>
                  </c15:spPr>
                  <c15:invertIfNegative val="0"/>
                  <c15:bubble3D val="0"/>
                </c15:categoryFilterException>
                <c15:categoryFilterException>
                  <c15:sqref>'T01'!$E$190</c15:sqref>
                  <c15:spPr xmlns:c15="http://schemas.microsoft.com/office/drawing/2012/chart">
                    <a:solidFill>
                      <a:srgbClr val="FFCC66">
                        <a:alpha val="60000"/>
                      </a:srgbClr>
                    </a:solidFill>
                    <a:ln>
                      <a:noFill/>
                    </a:ln>
                    <a:effectLst/>
                  </c15:spPr>
                  <c15:invertIfNegative val="0"/>
                  <c15:bubble3D val="0"/>
                </c15:categoryFilterException>
                <c15:categoryFilterException>
                  <c15:sqref>'T01'!$E$192</c15:sqref>
                  <c15:spPr xmlns:c15="http://schemas.microsoft.com/office/drawing/2012/chart">
                    <a:solidFill>
                      <a:srgbClr val="FFCC66">
                        <a:alpha val="60000"/>
                      </a:srgbClr>
                    </a:solidFill>
                    <a:ln>
                      <a:noFill/>
                    </a:ln>
                    <a:effectLst/>
                  </c15:spPr>
                  <c15:invertIfNegative val="0"/>
                  <c15:bubble3D val="0"/>
                </c15:categoryFilterException>
                <c15:categoryFilterException>
                  <c15:sqref>'T01'!$E$194</c15:sqref>
                  <c15:spPr xmlns:c15="http://schemas.microsoft.com/office/drawing/2012/chart">
                    <a:solidFill>
                      <a:srgbClr val="FFCC66">
                        <a:alpha val="60000"/>
                      </a:srgbClr>
                    </a:solidFill>
                    <a:ln>
                      <a:noFill/>
                    </a:ln>
                    <a:effectLst/>
                  </c15:spPr>
                  <c15:invertIfNegative val="0"/>
                  <c15:bubble3D val="0"/>
                </c15:categoryFilterException>
                <c15:categoryFilterException>
                  <c15:sqref>'T01'!$E$196</c15:sqref>
                  <c15:spPr xmlns:c15="http://schemas.microsoft.com/office/drawing/2012/chart">
                    <a:solidFill>
                      <a:srgbClr val="FFCC66">
                        <a:alpha val="60000"/>
                      </a:srgbClr>
                    </a:solidFill>
                    <a:ln>
                      <a:noFill/>
                    </a:ln>
                    <a:effectLst/>
                  </c15:spPr>
                  <c15:invertIfNegative val="0"/>
                  <c15:bubble3D val="0"/>
                </c15:categoryFilterException>
                <c15:categoryFilterException>
                  <c15:sqref>'T01'!$E$198</c15:sqref>
                  <c15:spPr xmlns:c15="http://schemas.microsoft.com/office/drawing/2012/chart">
                    <a:solidFill>
                      <a:srgbClr val="FFCC66">
                        <a:alpha val="60000"/>
                      </a:srgbClr>
                    </a:solidFill>
                    <a:ln>
                      <a:noFill/>
                    </a:ln>
                    <a:effectLst/>
                  </c15:spPr>
                  <c15:invertIfNegative val="0"/>
                  <c15:bubble3D val="0"/>
                </c15:categoryFilterException>
                <c15:categoryFilterException>
                  <c15:sqref>'T01'!$E$200</c15:sqref>
                  <c15:spPr xmlns:c15="http://schemas.microsoft.com/office/drawing/2012/chart">
                    <a:solidFill>
                      <a:srgbClr val="FFCC66">
                        <a:alpha val="60000"/>
                      </a:srgbClr>
                    </a:solidFill>
                    <a:ln>
                      <a:noFill/>
                    </a:ln>
                    <a:effectLst/>
                  </c15:spPr>
                  <c15:invertIfNegative val="0"/>
                  <c15:bubble3D val="0"/>
                </c15:categoryFilterException>
                <c15:categoryFilterException>
                  <c15:sqref>'T01'!$E$202</c15:sqref>
                  <c15:spPr xmlns:c15="http://schemas.microsoft.com/office/drawing/2012/chart">
                    <a:solidFill>
                      <a:srgbClr val="FFCC66">
                        <a:alpha val="60000"/>
                      </a:srgbClr>
                    </a:solidFill>
                    <a:ln>
                      <a:noFill/>
                    </a:ln>
                    <a:effectLst/>
                  </c15:spPr>
                  <c15:invertIfNegative val="0"/>
                  <c15:bubble3D val="0"/>
                </c15:categoryFilterException>
                <c15:categoryFilterException>
                  <c15:sqref>'T01'!$E$204</c15:sqref>
                  <c15:spPr xmlns:c15="http://schemas.microsoft.com/office/drawing/2012/chart">
                    <a:solidFill>
                      <a:srgbClr val="FFCC66">
                        <a:alpha val="60000"/>
                      </a:srgbClr>
                    </a:solidFill>
                    <a:ln>
                      <a:noFill/>
                    </a:ln>
                    <a:effectLst/>
                  </c15:spPr>
                  <c15:invertIfNegative val="0"/>
                  <c15:bubble3D val="0"/>
                </c15:categoryFilterException>
                <c15:categoryFilterException>
                  <c15:sqref>'T01'!$E$207</c15:sqref>
                  <c15:spPr xmlns:c15="http://schemas.microsoft.com/office/drawing/2012/chart">
                    <a:solidFill>
                      <a:srgbClr val="FFCC66">
                        <a:alpha val="60000"/>
                      </a:srgbClr>
                    </a:solidFill>
                    <a:ln>
                      <a:noFill/>
                    </a:ln>
                    <a:effectLst/>
                  </c15:spPr>
                  <c15:invertIfNegative val="0"/>
                  <c15:bubble3D val="0"/>
                </c15:categoryFilterException>
                <c15:categoryFilterException>
                  <c15:sqref>'T01'!$E$209</c15:sqref>
                  <c15:spPr xmlns:c15="http://schemas.microsoft.com/office/drawing/2012/chart">
                    <a:solidFill>
                      <a:srgbClr val="FFCC66">
                        <a:alpha val="60000"/>
                      </a:srgbClr>
                    </a:solidFill>
                    <a:ln>
                      <a:noFill/>
                    </a:ln>
                    <a:effectLst/>
                  </c15:spPr>
                  <c15:invertIfNegative val="0"/>
                  <c15:bubble3D val="0"/>
                </c15:categoryFilterException>
              </c15:categoryFilterExceptions>
            </c:ext>
            <c:ext xmlns:c16="http://schemas.microsoft.com/office/drawing/2014/chart" uri="{C3380CC4-5D6E-409C-BE32-E72D297353CC}">
              <c16:uniqueId val="{000000C1-E67E-4964-9290-88A9A2ED0015}"/>
            </c:ext>
          </c:extLst>
        </c:ser>
        <c:ser>
          <c:idx val="2"/>
          <c:order val="2"/>
          <c:tx>
            <c:strRef>
              <c:f>'T01'!$F$118</c:f>
              <c:strCache>
                <c:ptCount val="1"/>
                <c:pt idx="0">
                  <c:v>Nej</c:v>
                </c:pt>
              </c:strCache>
            </c:strRef>
          </c:tx>
          <c:spPr>
            <a:solidFill>
              <a:srgbClr val="E63900"/>
            </a:solidFill>
            <a:ln>
              <a:noFill/>
            </a:ln>
            <a:effectLst/>
          </c:spPr>
          <c:invertIfNegative val="0"/>
          <c:dPt>
            <c:idx val="1"/>
            <c:invertIfNegative val="0"/>
            <c:bubble3D val="0"/>
            <c:spPr>
              <a:solidFill>
                <a:srgbClr val="E63900">
                  <a:alpha val="60000"/>
                </a:srgbClr>
              </a:solidFill>
              <a:ln>
                <a:noFill/>
              </a:ln>
              <a:effectLst/>
            </c:spPr>
            <c:extLst>
              <c:ext xmlns:c16="http://schemas.microsoft.com/office/drawing/2014/chart" uri="{C3380CC4-5D6E-409C-BE32-E72D297353CC}">
                <c16:uniqueId val="{000000DF-E67E-4964-9290-88A9A2ED0015}"/>
              </c:ext>
            </c:extLst>
          </c:dPt>
          <c:dPt>
            <c:idx val="4"/>
            <c:invertIfNegative val="0"/>
            <c:bubble3D val="0"/>
            <c:spPr>
              <a:solidFill>
                <a:srgbClr val="E63900">
                  <a:alpha val="60000"/>
                </a:srgbClr>
              </a:solidFill>
              <a:ln>
                <a:noFill/>
              </a:ln>
              <a:effectLst/>
            </c:spPr>
            <c:extLst>
              <c:ext xmlns:c16="http://schemas.microsoft.com/office/drawing/2014/chart" uri="{C3380CC4-5D6E-409C-BE32-E72D297353CC}">
                <c16:uniqueId val="{00000103-E67E-4964-9290-88A9A2ED0015}"/>
              </c:ext>
            </c:extLst>
          </c:dPt>
          <c:dPt>
            <c:idx val="7"/>
            <c:invertIfNegative val="0"/>
            <c:bubble3D val="0"/>
            <c:spPr>
              <a:solidFill>
                <a:srgbClr val="E63900">
                  <a:alpha val="60000"/>
                </a:srgbClr>
              </a:solidFill>
              <a:ln>
                <a:noFill/>
              </a:ln>
              <a:effectLst/>
            </c:spPr>
            <c:extLst>
              <c:ext xmlns:c16="http://schemas.microsoft.com/office/drawing/2014/chart" uri="{C3380CC4-5D6E-409C-BE32-E72D297353CC}">
                <c16:uniqueId val="{0000011B-E67E-4964-9290-88A9A2ED0015}"/>
              </c:ext>
            </c:extLst>
          </c:dPt>
          <c:dPt>
            <c:idx val="10"/>
            <c:invertIfNegative val="0"/>
            <c:bubble3D val="0"/>
            <c:spPr>
              <a:solidFill>
                <a:srgbClr val="E63900">
                  <a:alpha val="60000"/>
                </a:srgbClr>
              </a:solidFill>
              <a:ln>
                <a:noFill/>
              </a:ln>
              <a:effectLst/>
            </c:spPr>
            <c:extLst>
              <c:ext xmlns:c16="http://schemas.microsoft.com/office/drawing/2014/chart" uri="{C3380CC4-5D6E-409C-BE32-E72D297353CC}">
                <c16:uniqueId val="{0000011D-E67E-4964-9290-88A9A2ED0015}"/>
              </c:ext>
            </c:extLst>
          </c:dPt>
          <c:dPt>
            <c:idx val="12"/>
            <c:invertIfNegative val="0"/>
            <c:bubble3D val="0"/>
            <c:spPr>
              <a:solidFill>
                <a:srgbClr val="E63900">
                  <a:alpha val="60000"/>
                </a:srgbClr>
              </a:solidFill>
              <a:ln>
                <a:noFill/>
              </a:ln>
              <a:effectLst/>
            </c:spPr>
            <c:extLst>
              <c:ext xmlns:c16="http://schemas.microsoft.com/office/drawing/2014/chart" uri="{C3380CC4-5D6E-409C-BE32-E72D297353CC}">
                <c16:uniqueId val="{0000011F-E67E-4964-9290-88A9A2ED0015}"/>
              </c:ext>
            </c:extLst>
          </c:dPt>
          <c:dPt>
            <c:idx val="14"/>
            <c:invertIfNegative val="0"/>
            <c:bubble3D val="0"/>
            <c:spPr>
              <a:solidFill>
                <a:srgbClr val="E63900">
                  <a:alpha val="60000"/>
                </a:srgbClr>
              </a:solidFill>
              <a:ln>
                <a:noFill/>
              </a:ln>
              <a:effectLst/>
            </c:spPr>
            <c:extLst>
              <c:ext xmlns:c16="http://schemas.microsoft.com/office/drawing/2014/chart" uri="{C3380CC4-5D6E-409C-BE32-E72D297353CC}">
                <c16:uniqueId val="{00000121-E67E-4964-9290-88A9A2ED0015}"/>
              </c:ext>
            </c:extLst>
          </c:dPt>
          <c:dLbls>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xmlns:c15="http://schemas.microsoft.com/office/drawing/2012/chart" uri="{02D57815-91ED-43cb-92C2-25804820EDAC}">
                  <c15:fullRef>
                    <c15:sqref>'T01'!$A$119:$C$218</c15:sqref>
                  </c15:fullRef>
                </c:ext>
              </c:extLst>
              <c:f>('T01'!$A$147:$C$149,'T01'!$A$184:$C$186,'T01'!$A$210:$C$218)</c:f>
              <c:multiLvlStrCache>
                <c:ptCount val="15"/>
                <c:lvl>
                  <c:pt idx="0">
                    <c:v>2026</c:v>
                  </c:pt>
                  <c:pt idx="1">
                    <c:v>2023</c:v>
                  </c:pt>
                  <c:pt idx="3">
                    <c:v>2026</c:v>
                  </c:pt>
                  <c:pt idx="4">
                    <c:v>2023</c:v>
                  </c:pt>
                  <c:pt idx="6">
                    <c:v>2026</c:v>
                  </c:pt>
                  <c:pt idx="7">
                    <c:v>2023</c:v>
                  </c:pt>
                  <c:pt idx="9">
                    <c:v>2026</c:v>
                  </c:pt>
                  <c:pt idx="10">
                    <c:v>2023</c:v>
                  </c:pt>
                  <c:pt idx="11">
                    <c:v>2026</c:v>
                  </c:pt>
                  <c:pt idx="12">
                    <c:v>2023</c:v>
                  </c:pt>
                  <c:pt idx="13">
                    <c:v>2026</c:v>
                  </c:pt>
                  <c:pt idx="14">
                    <c:v>2023</c:v>
                  </c:pt>
                </c:lvl>
                <c:lvl>
                  <c:pt idx="0">
                    <c:v>Totalt</c:v>
                  </c:pt>
                  <c:pt idx="3">
                    <c:v>Totalt</c:v>
                  </c:pt>
                  <c:pt idx="6">
                    <c:v>Totalt</c:v>
                  </c:pt>
                  <c:pt idx="9">
                    <c:v>Tjejer</c:v>
                  </c:pt>
                  <c:pt idx="11">
                    <c:v>Killar</c:v>
                  </c:pt>
                  <c:pt idx="13">
                    <c:v>Totalt</c:v>
                  </c:pt>
                </c:lvl>
                <c:lvl>
                  <c:pt idx="2">
                    <c:v> </c:v>
                  </c:pt>
                  <c:pt idx="5">
                    <c:v> </c:v>
                  </c:pt>
                  <c:pt idx="8">
                    <c:v> </c:v>
                  </c:pt>
                  <c:pt idx="9">
                    <c:v>Örebro län</c:v>
                  </c:pt>
                </c:lvl>
              </c:multiLvlStrCache>
            </c:multiLvlStrRef>
          </c:cat>
          <c:val>
            <c:numRef>
              <c:extLst>
                <c:ext xmlns:c15="http://schemas.microsoft.com/office/drawing/2012/chart" uri="{02D57815-91ED-43cb-92C2-25804820EDAC}">
                  <c15:fullRef>
                    <c15:sqref>'T01'!$F$119:$F$218</c15:sqref>
                  </c15:fullRef>
                </c:ext>
              </c:extLst>
              <c:f>('T01'!$F$147:$F$149,'T01'!$F$184:$F$186,'T01'!$F$210:$F$218)</c:f>
              <c:numCache>
                <c:formatCode>0;;;</c:formatCode>
                <c:ptCount val="15"/>
                <c:pt idx="0">
                  <c:v>0</c:v>
                </c:pt>
                <c:pt idx="1">
                  <c:v>3.4482758620689653</c:v>
                </c:pt>
                <c:pt idx="3">
                  <c:v>6.0606060606060606</c:v>
                </c:pt>
                <c:pt idx="4">
                  <c:v>8.695652173913043</c:v>
                </c:pt>
                <c:pt idx="6">
                  <c:v>9.387755102040817</c:v>
                </c:pt>
                <c:pt idx="7">
                  <c:v>6.0439560439560438</c:v>
                </c:pt>
                <c:pt idx="9">
                  <c:v>9.0322580645161299</c:v>
                </c:pt>
                <c:pt idx="10">
                  <c:v>8.5470085470085468</c:v>
                </c:pt>
                <c:pt idx="11">
                  <c:v>6.0869565217391308</c:v>
                </c:pt>
                <c:pt idx="12">
                  <c:v>3.5087719298245612</c:v>
                </c:pt>
                <c:pt idx="13">
                  <c:v>7.25</c:v>
                </c:pt>
                <c:pt idx="14">
                  <c:v>5.6856187290969897</c:v>
                </c:pt>
              </c:numCache>
            </c:numRef>
          </c:val>
          <c:extLst xmlns:c15="http://schemas.microsoft.com/office/drawing/2012/chart">
            <c:ext xmlns:c15="http://schemas.microsoft.com/office/drawing/2012/chart" uri="{02D57815-91ED-43cb-92C2-25804820EDAC}">
              <c15:categoryFilterExceptions>
                <c15:categoryFilterException>
                  <c15:sqref>'T01'!$F$120</c15:sqref>
                  <c15:spPr xmlns:c15="http://schemas.microsoft.com/office/drawing/2012/chart">
                    <a:solidFill>
                      <a:srgbClr val="E63900">
                        <a:alpha val="60000"/>
                      </a:srgbClr>
                    </a:solidFill>
                    <a:ln>
                      <a:noFill/>
                    </a:ln>
                    <a:effectLst/>
                  </c15:spPr>
                  <c15:invertIfNegative val="0"/>
                  <c15:bubble3D val="0"/>
                </c15:categoryFilterException>
                <c15:categoryFilterException>
                  <c15:sqref>'T01'!$F$122</c15:sqref>
                  <c15:spPr xmlns:c15="http://schemas.microsoft.com/office/drawing/2012/chart">
                    <a:solidFill>
                      <a:srgbClr val="E63900">
                        <a:alpha val="60000"/>
                      </a:srgbClr>
                    </a:solidFill>
                    <a:ln>
                      <a:noFill/>
                    </a:ln>
                    <a:effectLst/>
                  </c15:spPr>
                  <c15:invertIfNegative val="0"/>
                  <c15:bubble3D val="0"/>
                </c15:categoryFilterException>
                <c15:categoryFilterException>
                  <c15:sqref>'T01'!$F$124</c15:sqref>
                  <c15:spPr xmlns:c15="http://schemas.microsoft.com/office/drawing/2012/chart">
                    <a:solidFill>
                      <a:srgbClr val="E63900">
                        <a:alpha val="60000"/>
                      </a:srgbClr>
                    </a:solidFill>
                    <a:ln>
                      <a:noFill/>
                    </a:ln>
                    <a:effectLst/>
                  </c15:spPr>
                  <c15:invertIfNegative val="0"/>
                  <c15:bubble3D val="0"/>
                </c15:categoryFilterException>
                <c15:categoryFilterException>
                  <c15:sqref>'T01'!$F$126</c15:sqref>
                  <c15:spPr xmlns:c15="http://schemas.microsoft.com/office/drawing/2012/chart">
                    <a:solidFill>
                      <a:srgbClr val="E63900">
                        <a:alpha val="60000"/>
                      </a:srgbClr>
                    </a:solidFill>
                    <a:ln>
                      <a:noFill/>
                    </a:ln>
                    <a:effectLst/>
                  </c15:spPr>
                  <c15:invertIfNegative val="0"/>
                  <c15:bubble3D val="0"/>
                </c15:categoryFilterException>
                <c15:categoryFilterException>
                  <c15:sqref>'T01'!$F$128</c15:sqref>
                  <c15:spPr xmlns:c15="http://schemas.microsoft.com/office/drawing/2012/chart">
                    <a:solidFill>
                      <a:srgbClr val="E63900">
                        <a:alpha val="60000"/>
                      </a:srgbClr>
                    </a:solidFill>
                    <a:ln>
                      <a:noFill/>
                    </a:ln>
                    <a:effectLst/>
                  </c15:spPr>
                  <c15:invertIfNegative val="0"/>
                  <c15:bubble3D val="0"/>
                </c15:categoryFilterException>
                <c15:categoryFilterException>
                  <c15:sqref>'T01'!$F$130</c15:sqref>
                  <c15:spPr xmlns:c15="http://schemas.microsoft.com/office/drawing/2012/chart">
                    <a:solidFill>
                      <a:srgbClr val="E63900">
                        <a:alpha val="60000"/>
                      </a:srgbClr>
                    </a:solidFill>
                    <a:ln>
                      <a:noFill/>
                    </a:ln>
                    <a:effectLst/>
                  </c15:spPr>
                  <c15:invertIfNegative val="0"/>
                  <c15:bubble3D val="0"/>
                </c15:categoryFilterException>
                <c15:categoryFilterException>
                  <c15:sqref>'T01'!$F$132</c15:sqref>
                  <c15:spPr xmlns:c15="http://schemas.microsoft.com/office/drawing/2012/chart">
                    <a:solidFill>
                      <a:srgbClr val="E63900">
                        <a:alpha val="60000"/>
                      </a:srgbClr>
                    </a:solidFill>
                    <a:ln>
                      <a:noFill/>
                    </a:ln>
                    <a:effectLst/>
                  </c15:spPr>
                  <c15:invertIfNegative val="0"/>
                  <c15:bubble3D val="0"/>
                </c15:categoryFilterException>
                <c15:categoryFilterException>
                  <c15:sqref>'T01'!$F$134</c15:sqref>
                  <c15:spPr xmlns:c15="http://schemas.microsoft.com/office/drawing/2012/chart">
                    <a:solidFill>
                      <a:srgbClr val="E63900">
                        <a:alpha val="60000"/>
                      </a:srgbClr>
                    </a:solidFill>
                    <a:ln>
                      <a:noFill/>
                    </a:ln>
                    <a:effectLst/>
                  </c15:spPr>
                  <c15:invertIfNegative val="0"/>
                  <c15:bubble3D val="0"/>
                </c15:categoryFilterException>
                <c15:categoryFilterException>
                  <c15:sqref>'T01'!$F$136</c15:sqref>
                  <c15:spPr xmlns:c15="http://schemas.microsoft.com/office/drawing/2012/chart">
                    <a:solidFill>
                      <a:srgbClr val="E63900">
                        <a:alpha val="60000"/>
                      </a:srgbClr>
                    </a:solidFill>
                    <a:ln>
                      <a:noFill/>
                    </a:ln>
                    <a:effectLst/>
                  </c15:spPr>
                  <c15:invertIfNegative val="0"/>
                  <c15:bubble3D val="0"/>
                </c15:categoryFilterException>
                <c15:categoryFilterException>
                  <c15:sqref>'T01'!$F$138</c15:sqref>
                  <c15:spPr xmlns:c15="http://schemas.microsoft.com/office/drawing/2012/chart">
                    <a:solidFill>
                      <a:srgbClr val="E63900">
                        <a:alpha val="60000"/>
                      </a:srgbClr>
                    </a:solidFill>
                    <a:ln>
                      <a:noFill/>
                    </a:ln>
                    <a:effectLst/>
                  </c15:spPr>
                  <c15:invertIfNegative val="0"/>
                  <c15:bubble3D val="0"/>
                </c15:categoryFilterException>
                <c15:categoryFilterException>
                  <c15:sqref>'T01'!$F$140</c15:sqref>
                  <c15:spPr xmlns:c15="http://schemas.microsoft.com/office/drawing/2012/chart">
                    <a:solidFill>
                      <a:srgbClr val="E63900">
                        <a:alpha val="60000"/>
                      </a:srgbClr>
                    </a:solidFill>
                    <a:ln>
                      <a:noFill/>
                    </a:ln>
                    <a:effectLst/>
                  </c15:spPr>
                  <c15:invertIfNegative val="0"/>
                  <c15:bubble3D val="0"/>
                </c15:categoryFilterException>
                <c15:categoryFilterException>
                  <c15:sqref>'T01'!$F$142</c15:sqref>
                  <c15:spPr xmlns:c15="http://schemas.microsoft.com/office/drawing/2012/chart">
                    <a:solidFill>
                      <a:srgbClr val="E63900">
                        <a:alpha val="60000"/>
                      </a:srgbClr>
                    </a:solidFill>
                    <a:ln>
                      <a:noFill/>
                    </a:ln>
                    <a:effectLst/>
                  </c15:spPr>
                  <c15:invertIfNegative val="0"/>
                  <c15:bubble3D val="0"/>
                </c15:categoryFilterException>
                <c15:categoryFilterException>
                  <c15:sqref>'T01'!$F$144</c15:sqref>
                  <c15:spPr xmlns:c15="http://schemas.microsoft.com/office/drawing/2012/chart">
                    <a:solidFill>
                      <a:srgbClr val="E63900">
                        <a:alpha val="60000"/>
                      </a:srgbClr>
                    </a:solidFill>
                    <a:ln>
                      <a:noFill/>
                    </a:ln>
                    <a:effectLst/>
                  </c15:spPr>
                  <c15:invertIfNegative val="0"/>
                  <c15:bubble3D val="0"/>
                </c15:categoryFilterException>
                <c15:categoryFilterException>
                  <c15:sqref>'T01'!$F$146</c15:sqref>
                  <c15:spPr xmlns:c15="http://schemas.microsoft.com/office/drawing/2012/chart">
                    <a:solidFill>
                      <a:srgbClr val="E63900">
                        <a:alpha val="60000"/>
                      </a:srgbClr>
                    </a:solidFill>
                    <a:ln>
                      <a:noFill/>
                    </a:ln>
                    <a:effectLst/>
                  </c15:spPr>
                  <c15:invertIfNegative val="0"/>
                  <c15:bubble3D val="0"/>
                </c15:categoryFilterException>
                <c15:categoryFilterException>
                  <c15:sqref>'T01'!$F$151</c15:sqref>
                  <c15:spPr xmlns:c15="http://schemas.microsoft.com/office/drawing/2012/chart">
                    <a:solidFill>
                      <a:srgbClr val="E63900">
                        <a:alpha val="60000"/>
                      </a:srgbClr>
                    </a:solidFill>
                    <a:ln>
                      <a:noFill/>
                    </a:ln>
                    <a:effectLst/>
                  </c15:spPr>
                  <c15:invertIfNegative val="0"/>
                  <c15:bubble3D val="0"/>
                </c15:categoryFilterException>
                <c15:categoryFilterException>
                  <c15:sqref>'T01'!$F$153</c15:sqref>
                  <c15:spPr xmlns:c15="http://schemas.microsoft.com/office/drawing/2012/chart">
                    <a:solidFill>
                      <a:srgbClr val="E63900">
                        <a:alpha val="60000"/>
                      </a:srgbClr>
                    </a:solidFill>
                    <a:ln>
                      <a:noFill/>
                    </a:ln>
                    <a:effectLst/>
                  </c15:spPr>
                  <c15:invertIfNegative val="0"/>
                  <c15:bubble3D val="0"/>
                </c15:categoryFilterException>
                <c15:categoryFilterException>
                  <c15:sqref>'T01'!$F$155</c15:sqref>
                  <c15:spPr xmlns:c15="http://schemas.microsoft.com/office/drawing/2012/chart">
                    <a:solidFill>
                      <a:srgbClr val="E63900">
                        <a:alpha val="60000"/>
                      </a:srgbClr>
                    </a:solidFill>
                    <a:ln>
                      <a:noFill/>
                    </a:ln>
                    <a:effectLst/>
                  </c15:spPr>
                  <c15:invertIfNegative val="0"/>
                  <c15:bubble3D val="0"/>
                </c15:categoryFilterException>
                <c15:categoryFilterException>
                  <c15:sqref>'T01'!$F$157</c15:sqref>
                  <c15:spPr xmlns:c15="http://schemas.microsoft.com/office/drawing/2012/chart">
                    <a:solidFill>
                      <a:srgbClr val="E63900">
                        <a:alpha val="60000"/>
                      </a:srgbClr>
                    </a:solidFill>
                    <a:ln>
                      <a:noFill/>
                    </a:ln>
                    <a:effectLst/>
                  </c15:spPr>
                  <c15:invertIfNegative val="0"/>
                  <c15:bubble3D val="0"/>
                </c15:categoryFilterException>
                <c15:categoryFilterException>
                  <c15:sqref>'T01'!$F$159</c15:sqref>
                  <c15:spPr xmlns:c15="http://schemas.microsoft.com/office/drawing/2012/chart">
                    <a:solidFill>
                      <a:srgbClr val="E63900">
                        <a:alpha val="60000"/>
                      </a:srgbClr>
                    </a:solidFill>
                    <a:ln>
                      <a:noFill/>
                    </a:ln>
                    <a:effectLst/>
                  </c15:spPr>
                  <c15:invertIfNegative val="0"/>
                  <c15:bubble3D val="0"/>
                </c15:categoryFilterException>
                <c15:categoryFilterException>
                  <c15:sqref>'T01'!$F$161</c15:sqref>
                  <c15:spPr xmlns:c15="http://schemas.microsoft.com/office/drawing/2012/chart">
                    <a:solidFill>
                      <a:srgbClr val="E63900">
                        <a:alpha val="60000"/>
                      </a:srgbClr>
                    </a:solidFill>
                    <a:ln>
                      <a:noFill/>
                    </a:ln>
                    <a:effectLst/>
                  </c15:spPr>
                  <c15:invertIfNegative val="0"/>
                  <c15:bubble3D val="0"/>
                </c15:categoryFilterException>
                <c15:categoryFilterException>
                  <c15:sqref>'T01'!$F$163</c15:sqref>
                  <c15:spPr xmlns:c15="http://schemas.microsoft.com/office/drawing/2012/chart">
                    <a:solidFill>
                      <a:srgbClr val="E63900">
                        <a:alpha val="60000"/>
                      </a:srgbClr>
                    </a:solidFill>
                    <a:ln>
                      <a:noFill/>
                    </a:ln>
                    <a:effectLst/>
                  </c15:spPr>
                  <c15:invertIfNegative val="0"/>
                  <c15:bubble3D val="0"/>
                </c15:categoryFilterException>
                <c15:categoryFilterException>
                  <c15:sqref>'T01'!$F$165</c15:sqref>
                  <c15:spPr xmlns:c15="http://schemas.microsoft.com/office/drawing/2012/chart">
                    <a:solidFill>
                      <a:srgbClr val="E63900">
                        <a:alpha val="60000"/>
                      </a:srgbClr>
                    </a:solidFill>
                    <a:ln>
                      <a:noFill/>
                    </a:ln>
                    <a:effectLst/>
                  </c15:spPr>
                  <c15:invertIfNegative val="0"/>
                  <c15:bubble3D val="0"/>
                </c15:categoryFilterException>
                <c15:categoryFilterException>
                  <c15:sqref>'T01'!$F$167</c15:sqref>
                  <c15:spPr xmlns:c15="http://schemas.microsoft.com/office/drawing/2012/chart">
                    <a:solidFill>
                      <a:srgbClr val="E63900">
                        <a:alpha val="60000"/>
                      </a:srgbClr>
                    </a:solidFill>
                    <a:ln>
                      <a:noFill/>
                    </a:ln>
                    <a:effectLst/>
                  </c15:spPr>
                  <c15:invertIfNegative val="0"/>
                  <c15:bubble3D val="0"/>
                </c15:categoryFilterException>
                <c15:categoryFilterException>
                  <c15:sqref>'T01'!$F$169</c15:sqref>
                  <c15:spPr xmlns:c15="http://schemas.microsoft.com/office/drawing/2012/chart">
                    <a:solidFill>
                      <a:srgbClr val="E63900">
                        <a:alpha val="60000"/>
                      </a:srgbClr>
                    </a:solidFill>
                    <a:ln>
                      <a:noFill/>
                    </a:ln>
                    <a:effectLst/>
                  </c15:spPr>
                  <c15:invertIfNegative val="0"/>
                  <c15:bubble3D val="0"/>
                </c15:categoryFilterException>
                <c15:categoryFilterException>
                  <c15:sqref>'T01'!$F$171</c15:sqref>
                  <c15:spPr xmlns:c15="http://schemas.microsoft.com/office/drawing/2012/chart">
                    <a:solidFill>
                      <a:srgbClr val="E63900">
                        <a:alpha val="60000"/>
                      </a:srgbClr>
                    </a:solidFill>
                    <a:ln>
                      <a:noFill/>
                    </a:ln>
                    <a:effectLst/>
                  </c15:spPr>
                  <c15:invertIfNegative val="0"/>
                  <c15:bubble3D val="0"/>
                </c15:categoryFilterException>
                <c15:categoryFilterException>
                  <c15:sqref>'T01'!$F$173</c15:sqref>
                  <c15:spPr xmlns:c15="http://schemas.microsoft.com/office/drawing/2012/chart">
                    <a:solidFill>
                      <a:srgbClr val="E63900">
                        <a:alpha val="60000"/>
                      </a:srgbClr>
                    </a:solidFill>
                    <a:ln>
                      <a:noFill/>
                    </a:ln>
                    <a:effectLst/>
                  </c15:spPr>
                  <c15:invertIfNegative val="0"/>
                  <c15:bubble3D val="0"/>
                </c15:categoryFilterException>
                <c15:categoryFilterException>
                  <c15:sqref>'T01'!$F$175</c15:sqref>
                  <c15:spPr xmlns:c15="http://schemas.microsoft.com/office/drawing/2012/chart">
                    <a:solidFill>
                      <a:srgbClr val="E63900">
                        <a:alpha val="60000"/>
                      </a:srgbClr>
                    </a:solidFill>
                    <a:ln>
                      <a:noFill/>
                    </a:ln>
                    <a:effectLst/>
                  </c15:spPr>
                  <c15:invertIfNegative val="0"/>
                  <c15:bubble3D val="0"/>
                </c15:categoryFilterException>
                <c15:categoryFilterException>
                  <c15:sqref>'T01'!$F$177</c15:sqref>
                  <c15:spPr xmlns:c15="http://schemas.microsoft.com/office/drawing/2012/chart">
                    <a:solidFill>
                      <a:srgbClr val="E63900">
                        <a:alpha val="60000"/>
                      </a:srgbClr>
                    </a:solidFill>
                    <a:ln>
                      <a:noFill/>
                    </a:ln>
                    <a:effectLst/>
                  </c15:spPr>
                  <c15:invertIfNegative val="0"/>
                  <c15:bubble3D val="0"/>
                </c15:categoryFilterException>
                <c15:categoryFilterException>
                  <c15:sqref>'T01'!$F$179</c15:sqref>
                  <c15:spPr xmlns:c15="http://schemas.microsoft.com/office/drawing/2012/chart">
                    <a:solidFill>
                      <a:srgbClr val="E63900">
                        <a:alpha val="60000"/>
                      </a:srgbClr>
                    </a:solidFill>
                    <a:ln>
                      <a:noFill/>
                    </a:ln>
                    <a:effectLst/>
                  </c15:spPr>
                  <c15:invertIfNegative val="0"/>
                  <c15:bubble3D val="0"/>
                </c15:categoryFilterException>
                <c15:categoryFilterException>
                  <c15:sqref>'T01'!$F$181</c15:sqref>
                  <c15:spPr xmlns:c15="http://schemas.microsoft.com/office/drawing/2012/chart">
                    <a:solidFill>
                      <a:srgbClr val="E63900">
                        <a:alpha val="60000"/>
                      </a:srgbClr>
                    </a:solidFill>
                    <a:ln>
                      <a:noFill/>
                    </a:ln>
                    <a:effectLst/>
                  </c15:spPr>
                  <c15:invertIfNegative val="0"/>
                  <c15:bubble3D val="0"/>
                </c15:categoryFilterException>
                <c15:categoryFilterException>
                  <c15:sqref>'T01'!$F$183</c15:sqref>
                  <c15:spPr xmlns:c15="http://schemas.microsoft.com/office/drawing/2012/chart">
                    <a:solidFill>
                      <a:srgbClr val="E63900">
                        <a:alpha val="60000"/>
                      </a:srgbClr>
                    </a:solidFill>
                    <a:ln>
                      <a:noFill/>
                    </a:ln>
                    <a:effectLst/>
                  </c15:spPr>
                  <c15:invertIfNegative val="0"/>
                  <c15:bubble3D val="0"/>
                </c15:categoryFilterException>
                <c15:categoryFilterException>
                  <c15:sqref>'T01'!$F$188</c15:sqref>
                  <c15:spPr xmlns:c15="http://schemas.microsoft.com/office/drawing/2012/chart">
                    <a:solidFill>
                      <a:srgbClr val="E63900">
                        <a:alpha val="60000"/>
                      </a:srgbClr>
                    </a:solidFill>
                    <a:ln>
                      <a:noFill/>
                    </a:ln>
                    <a:effectLst/>
                  </c15:spPr>
                  <c15:invertIfNegative val="0"/>
                  <c15:bubble3D val="0"/>
                </c15:categoryFilterException>
                <c15:categoryFilterException>
                  <c15:sqref>'T01'!$F$190</c15:sqref>
                  <c15:spPr xmlns:c15="http://schemas.microsoft.com/office/drawing/2012/chart">
                    <a:solidFill>
                      <a:srgbClr val="E63900">
                        <a:alpha val="60000"/>
                      </a:srgbClr>
                    </a:solidFill>
                    <a:ln>
                      <a:noFill/>
                    </a:ln>
                    <a:effectLst/>
                  </c15:spPr>
                  <c15:invertIfNegative val="0"/>
                  <c15:bubble3D val="0"/>
                </c15:categoryFilterException>
                <c15:categoryFilterException>
                  <c15:sqref>'T01'!$F$192</c15:sqref>
                  <c15:spPr xmlns:c15="http://schemas.microsoft.com/office/drawing/2012/chart">
                    <a:solidFill>
                      <a:srgbClr val="E63900">
                        <a:alpha val="60000"/>
                      </a:srgbClr>
                    </a:solidFill>
                    <a:ln>
                      <a:noFill/>
                    </a:ln>
                    <a:effectLst/>
                  </c15:spPr>
                  <c15:invertIfNegative val="0"/>
                  <c15:bubble3D val="0"/>
                </c15:categoryFilterException>
                <c15:categoryFilterException>
                  <c15:sqref>'T01'!$F$194</c15:sqref>
                  <c15:spPr xmlns:c15="http://schemas.microsoft.com/office/drawing/2012/chart">
                    <a:solidFill>
                      <a:srgbClr val="E63900">
                        <a:alpha val="60000"/>
                      </a:srgbClr>
                    </a:solidFill>
                    <a:ln>
                      <a:noFill/>
                    </a:ln>
                    <a:effectLst/>
                  </c15:spPr>
                  <c15:invertIfNegative val="0"/>
                  <c15:bubble3D val="0"/>
                </c15:categoryFilterException>
                <c15:categoryFilterException>
                  <c15:sqref>'T01'!$F$196</c15:sqref>
                  <c15:spPr xmlns:c15="http://schemas.microsoft.com/office/drawing/2012/chart">
                    <a:solidFill>
                      <a:srgbClr val="E63900">
                        <a:alpha val="60000"/>
                      </a:srgbClr>
                    </a:solidFill>
                    <a:ln>
                      <a:noFill/>
                    </a:ln>
                    <a:effectLst/>
                  </c15:spPr>
                  <c15:invertIfNegative val="0"/>
                  <c15:bubble3D val="0"/>
                </c15:categoryFilterException>
                <c15:categoryFilterException>
                  <c15:sqref>'T01'!$F$198</c15:sqref>
                  <c15:spPr xmlns:c15="http://schemas.microsoft.com/office/drawing/2012/chart">
                    <a:solidFill>
                      <a:srgbClr val="E63900">
                        <a:alpha val="60000"/>
                      </a:srgbClr>
                    </a:solidFill>
                    <a:ln>
                      <a:noFill/>
                    </a:ln>
                    <a:effectLst/>
                  </c15:spPr>
                  <c15:invertIfNegative val="0"/>
                  <c15:bubble3D val="0"/>
                </c15:categoryFilterException>
                <c15:categoryFilterException>
                  <c15:sqref>'T01'!$F$200</c15:sqref>
                  <c15:spPr xmlns:c15="http://schemas.microsoft.com/office/drawing/2012/chart">
                    <a:solidFill>
                      <a:srgbClr val="E63900">
                        <a:alpha val="60000"/>
                      </a:srgbClr>
                    </a:solidFill>
                    <a:ln>
                      <a:noFill/>
                    </a:ln>
                    <a:effectLst/>
                  </c15:spPr>
                  <c15:invertIfNegative val="0"/>
                  <c15:bubble3D val="0"/>
                </c15:categoryFilterException>
                <c15:categoryFilterException>
                  <c15:sqref>'T01'!$F$202</c15:sqref>
                  <c15:spPr xmlns:c15="http://schemas.microsoft.com/office/drawing/2012/chart">
                    <a:solidFill>
                      <a:srgbClr val="E63900">
                        <a:alpha val="60000"/>
                      </a:srgbClr>
                    </a:solidFill>
                    <a:ln>
                      <a:noFill/>
                    </a:ln>
                    <a:effectLst/>
                  </c15:spPr>
                  <c15:invertIfNegative val="0"/>
                  <c15:bubble3D val="0"/>
                </c15:categoryFilterException>
                <c15:categoryFilterException>
                  <c15:sqref>'T01'!$F$204</c15:sqref>
                  <c15:spPr xmlns:c15="http://schemas.microsoft.com/office/drawing/2012/chart">
                    <a:solidFill>
                      <a:srgbClr val="E63900">
                        <a:alpha val="60000"/>
                      </a:srgbClr>
                    </a:solidFill>
                    <a:ln>
                      <a:noFill/>
                    </a:ln>
                    <a:effectLst/>
                  </c15:spPr>
                  <c15:invertIfNegative val="0"/>
                  <c15:bubble3D val="0"/>
                </c15:categoryFilterException>
                <c15:categoryFilterException>
                  <c15:sqref>'T01'!$F$207</c15:sqref>
                  <c15:spPr xmlns:c15="http://schemas.microsoft.com/office/drawing/2012/chart">
                    <a:solidFill>
                      <a:srgbClr val="E63900">
                        <a:alpha val="60000"/>
                      </a:srgbClr>
                    </a:solidFill>
                    <a:ln>
                      <a:noFill/>
                    </a:ln>
                    <a:effectLst/>
                  </c15:spPr>
                  <c15:invertIfNegative val="0"/>
                  <c15:bubble3D val="0"/>
                </c15:categoryFilterException>
                <c15:categoryFilterException>
                  <c15:sqref>'T01'!$F$209</c15:sqref>
                  <c15:spPr xmlns:c15="http://schemas.microsoft.com/office/drawing/2012/chart">
                    <a:solidFill>
                      <a:srgbClr val="E63900">
                        <a:alpha val="60000"/>
                      </a:srgbClr>
                    </a:solidFill>
                    <a:ln>
                      <a:noFill/>
                    </a:ln>
                    <a:effectLst/>
                  </c15:spPr>
                  <c15:invertIfNegative val="0"/>
                  <c15:bubble3D val="0"/>
                </c15:categoryFilterException>
              </c15:categoryFilterExceptions>
            </c:ext>
            <c:ext xmlns:c16="http://schemas.microsoft.com/office/drawing/2014/chart" uri="{C3380CC4-5D6E-409C-BE32-E72D297353CC}">
              <c16:uniqueId val="{00000122-E67E-4964-9290-88A9A2ED0015}"/>
            </c:ext>
          </c:extLst>
        </c:ser>
        <c:dLbls>
          <c:showLegendKey val="0"/>
          <c:showVal val="1"/>
          <c:showCatName val="0"/>
          <c:showSerName val="0"/>
          <c:showPercent val="0"/>
          <c:showBubbleSize val="0"/>
        </c:dLbls>
        <c:gapWidth val="25"/>
        <c:overlap val="100"/>
        <c:axId val="1073906592"/>
        <c:axId val="1073899376"/>
        <c:extLst/>
      </c:barChart>
      <c:catAx>
        <c:axId val="1073906592"/>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073899376"/>
        <c:crosses val="autoZero"/>
        <c:auto val="1"/>
        <c:lblAlgn val="ctr"/>
        <c:lblOffset val="100"/>
        <c:noMultiLvlLbl val="0"/>
      </c:catAx>
      <c:valAx>
        <c:axId val="1073899376"/>
        <c:scaling>
          <c:orientation val="minMax"/>
          <c:max val="100"/>
          <c:min val="0"/>
        </c:scaling>
        <c:delete val="0"/>
        <c:axPos val="b"/>
        <c:title>
          <c:tx>
            <c:rich>
              <a:bodyPr rot="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sv-SE" sz="1100"/>
                  <a:t>Andel i procent</a:t>
                </a:r>
              </a:p>
            </c:rich>
          </c:tx>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073906592"/>
        <c:crosses val="max"/>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000">
          <a:solidFill>
            <a:sysClr val="windowText" lastClr="000000"/>
          </a:solidFill>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U01_ny26!$A$2</c:f>
          <c:strCache>
            <c:ptCount val="1"/>
            <c:pt idx="0">
              <c:v>Har under det senaste året blivit utsatt för mobbning i skolan</c:v>
            </c:pt>
          </c:strCache>
        </c:strRef>
      </c:tx>
      <c:overlay val="0"/>
      <c:spPr>
        <a:noFill/>
        <a:ln>
          <a:noFill/>
        </a:ln>
        <a:effectLst/>
      </c:spPr>
      <c:txPr>
        <a:bodyPr rot="0" spcFirstLastPara="1" vertOverflow="ellipsis" vert="horz" wrap="square" anchor="ctr" anchorCtr="1"/>
        <a:lstStyle/>
        <a:p>
          <a:pPr>
            <a:defRPr sz="24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sv-SE"/>
        </a:p>
      </c:txPr>
    </c:title>
    <c:autoTitleDeleted val="0"/>
    <c:plotArea>
      <c:layout>
        <c:manualLayout>
          <c:layoutTarget val="inner"/>
          <c:xMode val="edge"/>
          <c:yMode val="edge"/>
          <c:x val="8.5842509596614325E-2"/>
          <c:y val="0.20320464375619138"/>
          <c:w val="0.90006396061478866"/>
          <c:h val="0.6226748839356403"/>
        </c:manualLayout>
      </c:layout>
      <c:barChart>
        <c:barDir val="col"/>
        <c:grouping val="clustered"/>
        <c:varyColors val="0"/>
        <c:ser>
          <c:idx val="0"/>
          <c:order val="0"/>
          <c:tx>
            <c:strRef>
              <c:f>U01_ny26!$C$45</c:f>
              <c:strCache>
                <c:ptCount val="1"/>
                <c:pt idx="0">
                  <c:v>Andel (%)</c:v>
                </c:pt>
              </c:strCache>
            </c:strRef>
          </c:tx>
          <c:spPr>
            <a:solidFill>
              <a:schemeClr val="accent1"/>
            </a:solidFill>
            <a:ln>
              <a:noFill/>
            </a:ln>
            <a:effectLst/>
          </c:spPr>
          <c:invertIfNegative val="0"/>
          <c:dPt>
            <c:idx val="0"/>
            <c:invertIfNegative val="0"/>
            <c:bubble3D val="0"/>
            <c:spPr>
              <a:solidFill>
                <a:srgbClr val="9FC53A">
                  <a:alpha val="50000"/>
                </a:srgbClr>
              </a:solidFill>
              <a:ln>
                <a:noFill/>
              </a:ln>
              <a:effectLst/>
            </c:spPr>
            <c:extLst>
              <c:ext xmlns:c16="http://schemas.microsoft.com/office/drawing/2014/chart" uri="{C3380CC4-5D6E-409C-BE32-E72D297353CC}">
                <c16:uniqueId val="{00000001-A163-45E8-88E1-7F3A889D7A5C}"/>
              </c:ext>
            </c:extLst>
          </c:dPt>
          <c:dPt>
            <c:idx val="1"/>
            <c:invertIfNegative val="0"/>
            <c:bubble3D val="0"/>
            <c:spPr>
              <a:solidFill>
                <a:srgbClr val="9FC53A"/>
              </a:solidFill>
              <a:ln>
                <a:noFill/>
              </a:ln>
              <a:effectLst/>
            </c:spPr>
            <c:extLst>
              <c:ext xmlns:c16="http://schemas.microsoft.com/office/drawing/2014/chart" uri="{C3380CC4-5D6E-409C-BE32-E72D297353CC}">
                <c16:uniqueId val="{00000003-A163-45E8-88E1-7F3A889D7A5C}"/>
              </c:ext>
            </c:extLst>
          </c:dPt>
          <c:dPt>
            <c:idx val="2"/>
            <c:invertIfNegative val="0"/>
            <c:bubble3D val="0"/>
            <c:spPr>
              <a:solidFill>
                <a:srgbClr val="0090D4">
                  <a:alpha val="50000"/>
                </a:srgbClr>
              </a:solidFill>
              <a:ln>
                <a:noFill/>
              </a:ln>
              <a:effectLst/>
            </c:spPr>
            <c:extLst>
              <c:ext xmlns:c16="http://schemas.microsoft.com/office/drawing/2014/chart" uri="{C3380CC4-5D6E-409C-BE32-E72D297353CC}">
                <c16:uniqueId val="{00000005-A163-45E8-88E1-7F3A889D7A5C}"/>
              </c:ext>
            </c:extLst>
          </c:dPt>
          <c:dPt>
            <c:idx val="3"/>
            <c:invertIfNegative val="0"/>
            <c:bubble3D val="0"/>
            <c:spPr>
              <a:solidFill>
                <a:srgbClr val="0090D4"/>
              </a:solidFill>
              <a:ln>
                <a:noFill/>
              </a:ln>
              <a:effectLst/>
            </c:spPr>
            <c:extLst>
              <c:ext xmlns:c16="http://schemas.microsoft.com/office/drawing/2014/chart" uri="{C3380CC4-5D6E-409C-BE32-E72D297353CC}">
                <c16:uniqueId val="{00000007-A163-45E8-88E1-7F3A889D7A5C}"/>
              </c:ext>
            </c:extLst>
          </c:dPt>
          <c:dPt>
            <c:idx val="4"/>
            <c:invertIfNegative val="0"/>
            <c:bubble3D val="0"/>
            <c:spPr>
              <a:solidFill>
                <a:srgbClr val="9F9F9F">
                  <a:alpha val="50000"/>
                </a:srgbClr>
              </a:solidFill>
              <a:ln>
                <a:noFill/>
              </a:ln>
              <a:effectLst/>
            </c:spPr>
            <c:extLst>
              <c:ext xmlns:c16="http://schemas.microsoft.com/office/drawing/2014/chart" uri="{C3380CC4-5D6E-409C-BE32-E72D297353CC}">
                <c16:uniqueId val="{00000009-A163-45E8-88E1-7F3A889D7A5C}"/>
              </c:ext>
            </c:extLst>
          </c:dPt>
          <c:dPt>
            <c:idx val="5"/>
            <c:invertIfNegative val="0"/>
            <c:bubble3D val="0"/>
            <c:spPr>
              <a:solidFill>
                <a:srgbClr val="9F9F9F"/>
              </a:solidFill>
              <a:ln>
                <a:noFill/>
              </a:ln>
              <a:effectLst/>
            </c:spPr>
            <c:extLst>
              <c:ext xmlns:c16="http://schemas.microsoft.com/office/drawing/2014/chart" uri="{C3380CC4-5D6E-409C-BE32-E72D297353CC}">
                <c16:uniqueId val="{0000000B-A163-45E8-88E1-7F3A889D7A5C}"/>
              </c:ext>
            </c:extLst>
          </c:dPt>
          <c:dLbls>
            <c:dLbl>
              <c:idx val="1"/>
              <c:spPr>
                <a:noFill/>
                <a:ln>
                  <a:noFill/>
                </a:ln>
                <a:effectLst/>
              </c:spPr>
              <c:txPr>
                <a:bodyPr rot="0" spcFirstLastPara="1" vertOverflow="ellipsis" vert="horz" wrap="square" lIns="38100" tIns="19050" rIns="38100" bIns="19050" anchor="ctr" anchorCtr="1">
                  <a:spAutoFit/>
                </a:bodyPr>
                <a:lstStyle/>
                <a:p>
                  <a:pPr>
                    <a:defRPr sz="2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dLblPos val="outEnd"/>
              <c:showLegendKey val="0"/>
              <c:showVal val="1"/>
              <c:showCatName val="0"/>
              <c:showSerName val="0"/>
              <c:showPercent val="0"/>
              <c:showBubbleSize val="0"/>
              <c:extLst>
                <c:ext xmlns:c16="http://schemas.microsoft.com/office/drawing/2014/chart" uri="{C3380CC4-5D6E-409C-BE32-E72D297353CC}">
                  <c16:uniqueId val="{00000003-A163-45E8-88E1-7F3A889D7A5C}"/>
                </c:ext>
              </c:extLst>
            </c:dLbl>
            <c:dLbl>
              <c:idx val="3"/>
              <c:spPr>
                <a:noFill/>
                <a:ln>
                  <a:noFill/>
                </a:ln>
                <a:effectLst/>
              </c:spPr>
              <c:txPr>
                <a:bodyPr rot="0" spcFirstLastPara="1" vertOverflow="ellipsis" vert="horz" wrap="square" lIns="38100" tIns="19050" rIns="38100" bIns="19050" anchor="ctr" anchorCtr="1">
                  <a:spAutoFit/>
                </a:bodyPr>
                <a:lstStyle/>
                <a:p>
                  <a:pPr>
                    <a:defRPr sz="2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dLblPos val="outEnd"/>
              <c:showLegendKey val="0"/>
              <c:showVal val="1"/>
              <c:showCatName val="0"/>
              <c:showSerName val="0"/>
              <c:showPercent val="0"/>
              <c:showBubbleSize val="0"/>
              <c:extLst>
                <c:ext xmlns:c16="http://schemas.microsoft.com/office/drawing/2014/chart" uri="{C3380CC4-5D6E-409C-BE32-E72D297353CC}">
                  <c16:uniqueId val="{00000007-A163-45E8-88E1-7F3A889D7A5C}"/>
                </c:ext>
              </c:extLst>
            </c:dLbl>
            <c:dLbl>
              <c:idx val="5"/>
              <c:spPr>
                <a:noFill/>
                <a:ln>
                  <a:noFill/>
                </a:ln>
                <a:effectLst/>
              </c:spPr>
              <c:txPr>
                <a:bodyPr rot="0" spcFirstLastPara="1" vertOverflow="ellipsis" vert="horz" wrap="square" lIns="38100" tIns="19050" rIns="38100" bIns="19050" anchor="ctr" anchorCtr="1">
                  <a:spAutoFit/>
                </a:bodyPr>
                <a:lstStyle/>
                <a:p>
                  <a:pPr>
                    <a:defRPr sz="2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dLblPos val="outEnd"/>
              <c:showLegendKey val="0"/>
              <c:showVal val="1"/>
              <c:showCatName val="0"/>
              <c:showSerName val="0"/>
              <c:showPercent val="0"/>
              <c:showBubbleSize val="0"/>
              <c:extLst>
                <c:ext xmlns:c16="http://schemas.microsoft.com/office/drawing/2014/chart" uri="{C3380CC4-5D6E-409C-BE32-E72D297353CC}">
                  <c16:uniqueId val="{0000000B-A163-45E8-88E1-7F3A889D7A5C}"/>
                </c:ext>
              </c:extLst>
            </c:dLbl>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U01_ny26!$S$52:$X$53</c:f>
              <c:multiLvlStrCache>
                <c:ptCount val="6"/>
                <c:lvl>
                  <c:pt idx="0">
                    <c:v>2023</c:v>
                  </c:pt>
                  <c:pt idx="1">
                    <c:v>2026</c:v>
                  </c:pt>
                  <c:pt idx="2">
                    <c:v>2023</c:v>
                  </c:pt>
                  <c:pt idx="3">
                    <c:v>2026</c:v>
                  </c:pt>
                  <c:pt idx="4">
                    <c:v>2023</c:v>
                  </c:pt>
                  <c:pt idx="5">
                    <c:v>2026</c:v>
                  </c:pt>
                </c:lvl>
                <c:lvl>
                  <c:pt idx="0">
                    <c:v>Tjejer</c:v>
                  </c:pt>
                  <c:pt idx="2">
                    <c:v>Killar</c:v>
                  </c:pt>
                  <c:pt idx="4">
                    <c:v>Totalt</c:v>
                  </c:pt>
                </c:lvl>
              </c:multiLvlStrCache>
            </c:multiLvlStrRef>
          </c:cat>
          <c:val>
            <c:numRef>
              <c:f>(U01_ny26!$C$78,U01_ny26!$C$62,U01_ny26!$D$78,U01_ny26!$D$62,U01_ny26!$E$78,U01_ny26!$E$62)</c:f>
              <c:numCache>
                <c:formatCode>0</c:formatCode>
                <c:ptCount val="6"/>
                <c:pt idx="0">
                  <c:v>22.807017543859651</c:v>
                </c:pt>
                <c:pt idx="1">
                  <c:v>31.372549019607842</c:v>
                </c:pt>
                <c:pt idx="2">
                  <c:v>19.411764705882351</c:v>
                </c:pt>
                <c:pt idx="3">
                  <c:v>23.931623931623932</c:v>
                </c:pt>
                <c:pt idx="4">
                  <c:v>21.088435374149661</c:v>
                </c:pt>
                <c:pt idx="5">
                  <c:v>27.68079800498753</c:v>
                </c:pt>
              </c:numCache>
            </c:numRef>
          </c:val>
          <c:extLst>
            <c:ext xmlns:c16="http://schemas.microsoft.com/office/drawing/2014/chart" uri="{C3380CC4-5D6E-409C-BE32-E72D297353CC}">
              <c16:uniqueId val="{0000000C-A163-45E8-88E1-7F3A889D7A5C}"/>
            </c:ext>
          </c:extLst>
        </c:ser>
        <c:dLbls>
          <c:dLblPos val="outEnd"/>
          <c:showLegendKey val="0"/>
          <c:showVal val="1"/>
          <c:showCatName val="0"/>
          <c:showSerName val="0"/>
          <c:showPercent val="0"/>
          <c:showBubbleSize val="0"/>
        </c:dLbls>
        <c:gapWidth val="25"/>
        <c:overlap val="-5"/>
        <c:axId val="1073906592"/>
        <c:axId val="1073899376"/>
        <c:extLst/>
      </c:barChart>
      <c:catAx>
        <c:axId val="10739065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2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073899376"/>
        <c:crosses val="autoZero"/>
        <c:auto val="1"/>
        <c:lblAlgn val="ctr"/>
        <c:lblOffset val="100"/>
        <c:noMultiLvlLbl val="0"/>
      </c:catAx>
      <c:valAx>
        <c:axId val="1073899376"/>
        <c:scaling>
          <c:orientation val="minMax"/>
          <c:max val="100"/>
          <c:min val="0"/>
        </c:scaling>
        <c:delete val="0"/>
        <c:axPos val="l"/>
        <c:title>
          <c:tx>
            <c:rich>
              <a:bodyPr rot="-5400000" spcFirstLastPara="1" vertOverflow="ellipsis" vert="horz" wrap="square" anchor="ctr" anchorCtr="1"/>
              <a:lstStyle/>
              <a:p>
                <a:pPr>
                  <a:defRPr sz="14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sv-SE" sz="1400"/>
                  <a:t>Andel</a:t>
                </a:r>
                <a:r>
                  <a:rPr lang="sv-SE" sz="1400" baseline="0"/>
                  <a:t> i procent</a:t>
                </a:r>
                <a:endParaRPr lang="sv-SE" sz="1400"/>
              </a:p>
            </c:rich>
          </c:tx>
          <c:overlay val="0"/>
          <c:spPr>
            <a:noFill/>
            <a:ln>
              <a:noFill/>
            </a:ln>
            <a:effectLst/>
          </c:spPr>
          <c:txPr>
            <a:bodyPr rot="-5400000" spcFirstLastPara="1" vertOverflow="ellipsis" vert="horz" wrap="square" anchor="ctr" anchorCtr="1"/>
            <a:lstStyle/>
            <a:p>
              <a:pPr>
                <a:defRPr sz="14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073906592"/>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sz="1400">
          <a:solidFill>
            <a:sysClr val="windowText" lastClr="000000"/>
          </a:solidFill>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U01_ny26!$A$81</c:f>
          <c:strCache>
            <c:ptCount val="1"/>
            <c:pt idx="0">
              <c:v>Har under det senaste året blivit utsatt för mobbning i skolan</c:v>
            </c:pt>
          </c:strCache>
        </c:strRef>
      </c:tx>
      <c:overlay val="0"/>
      <c:spPr>
        <a:noFill/>
        <a:ln>
          <a:noFill/>
        </a:ln>
        <a:effectLst/>
      </c:spPr>
      <c:txPr>
        <a:bodyPr rot="0" spcFirstLastPara="1" vertOverflow="ellipsis" vert="horz" wrap="square" anchor="ctr" anchorCtr="1"/>
        <a:lstStyle/>
        <a:p>
          <a:pPr>
            <a:defRPr sz="18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sv-SE"/>
        </a:p>
      </c:txPr>
    </c:title>
    <c:autoTitleDeleted val="0"/>
    <c:plotArea>
      <c:layout/>
      <c:barChart>
        <c:barDir val="bar"/>
        <c:grouping val="clustered"/>
        <c:varyColors val="0"/>
        <c:ser>
          <c:idx val="0"/>
          <c:order val="0"/>
          <c:tx>
            <c:v>2026 Totalt</c:v>
          </c:tx>
          <c:spPr>
            <a:solidFill>
              <a:srgbClr val="9F9F9F"/>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U01_ny26!$B$47:$B$62</c15:sqref>
                  </c15:fullRef>
                </c:ext>
              </c:extLst>
              <c:f>(U01_ny26!$B$51,U01_ny26!$B$57,U01_ny26!$B$60:$B$62)</c:f>
              <c:strCache>
                <c:ptCount val="5"/>
                <c:pt idx="0">
                  <c:v>Norra länsdelen</c:v>
                </c:pt>
                <c:pt idx="1">
                  <c:v>Södra länsdelen</c:v>
                </c:pt>
                <c:pt idx="2">
                  <c:v>Västra länsdelen</c:v>
                </c:pt>
                <c:pt idx="3">
                  <c:v>Örebro kommun</c:v>
                </c:pt>
                <c:pt idx="4">
                  <c:v>Örebro län</c:v>
                </c:pt>
              </c:strCache>
            </c:strRef>
          </c:cat>
          <c:val>
            <c:numRef>
              <c:extLst>
                <c:ext xmlns:c15="http://schemas.microsoft.com/office/drawing/2012/chart" uri="{02D57815-91ED-43cb-92C2-25804820EDAC}">
                  <c15:fullRef>
                    <c15:sqref>U01_ny26!$E$47:$E$62</c15:sqref>
                  </c15:fullRef>
                </c:ext>
              </c:extLst>
              <c:f>(U01_ny26!$E$51,U01_ny26!$E$57,U01_ny26!$E$60:$E$62)</c:f>
              <c:numCache>
                <c:formatCode>0</c:formatCode>
                <c:ptCount val="5"/>
                <c:pt idx="0">
                  <c:v>30.303030303030305</c:v>
                </c:pt>
                <c:pt idx="1">
                  <c:v>26.865671641791046</c:v>
                </c:pt>
                <c:pt idx="2">
                  <c:v>14.035087719298245</c:v>
                </c:pt>
                <c:pt idx="3">
                  <c:v>30.737704918032787</c:v>
                </c:pt>
                <c:pt idx="4">
                  <c:v>27.68079800498753</c:v>
                </c:pt>
              </c:numCache>
            </c:numRef>
          </c:val>
          <c:extLst>
            <c:ext xmlns:c16="http://schemas.microsoft.com/office/drawing/2014/chart" uri="{C3380CC4-5D6E-409C-BE32-E72D297353CC}">
              <c16:uniqueId val="{00000000-B39F-455F-B1A4-7E9FAFCA9E7E}"/>
            </c:ext>
          </c:extLst>
        </c:ser>
        <c:ser>
          <c:idx val="1"/>
          <c:order val="1"/>
          <c:tx>
            <c:v>2023 Totalt</c:v>
          </c:tx>
          <c:spPr>
            <a:solidFill>
              <a:srgbClr val="9F9F9F">
                <a:alpha val="40000"/>
              </a:srgb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ysClr val="windowText" lastClr="000000">
                        <a:alpha val="75000"/>
                      </a:sysClr>
                    </a:solidFill>
                    <a:latin typeface="Arial" panose="020B0604020202020204" pitchFamily="34" charset="0"/>
                    <a:ea typeface="+mn-ea"/>
                    <a:cs typeface="Arial" panose="020B0604020202020204" pitchFamily="34" charset="0"/>
                  </a:defRPr>
                </a:pPr>
                <a:endParaRPr lang="sv-S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U01_ny26!$B$47:$B$62</c15:sqref>
                  </c15:fullRef>
                </c:ext>
              </c:extLst>
              <c:f>(U01_ny26!$B$51,U01_ny26!$B$57,U01_ny26!$B$60:$B$62)</c:f>
              <c:strCache>
                <c:ptCount val="5"/>
                <c:pt idx="0">
                  <c:v>Norra länsdelen</c:v>
                </c:pt>
                <c:pt idx="1">
                  <c:v>Södra länsdelen</c:v>
                </c:pt>
                <c:pt idx="2">
                  <c:v>Västra länsdelen</c:v>
                </c:pt>
                <c:pt idx="3">
                  <c:v>Örebro kommun</c:v>
                </c:pt>
                <c:pt idx="4">
                  <c:v>Örebro län</c:v>
                </c:pt>
              </c:strCache>
            </c:strRef>
          </c:cat>
          <c:val>
            <c:numRef>
              <c:extLst>
                <c:ext xmlns:c15="http://schemas.microsoft.com/office/drawing/2012/chart" uri="{02D57815-91ED-43cb-92C2-25804820EDAC}">
                  <c15:fullRef>
                    <c15:sqref>U01_ny26!$E$63:$E$78</c15:sqref>
                  </c15:fullRef>
                </c:ext>
              </c:extLst>
              <c:f>(U01_ny26!$E$67,U01_ny26!$E$73,U01_ny26!$E$76:$E$78)</c:f>
              <c:numCache>
                <c:formatCode>0</c:formatCode>
                <c:ptCount val="5"/>
                <c:pt idx="0">
                  <c:v>33.333333333333336</c:v>
                </c:pt>
                <c:pt idx="1">
                  <c:v>15.909090909090908</c:v>
                </c:pt>
                <c:pt idx="2">
                  <c:v>9.5238095238095237</c:v>
                </c:pt>
                <c:pt idx="3">
                  <c:v>23.033707865168541</c:v>
                </c:pt>
                <c:pt idx="4">
                  <c:v>21.088435374149661</c:v>
                </c:pt>
              </c:numCache>
            </c:numRef>
          </c:val>
          <c:extLst>
            <c:ext xmlns:c16="http://schemas.microsoft.com/office/drawing/2014/chart" uri="{C3380CC4-5D6E-409C-BE32-E72D297353CC}">
              <c16:uniqueId val="{00000001-B39F-455F-B1A4-7E9FAFCA9E7E}"/>
            </c:ext>
          </c:extLst>
        </c:ser>
        <c:dLbls>
          <c:dLblPos val="outEnd"/>
          <c:showLegendKey val="0"/>
          <c:showVal val="1"/>
          <c:showCatName val="0"/>
          <c:showSerName val="0"/>
          <c:showPercent val="0"/>
          <c:showBubbleSize val="0"/>
        </c:dLbls>
        <c:gapWidth val="60"/>
        <c:axId val="1073906592"/>
        <c:axId val="1073899376"/>
        <c:extLst/>
      </c:barChart>
      <c:catAx>
        <c:axId val="1073906592"/>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073899376"/>
        <c:crosses val="autoZero"/>
        <c:auto val="1"/>
        <c:lblAlgn val="ctr"/>
        <c:lblOffset val="100"/>
        <c:noMultiLvlLbl val="0"/>
      </c:catAx>
      <c:valAx>
        <c:axId val="1073899376"/>
        <c:scaling>
          <c:orientation val="minMax"/>
          <c:max val="100"/>
          <c:min val="0"/>
        </c:scaling>
        <c:delete val="0"/>
        <c:axPos val="t"/>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sv-SE" sz="1200"/>
                  <a:t>Andel</a:t>
                </a:r>
                <a:r>
                  <a:rPr lang="sv-SE" sz="1200" baseline="0"/>
                  <a:t> i procent</a:t>
                </a:r>
                <a:endParaRPr lang="sv-SE" sz="1200"/>
              </a:p>
            </c:rich>
          </c:tx>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073906592"/>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400">
          <a:solidFill>
            <a:sysClr val="windowText" lastClr="000000"/>
          </a:solidFill>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v>2026 Tjejer</c:v>
          </c:tx>
          <c:spPr>
            <a:solidFill>
              <a:srgbClr val="9FC53A"/>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U01_ny26!$B$47:$B$62</c15:sqref>
                  </c15:fullRef>
                </c:ext>
              </c:extLst>
              <c:f>(U01_ny26!$B$51,U01_ny26!$B$57,U01_ny26!$B$60:$B$62)</c:f>
              <c:strCache>
                <c:ptCount val="5"/>
                <c:pt idx="0">
                  <c:v>Norra länsdelen</c:v>
                </c:pt>
                <c:pt idx="1">
                  <c:v>Södra länsdelen</c:v>
                </c:pt>
                <c:pt idx="2">
                  <c:v>Västra länsdelen</c:v>
                </c:pt>
                <c:pt idx="3">
                  <c:v>Örebro kommun</c:v>
                </c:pt>
                <c:pt idx="4">
                  <c:v>Örebro län</c:v>
                </c:pt>
              </c:strCache>
            </c:strRef>
          </c:cat>
          <c:val>
            <c:numRef>
              <c:extLst>
                <c:ext xmlns:c15="http://schemas.microsoft.com/office/drawing/2012/chart" uri="{02D57815-91ED-43cb-92C2-25804820EDAC}">
                  <c15:fullRef>
                    <c15:sqref>U01_ny26!$C$47:$C$62</c15:sqref>
                  </c15:fullRef>
                </c:ext>
              </c:extLst>
              <c:f>(U01_ny26!$C$51,U01_ny26!$C$57,U01_ny26!$C$60:$C$62)</c:f>
              <c:numCache>
                <c:formatCode>0</c:formatCode>
                <c:ptCount val="5"/>
                <c:pt idx="0">
                  <c:v>22.222222222222221</c:v>
                </c:pt>
                <c:pt idx="1">
                  <c:v>28</c:v>
                </c:pt>
                <c:pt idx="2">
                  <c:v>21.05263157894737</c:v>
                </c:pt>
                <c:pt idx="3">
                  <c:v>36.263736263736263</c:v>
                </c:pt>
                <c:pt idx="4">
                  <c:v>31.372549019607842</c:v>
                </c:pt>
              </c:numCache>
            </c:numRef>
          </c:val>
          <c:extLst>
            <c:ext xmlns:c16="http://schemas.microsoft.com/office/drawing/2014/chart" uri="{C3380CC4-5D6E-409C-BE32-E72D297353CC}">
              <c16:uniqueId val="{00000000-B0E9-4501-944B-A4380E8FFA36}"/>
            </c:ext>
          </c:extLst>
        </c:ser>
        <c:ser>
          <c:idx val="1"/>
          <c:order val="1"/>
          <c:tx>
            <c:v>2023 Tjejer</c:v>
          </c:tx>
          <c:spPr>
            <a:solidFill>
              <a:srgbClr val="9FC53A">
                <a:alpha val="40000"/>
              </a:srgb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ysClr val="windowText" lastClr="000000">
                        <a:alpha val="75000"/>
                      </a:sysClr>
                    </a:solidFill>
                    <a:latin typeface="Arial" panose="020B0604020202020204" pitchFamily="34" charset="0"/>
                    <a:ea typeface="+mn-ea"/>
                    <a:cs typeface="Arial" panose="020B0604020202020204" pitchFamily="34" charset="0"/>
                  </a:defRPr>
                </a:pPr>
                <a:endParaRPr lang="sv-S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U01_ny26!$B$47:$B$62</c15:sqref>
                  </c15:fullRef>
                </c:ext>
              </c:extLst>
              <c:f>(U01_ny26!$B$51,U01_ny26!$B$57,U01_ny26!$B$60:$B$62)</c:f>
              <c:strCache>
                <c:ptCount val="5"/>
                <c:pt idx="0">
                  <c:v>Norra länsdelen</c:v>
                </c:pt>
                <c:pt idx="1">
                  <c:v>Södra länsdelen</c:v>
                </c:pt>
                <c:pt idx="2">
                  <c:v>Västra länsdelen</c:v>
                </c:pt>
                <c:pt idx="3">
                  <c:v>Örebro kommun</c:v>
                </c:pt>
                <c:pt idx="4">
                  <c:v>Örebro län</c:v>
                </c:pt>
              </c:strCache>
            </c:strRef>
          </c:cat>
          <c:val>
            <c:numRef>
              <c:extLst>
                <c:ext xmlns:c15="http://schemas.microsoft.com/office/drawing/2012/chart" uri="{02D57815-91ED-43cb-92C2-25804820EDAC}">
                  <c15:fullRef>
                    <c15:sqref>U01_ny26!$C$63:$C$78</c15:sqref>
                  </c15:fullRef>
                </c:ext>
              </c:extLst>
              <c:f>(U01_ny26!$C$67,U01_ny26!$C$73,U01_ny26!$C$76:$C$78)</c:f>
              <c:numCache>
                <c:formatCode>0</c:formatCode>
                <c:ptCount val="5"/>
                <c:pt idx="0">
                  <c:v>38.46153846153846</c:v>
                </c:pt>
                <c:pt idx="1">
                  <c:v>11.764705882352942</c:v>
                </c:pt>
                <c:pt idx="2">
                  <c:v>20</c:v>
                </c:pt>
                <c:pt idx="3">
                  <c:v>23.4375</c:v>
                </c:pt>
                <c:pt idx="4">
                  <c:v>22.807017543859651</c:v>
                </c:pt>
              </c:numCache>
            </c:numRef>
          </c:val>
          <c:extLst>
            <c:ext xmlns:c16="http://schemas.microsoft.com/office/drawing/2014/chart" uri="{C3380CC4-5D6E-409C-BE32-E72D297353CC}">
              <c16:uniqueId val="{00000001-B0E9-4501-944B-A4380E8FFA36}"/>
            </c:ext>
          </c:extLst>
        </c:ser>
        <c:dLbls>
          <c:dLblPos val="outEnd"/>
          <c:showLegendKey val="0"/>
          <c:showVal val="1"/>
          <c:showCatName val="0"/>
          <c:showSerName val="0"/>
          <c:showPercent val="0"/>
          <c:showBubbleSize val="0"/>
        </c:dLbls>
        <c:gapWidth val="60"/>
        <c:axId val="1073906592"/>
        <c:axId val="1073899376"/>
        <c:extLst/>
      </c:barChart>
      <c:catAx>
        <c:axId val="1073906592"/>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073899376"/>
        <c:crosses val="autoZero"/>
        <c:auto val="1"/>
        <c:lblAlgn val="ctr"/>
        <c:lblOffset val="100"/>
        <c:noMultiLvlLbl val="0"/>
      </c:catAx>
      <c:valAx>
        <c:axId val="1073899376"/>
        <c:scaling>
          <c:orientation val="minMax"/>
          <c:max val="100"/>
          <c:min val="0"/>
        </c:scaling>
        <c:delete val="0"/>
        <c:axPos val="t"/>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sv-SE" sz="1200"/>
                  <a:t>Andel i procent</a:t>
                </a:r>
              </a:p>
            </c:rich>
          </c:tx>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073906592"/>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400">
          <a:solidFill>
            <a:sysClr val="windowText" lastClr="000000"/>
          </a:solidFill>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v>2026 Killar</c:v>
          </c:tx>
          <c:spPr>
            <a:solidFill>
              <a:srgbClr val="0090D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U01_ny26!$B$47:$B$62</c15:sqref>
                  </c15:fullRef>
                </c:ext>
              </c:extLst>
              <c:f>(U01_ny26!$B$51,U01_ny26!$B$57,U01_ny26!$B$60:$B$62)</c:f>
              <c:strCache>
                <c:ptCount val="5"/>
                <c:pt idx="0">
                  <c:v>Norra länsdelen</c:v>
                </c:pt>
                <c:pt idx="1">
                  <c:v>Södra länsdelen</c:v>
                </c:pt>
                <c:pt idx="2">
                  <c:v>Västra länsdelen</c:v>
                </c:pt>
                <c:pt idx="3">
                  <c:v>Örebro kommun</c:v>
                </c:pt>
                <c:pt idx="4">
                  <c:v>Örebro län</c:v>
                </c:pt>
              </c:strCache>
            </c:strRef>
          </c:cat>
          <c:val>
            <c:numRef>
              <c:extLst>
                <c:ext xmlns:c15="http://schemas.microsoft.com/office/drawing/2012/chart" uri="{02D57815-91ED-43cb-92C2-25804820EDAC}">
                  <c15:fullRef>
                    <c15:sqref>U01_ny26!$D$47:$D$62</c15:sqref>
                  </c15:fullRef>
                </c:ext>
              </c:extLst>
              <c:f>(U01_ny26!$D$51,U01_ny26!$D$57,U01_ny26!$D$60:$D$62)</c:f>
              <c:numCache>
                <c:formatCode>0</c:formatCode>
                <c:ptCount val="5"/>
                <c:pt idx="0">
                  <c:v>35.714285714285715</c:v>
                </c:pt>
                <c:pt idx="1">
                  <c:v>27.5</c:v>
                </c:pt>
                <c:pt idx="2">
                  <c:v>10.810810810810811</c:v>
                </c:pt>
                <c:pt idx="3">
                  <c:v>25.174825174825173</c:v>
                </c:pt>
                <c:pt idx="4">
                  <c:v>23.931623931623932</c:v>
                </c:pt>
              </c:numCache>
            </c:numRef>
          </c:val>
          <c:extLst>
            <c:ext xmlns:c16="http://schemas.microsoft.com/office/drawing/2014/chart" uri="{C3380CC4-5D6E-409C-BE32-E72D297353CC}">
              <c16:uniqueId val="{00000000-7CCC-43A8-B5C6-3C2C0294AEAD}"/>
            </c:ext>
          </c:extLst>
        </c:ser>
        <c:ser>
          <c:idx val="1"/>
          <c:order val="1"/>
          <c:tx>
            <c:v>2023 Killar</c:v>
          </c:tx>
          <c:spPr>
            <a:solidFill>
              <a:srgbClr val="0090D4">
                <a:alpha val="40000"/>
              </a:srgb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ysClr val="windowText" lastClr="000000">
                        <a:alpha val="75000"/>
                      </a:sysClr>
                    </a:solidFill>
                    <a:latin typeface="Arial" panose="020B0604020202020204" pitchFamily="34" charset="0"/>
                    <a:ea typeface="+mn-ea"/>
                    <a:cs typeface="Arial" panose="020B0604020202020204" pitchFamily="34" charset="0"/>
                  </a:defRPr>
                </a:pPr>
                <a:endParaRPr lang="sv-S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U01_ny26!$B$47:$B$62</c15:sqref>
                  </c15:fullRef>
                </c:ext>
              </c:extLst>
              <c:f>(U01_ny26!$B$51,U01_ny26!$B$57,U01_ny26!$B$60:$B$62)</c:f>
              <c:strCache>
                <c:ptCount val="5"/>
                <c:pt idx="0">
                  <c:v>Norra länsdelen</c:v>
                </c:pt>
                <c:pt idx="1">
                  <c:v>Södra länsdelen</c:v>
                </c:pt>
                <c:pt idx="2">
                  <c:v>Västra länsdelen</c:v>
                </c:pt>
                <c:pt idx="3">
                  <c:v>Örebro kommun</c:v>
                </c:pt>
                <c:pt idx="4">
                  <c:v>Örebro län</c:v>
                </c:pt>
              </c:strCache>
            </c:strRef>
          </c:cat>
          <c:val>
            <c:numRef>
              <c:extLst>
                <c:ext xmlns:c15="http://schemas.microsoft.com/office/drawing/2012/chart" uri="{02D57815-91ED-43cb-92C2-25804820EDAC}">
                  <c15:fullRef>
                    <c15:sqref>U01_ny26!$D$63:$D$78</c15:sqref>
                  </c15:fullRef>
                </c:ext>
              </c:extLst>
              <c:f>(U01_ny26!$D$67,U01_ny26!$D$73,U01_ny26!$D$76:$D$78)</c:f>
              <c:numCache>
                <c:formatCode>0</c:formatCode>
                <c:ptCount val="5"/>
                <c:pt idx="0">
                  <c:v>29.411764705882351</c:v>
                </c:pt>
                <c:pt idx="1">
                  <c:v>16</c:v>
                </c:pt>
                <c:pt idx="2">
                  <c:v>0</c:v>
                </c:pt>
                <c:pt idx="3">
                  <c:v>22.429906542056074</c:v>
                </c:pt>
                <c:pt idx="4">
                  <c:v>19.411764705882351</c:v>
                </c:pt>
              </c:numCache>
            </c:numRef>
          </c:val>
          <c:extLst>
            <c:ext xmlns:c16="http://schemas.microsoft.com/office/drawing/2014/chart" uri="{C3380CC4-5D6E-409C-BE32-E72D297353CC}">
              <c16:uniqueId val="{00000001-7CCC-43A8-B5C6-3C2C0294AEAD}"/>
            </c:ext>
          </c:extLst>
        </c:ser>
        <c:dLbls>
          <c:dLblPos val="outEnd"/>
          <c:showLegendKey val="0"/>
          <c:showVal val="1"/>
          <c:showCatName val="0"/>
          <c:showSerName val="0"/>
          <c:showPercent val="0"/>
          <c:showBubbleSize val="0"/>
        </c:dLbls>
        <c:gapWidth val="60"/>
        <c:axId val="1073906592"/>
        <c:axId val="1073899376"/>
        <c:extLst/>
      </c:barChart>
      <c:catAx>
        <c:axId val="1073906592"/>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073899376"/>
        <c:crosses val="autoZero"/>
        <c:auto val="1"/>
        <c:lblAlgn val="ctr"/>
        <c:lblOffset val="100"/>
        <c:noMultiLvlLbl val="0"/>
      </c:catAx>
      <c:valAx>
        <c:axId val="1073899376"/>
        <c:scaling>
          <c:orientation val="minMax"/>
          <c:max val="100"/>
          <c:min val="0"/>
        </c:scaling>
        <c:delete val="0"/>
        <c:axPos val="t"/>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sv-SE" sz="1200" b="0" i="0" u="none" strike="noStrike" kern="1200" baseline="0">
                    <a:solidFill>
                      <a:sysClr val="windowText" lastClr="000000"/>
                    </a:solidFill>
                    <a:latin typeface="Arial" panose="020B0604020202020204" pitchFamily="34" charset="0"/>
                    <a:cs typeface="Arial" panose="020B0604020202020204" pitchFamily="34" charset="0"/>
                  </a:rPr>
                  <a:t>Andel i procent</a:t>
                </a:r>
                <a:endParaRPr lang="sv-SE" sz="1200"/>
              </a:p>
            </c:rich>
          </c:tx>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073906592"/>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400">
          <a:solidFill>
            <a:sysClr val="windowText" lastClr="000000"/>
          </a:solidFill>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'S06'!$A$2</c:f>
          <c:strCache>
            <c:ptCount val="1"/>
            <c:pt idx="0">
              <c:v>Har någon på skolan att prata med vid otrygg situation</c:v>
            </c:pt>
          </c:strCache>
        </c:strRef>
      </c:tx>
      <c:overlay val="0"/>
      <c:spPr>
        <a:noFill/>
        <a:ln>
          <a:noFill/>
        </a:ln>
        <a:effectLst/>
      </c:spPr>
      <c:txPr>
        <a:bodyPr rot="0" spcFirstLastPara="1" vertOverflow="ellipsis" vert="horz" wrap="square" anchor="ctr" anchorCtr="1"/>
        <a:lstStyle/>
        <a:p>
          <a:pPr>
            <a:defRPr sz="24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sv-SE"/>
        </a:p>
      </c:txPr>
    </c:title>
    <c:autoTitleDeleted val="0"/>
    <c:plotArea>
      <c:layout>
        <c:manualLayout>
          <c:layoutTarget val="inner"/>
          <c:xMode val="edge"/>
          <c:yMode val="edge"/>
          <c:x val="8.5842509596614325E-2"/>
          <c:y val="0.20320464375619138"/>
          <c:w val="0.90006396061478866"/>
          <c:h val="0.6226748839356403"/>
        </c:manualLayout>
      </c:layout>
      <c:barChart>
        <c:barDir val="col"/>
        <c:grouping val="clustered"/>
        <c:varyColors val="0"/>
        <c:ser>
          <c:idx val="0"/>
          <c:order val="0"/>
          <c:tx>
            <c:strRef>
              <c:f>'S06'!$C$45</c:f>
              <c:strCache>
                <c:ptCount val="1"/>
                <c:pt idx="0">
                  <c:v>Andel (%)</c:v>
                </c:pt>
              </c:strCache>
            </c:strRef>
          </c:tx>
          <c:spPr>
            <a:solidFill>
              <a:schemeClr val="accent1"/>
            </a:solidFill>
            <a:ln>
              <a:noFill/>
            </a:ln>
            <a:effectLst/>
          </c:spPr>
          <c:invertIfNegative val="0"/>
          <c:dPt>
            <c:idx val="0"/>
            <c:invertIfNegative val="0"/>
            <c:bubble3D val="0"/>
            <c:spPr>
              <a:solidFill>
                <a:srgbClr val="9FC53A">
                  <a:alpha val="50000"/>
                </a:srgbClr>
              </a:solidFill>
              <a:ln>
                <a:noFill/>
              </a:ln>
              <a:effectLst/>
            </c:spPr>
            <c:extLst>
              <c:ext xmlns:c16="http://schemas.microsoft.com/office/drawing/2014/chart" uri="{C3380CC4-5D6E-409C-BE32-E72D297353CC}">
                <c16:uniqueId val="{00000001-19CA-4E69-96A5-4583727F1DBA}"/>
              </c:ext>
            </c:extLst>
          </c:dPt>
          <c:dPt>
            <c:idx val="1"/>
            <c:invertIfNegative val="0"/>
            <c:bubble3D val="0"/>
            <c:spPr>
              <a:solidFill>
                <a:srgbClr val="9FC53A"/>
              </a:solidFill>
              <a:ln>
                <a:noFill/>
              </a:ln>
              <a:effectLst/>
            </c:spPr>
            <c:extLst>
              <c:ext xmlns:c16="http://schemas.microsoft.com/office/drawing/2014/chart" uri="{C3380CC4-5D6E-409C-BE32-E72D297353CC}">
                <c16:uniqueId val="{00000003-19CA-4E69-96A5-4583727F1DBA}"/>
              </c:ext>
            </c:extLst>
          </c:dPt>
          <c:dPt>
            <c:idx val="2"/>
            <c:invertIfNegative val="0"/>
            <c:bubble3D val="0"/>
            <c:spPr>
              <a:solidFill>
                <a:srgbClr val="0090D4">
                  <a:alpha val="50000"/>
                </a:srgbClr>
              </a:solidFill>
              <a:ln>
                <a:noFill/>
              </a:ln>
              <a:effectLst/>
            </c:spPr>
            <c:extLst>
              <c:ext xmlns:c16="http://schemas.microsoft.com/office/drawing/2014/chart" uri="{C3380CC4-5D6E-409C-BE32-E72D297353CC}">
                <c16:uniqueId val="{00000005-19CA-4E69-96A5-4583727F1DBA}"/>
              </c:ext>
            </c:extLst>
          </c:dPt>
          <c:dPt>
            <c:idx val="3"/>
            <c:invertIfNegative val="0"/>
            <c:bubble3D val="0"/>
            <c:spPr>
              <a:solidFill>
                <a:srgbClr val="0090D4"/>
              </a:solidFill>
              <a:ln>
                <a:noFill/>
              </a:ln>
              <a:effectLst/>
            </c:spPr>
            <c:extLst>
              <c:ext xmlns:c16="http://schemas.microsoft.com/office/drawing/2014/chart" uri="{C3380CC4-5D6E-409C-BE32-E72D297353CC}">
                <c16:uniqueId val="{00000007-19CA-4E69-96A5-4583727F1DBA}"/>
              </c:ext>
            </c:extLst>
          </c:dPt>
          <c:dPt>
            <c:idx val="4"/>
            <c:invertIfNegative val="0"/>
            <c:bubble3D val="0"/>
            <c:spPr>
              <a:solidFill>
                <a:srgbClr val="9F9F9F">
                  <a:alpha val="50000"/>
                </a:srgbClr>
              </a:solidFill>
              <a:ln>
                <a:noFill/>
              </a:ln>
              <a:effectLst/>
            </c:spPr>
            <c:extLst>
              <c:ext xmlns:c16="http://schemas.microsoft.com/office/drawing/2014/chart" uri="{C3380CC4-5D6E-409C-BE32-E72D297353CC}">
                <c16:uniqueId val="{00000009-19CA-4E69-96A5-4583727F1DBA}"/>
              </c:ext>
            </c:extLst>
          </c:dPt>
          <c:dPt>
            <c:idx val="5"/>
            <c:invertIfNegative val="0"/>
            <c:bubble3D val="0"/>
            <c:spPr>
              <a:solidFill>
                <a:srgbClr val="9F9F9F"/>
              </a:solidFill>
              <a:ln>
                <a:noFill/>
              </a:ln>
              <a:effectLst/>
            </c:spPr>
            <c:extLst>
              <c:ext xmlns:c16="http://schemas.microsoft.com/office/drawing/2014/chart" uri="{C3380CC4-5D6E-409C-BE32-E72D297353CC}">
                <c16:uniqueId val="{0000000B-19CA-4E69-96A5-4583727F1DBA}"/>
              </c:ext>
            </c:extLst>
          </c:dPt>
          <c:dLbls>
            <c:dLbl>
              <c:idx val="1"/>
              <c:spPr>
                <a:noFill/>
                <a:ln>
                  <a:noFill/>
                </a:ln>
                <a:effectLst/>
              </c:spPr>
              <c:txPr>
                <a:bodyPr rot="0" spcFirstLastPara="1" vertOverflow="ellipsis" vert="horz" wrap="square" lIns="38100" tIns="19050" rIns="38100" bIns="19050" anchor="ctr" anchorCtr="1">
                  <a:spAutoFit/>
                </a:bodyPr>
                <a:lstStyle/>
                <a:p>
                  <a:pPr>
                    <a:defRPr sz="2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dLblPos val="outEnd"/>
              <c:showLegendKey val="0"/>
              <c:showVal val="1"/>
              <c:showCatName val="0"/>
              <c:showSerName val="0"/>
              <c:showPercent val="0"/>
              <c:showBubbleSize val="0"/>
              <c:extLst>
                <c:ext xmlns:c16="http://schemas.microsoft.com/office/drawing/2014/chart" uri="{C3380CC4-5D6E-409C-BE32-E72D297353CC}">
                  <c16:uniqueId val="{00000003-19CA-4E69-96A5-4583727F1DBA}"/>
                </c:ext>
              </c:extLst>
            </c:dLbl>
            <c:dLbl>
              <c:idx val="3"/>
              <c:spPr>
                <a:noFill/>
                <a:ln>
                  <a:noFill/>
                </a:ln>
                <a:effectLst/>
              </c:spPr>
              <c:txPr>
                <a:bodyPr rot="0" spcFirstLastPara="1" vertOverflow="ellipsis" vert="horz" wrap="square" lIns="38100" tIns="19050" rIns="38100" bIns="19050" anchor="ctr" anchorCtr="1">
                  <a:spAutoFit/>
                </a:bodyPr>
                <a:lstStyle/>
                <a:p>
                  <a:pPr>
                    <a:defRPr sz="2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dLblPos val="outEnd"/>
              <c:showLegendKey val="0"/>
              <c:showVal val="1"/>
              <c:showCatName val="0"/>
              <c:showSerName val="0"/>
              <c:showPercent val="0"/>
              <c:showBubbleSize val="0"/>
              <c:extLst>
                <c:ext xmlns:c16="http://schemas.microsoft.com/office/drawing/2014/chart" uri="{C3380CC4-5D6E-409C-BE32-E72D297353CC}">
                  <c16:uniqueId val="{00000007-19CA-4E69-96A5-4583727F1DBA}"/>
                </c:ext>
              </c:extLst>
            </c:dLbl>
            <c:dLbl>
              <c:idx val="5"/>
              <c:spPr>
                <a:noFill/>
                <a:ln>
                  <a:noFill/>
                </a:ln>
                <a:effectLst/>
              </c:spPr>
              <c:txPr>
                <a:bodyPr rot="0" spcFirstLastPara="1" vertOverflow="ellipsis" vert="horz" wrap="square" lIns="38100" tIns="19050" rIns="38100" bIns="19050" anchor="ctr" anchorCtr="1">
                  <a:spAutoFit/>
                </a:bodyPr>
                <a:lstStyle/>
                <a:p>
                  <a:pPr>
                    <a:defRPr sz="2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dLblPos val="outEnd"/>
              <c:showLegendKey val="0"/>
              <c:showVal val="1"/>
              <c:showCatName val="0"/>
              <c:showSerName val="0"/>
              <c:showPercent val="0"/>
              <c:showBubbleSize val="0"/>
              <c:extLst>
                <c:ext xmlns:c16="http://schemas.microsoft.com/office/drawing/2014/chart" uri="{C3380CC4-5D6E-409C-BE32-E72D297353CC}">
                  <c16:uniqueId val="{0000000B-19CA-4E69-96A5-4583727F1DBA}"/>
                </c:ext>
              </c:extLst>
            </c:dLbl>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'S06'!$S$52:$X$53</c:f>
              <c:multiLvlStrCache>
                <c:ptCount val="6"/>
                <c:lvl>
                  <c:pt idx="0">
                    <c:v>2023</c:v>
                  </c:pt>
                  <c:pt idx="1">
                    <c:v>2026</c:v>
                  </c:pt>
                  <c:pt idx="2">
                    <c:v>2023</c:v>
                  </c:pt>
                  <c:pt idx="3">
                    <c:v>2026</c:v>
                  </c:pt>
                  <c:pt idx="4">
                    <c:v>2023</c:v>
                  </c:pt>
                  <c:pt idx="5">
                    <c:v>2026</c:v>
                  </c:pt>
                </c:lvl>
                <c:lvl>
                  <c:pt idx="0">
                    <c:v>Tjejer</c:v>
                  </c:pt>
                  <c:pt idx="2">
                    <c:v>Killar</c:v>
                  </c:pt>
                  <c:pt idx="4">
                    <c:v>Totalt</c:v>
                  </c:pt>
                </c:lvl>
              </c:multiLvlStrCache>
            </c:multiLvlStrRef>
          </c:cat>
          <c:val>
            <c:numRef>
              <c:f>('S06'!$C$78,'S06'!$C$62,'S06'!$D$78,'S06'!$D$62,'S06'!$E$78,'S06'!$E$62)</c:f>
              <c:numCache>
                <c:formatCode>0</c:formatCode>
                <c:ptCount val="6"/>
                <c:pt idx="0">
                  <c:v>86.725663716814154</c:v>
                </c:pt>
                <c:pt idx="1">
                  <c:v>88.815789473684205</c:v>
                </c:pt>
                <c:pt idx="2">
                  <c:v>86.904761904761898</c:v>
                </c:pt>
                <c:pt idx="3">
                  <c:v>88.15789473684211</c:v>
                </c:pt>
                <c:pt idx="4">
                  <c:v>86.597938144329902</c:v>
                </c:pt>
                <c:pt idx="5">
                  <c:v>88.040712468193391</c:v>
                </c:pt>
              </c:numCache>
            </c:numRef>
          </c:val>
          <c:extLst>
            <c:ext xmlns:c16="http://schemas.microsoft.com/office/drawing/2014/chart" uri="{C3380CC4-5D6E-409C-BE32-E72D297353CC}">
              <c16:uniqueId val="{0000000C-19CA-4E69-96A5-4583727F1DBA}"/>
            </c:ext>
          </c:extLst>
        </c:ser>
        <c:dLbls>
          <c:dLblPos val="outEnd"/>
          <c:showLegendKey val="0"/>
          <c:showVal val="1"/>
          <c:showCatName val="0"/>
          <c:showSerName val="0"/>
          <c:showPercent val="0"/>
          <c:showBubbleSize val="0"/>
        </c:dLbls>
        <c:gapWidth val="25"/>
        <c:overlap val="-5"/>
        <c:axId val="1073906592"/>
        <c:axId val="1073899376"/>
        <c:extLst/>
      </c:barChart>
      <c:catAx>
        <c:axId val="10739065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2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073899376"/>
        <c:crosses val="autoZero"/>
        <c:auto val="1"/>
        <c:lblAlgn val="ctr"/>
        <c:lblOffset val="100"/>
        <c:noMultiLvlLbl val="0"/>
      </c:catAx>
      <c:valAx>
        <c:axId val="1073899376"/>
        <c:scaling>
          <c:orientation val="minMax"/>
          <c:max val="100"/>
          <c:min val="0"/>
        </c:scaling>
        <c:delete val="0"/>
        <c:axPos val="l"/>
        <c:title>
          <c:tx>
            <c:rich>
              <a:bodyPr rot="-5400000" spcFirstLastPara="1" vertOverflow="ellipsis" vert="horz" wrap="square" anchor="ctr" anchorCtr="1"/>
              <a:lstStyle/>
              <a:p>
                <a:pPr>
                  <a:defRPr sz="14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sv-SE" sz="1400"/>
                  <a:t>Andel</a:t>
                </a:r>
                <a:r>
                  <a:rPr lang="sv-SE" sz="1400" baseline="0"/>
                  <a:t> i procent</a:t>
                </a:r>
                <a:endParaRPr lang="sv-SE" sz="1400"/>
              </a:p>
            </c:rich>
          </c:tx>
          <c:overlay val="0"/>
          <c:spPr>
            <a:noFill/>
            <a:ln>
              <a:noFill/>
            </a:ln>
            <a:effectLst/>
          </c:spPr>
          <c:txPr>
            <a:bodyPr rot="-5400000" spcFirstLastPara="1" vertOverflow="ellipsis" vert="horz" wrap="square" anchor="ctr" anchorCtr="1"/>
            <a:lstStyle/>
            <a:p>
              <a:pPr>
                <a:defRPr sz="14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073906592"/>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sz="1400">
          <a:solidFill>
            <a:sysClr val="windowText" lastClr="000000"/>
          </a:solidFill>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'S06'!$A$81</c:f>
          <c:strCache>
            <c:ptCount val="1"/>
            <c:pt idx="0">
              <c:v>Har någon på skolan att prata med vid otrygg situation</c:v>
            </c:pt>
          </c:strCache>
        </c:strRef>
      </c:tx>
      <c:overlay val="0"/>
      <c:spPr>
        <a:noFill/>
        <a:ln>
          <a:noFill/>
        </a:ln>
        <a:effectLst/>
      </c:spPr>
      <c:txPr>
        <a:bodyPr rot="0" spcFirstLastPara="1" vertOverflow="ellipsis" vert="horz" wrap="square" anchor="ctr" anchorCtr="1"/>
        <a:lstStyle/>
        <a:p>
          <a:pPr>
            <a:defRPr sz="18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sv-SE"/>
        </a:p>
      </c:txPr>
    </c:title>
    <c:autoTitleDeleted val="0"/>
    <c:plotArea>
      <c:layout/>
      <c:barChart>
        <c:barDir val="bar"/>
        <c:grouping val="clustered"/>
        <c:varyColors val="0"/>
        <c:ser>
          <c:idx val="0"/>
          <c:order val="0"/>
          <c:tx>
            <c:v>2026 Totalt</c:v>
          </c:tx>
          <c:spPr>
            <a:solidFill>
              <a:srgbClr val="9F9F9F"/>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'S06'!$B$47:$B$62</c15:sqref>
                  </c15:fullRef>
                </c:ext>
              </c:extLst>
              <c:f>('S06'!$B$51,'S06'!$B$57,'S06'!$B$60:$B$62)</c:f>
              <c:strCache>
                <c:ptCount val="5"/>
                <c:pt idx="0">
                  <c:v>Norra länsdelen</c:v>
                </c:pt>
                <c:pt idx="1">
                  <c:v>Södra länsdelen</c:v>
                </c:pt>
                <c:pt idx="2">
                  <c:v>Västra länsdelen</c:v>
                </c:pt>
                <c:pt idx="3">
                  <c:v>Örebro kommun</c:v>
                </c:pt>
                <c:pt idx="4">
                  <c:v>Örebro län</c:v>
                </c:pt>
              </c:strCache>
            </c:strRef>
          </c:cat>
          <c:val>
            <c:numRef>
              <c:extLst>
                <c:ext xmlns:c15="http://schemas.microsoft.com/office/drawing/2012/chart" uri="{02D57815-91ED-43cb-92C2-25804820EDAC}">
                  <c15:fullRef>
                    <c15:sqref>'S06'!$E$47:$E$62</c15:sqref>
                  </c15:fullRef>
                </c:ext>
              </c:extLst>
              <c:f>('S06'!$E$51,'S06'!$E$57,'S06'!$E$60:$E$62)</c:f>
              <c:numCache>
                <c:formatCode>0</c:formatCode>
                <c:ptCount val="5"/>
                <c:pt idx="0">
                  <c:v>87.5</c:v>
                </c:pt>
                <c:pt idx="1">
                  <c:v>88.235294117647058</c:v>
                </c:pt>
                <c:pt idx="2">
                  <c:v>91.228070175438603</c:v>
                </c:pt>
                <c:pt idx="3">
                  <c:v>87.288135593220332</c:v>
                </c:pt>
                <c:pt idx="4">
                  <c:v>88.040712468193391</c:v>
                </c:pt>
              </c:numCache>
            </c:numRef>
          </c:val>
          <c:extLst>
            <c:ext xmlns:c16="http://schemas.microsoft.com/office/drawing/2014/chart" uri="{C3380CC4-5D6E-409C-BE32-E72D297353CC}">
              <c16:uniqueId val="{00000000-1BF7-48F8-899C-CF9FE4A2C435}"/>
            </c:ext>
          </c:extLst>
        </c:ser>
        <c:ser>
          <c:idx val="1"/>
          <c:order val="1"/>
          <c:tx>
            <c:v>2023 Totalt</c:v>
          </c:tx>
          <c:spPr>
            <a:solidFill>
              <a:srgbClr val="9F9F9F">
                <a:alpha val="40000"/>
              </a:srgb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ysClr val="windowText" lastClr="000000">
                        <a:alpha val="75000"/>
                      </a:sysClr>
                    </a:solidFill>
                    <a:latin typeface="Arial" panose="020B0604020202020204" pitchFamily="34" charset="0"/>
                    <a:ea typeface="+mn-ea"/>
                    <a:cs typeface="Arial" panose="020B0604020202020204" pitchFamily="34" charset="0"/>
                  </a:defRPr>
                </a:pPr>
                <a:endParaRPr lang="sv-S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'S06'!$B$47:$B$62</c15:sqref>
                  </c15:fullRef>
                </c:ext>
              </c:extLst>
              <c:f>('S06'!$B$51,'S06'!$B$57,'S06'!$B$60:$B$62)</c:f>
              <c:strCache>
                <c:ptCount val="5"/>
                <c:pt idx="0">
                  <c:v>Norra länsdelen</c:v>
                </c:pt>
                <c:pt idx="1">
                  <c:v>Södra länsdelen</c:v>
                </c:pt>
                <c:pt idx="2">
                  <c:v>Västra länsdelen</c:v>
                </c:pt>
                <c:pt idx="3">
                  <c:v>Örebro kommun</c:v>
                </c:pt>
                <c:pt idx="4">
                  <c:v>Örebro län</c:v>
                </c:pt>
              </c:strCache>
            </c:strRef>
          </c:cat>
          <c:val>
            <c:numRef>
              <c:extLst>
                <c:ext xmlns:c15="http://schemas.microsoft.com/office/drawing/2012/chart" uri="{02D57815-91ED-43cb-92C2-25804820EDAC}">
                  <c15:fullRef>
                    <c15:sqref>'S06'!$E$63:$E$78</c15:sqref>
                  </c15:fullRef>
                </c:ext>
              </c:extLst>
              <c:f>('S06'!$E$67,'S06'!$E$73,'S06'!$E$76:$E$78)</c:f>
              <c:numCache>
                <c:formatCode>0</c:formatCode>
                <c:ptCount val="5"/>
                <c:pt idx="0">
                  <c:v>89.285714285714292</c:v>
                </c:pt>
                <c:pt idx="1">
                  <c:v>88.888888888888886</c:v>
                </c:pt>
                <c:pt idx="2">
                  <c:v>83.333333333333329</c:v>
                </c:pt>
                <c:pt idx="3">
                  <c:v>86.36363636363636</c:v>
                </c:pt>
                <c:pt idx="4">
                  <c:v>86.597938144329902</c:v>
                </c:pt>
              </c:numCache>
            </c:numRef>
          </c:val>
          <c:extLst>
            <c:ext xmlns:c16="http://schemas.microsoft.com/office/drawing/2014/chart" uri="{C3380CC4-5D6E-409C-BE32-E72D297353CC}">
              <c16:uniqueId val="{00000001-1BF7-48F8-899C-CF9FE4A2C435}"/>
            </c:ext>
          </c:extLst>
        </c:ser>
        <c:dLbls>
          <c:dLblPos val="outEnd"/>
          <c:showLegendKey val="0"/>
          <c:showVal val="1"/>
          <c:showCatName val="0"/>
          <c:showSerName val="0"/>
          <c:showPercent val="0"/>
          <c:showBubbleSize val="0"/>
        </c:dLbls>
        <c:gapWidth val="60"/>
        <c:axId val="1073906592"/>
        <c:axId val="1073899376"/>
        <c:extLst/>
      </c:barChart>
      <c:catAx>
        <c:axId val="1073906592"/>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073899376"/>
        <c:crosses val="autoZero"/>
        <c:auto val="1"/>
        <c:lblAlgn val="ctr"/>
        <c:lblOffset val="100"/>
        <c:noMultiLvlLbl val="0"/>
      </c:catAx>
      <c:valAx>
        <c:axId val="1073899376"/>
        <c:scaling>
          <c:orientation val="minMax"/>
          <c:max val="100"/>
          <c:min val="0"/>
        </c:scaling>
        <c:delete val="0"/>
        <c:axPos val="t"/>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sv-SE" sz="1200"/>
                  <a:t>Andel</a:t>
                </a:r>
                <a:r>
                  <a:rPr lang="sv-SE" sz="1200" baseline="0"/>
                  <a:t> i procent</a:t>
                </a:r>
                <a:endParaRPr lang="sv-SE" sz="1200"/>
              </a:p>
            </c:rich>
          </c:tx>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073906592"/>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400">
          <a:solidFill>
            <a:sysClr val="windowText" lastClr="000000"/>
          </a:solidFill>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5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v>2026 Tjejer</c:v>
          </c:tx>
          <c:spPr>
            <a:solidFill>
              <a:srgbClr val="9FC53A"/>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'S06'!$B$47:$B$62</c15:sqref>
                  </c15:fullRef>
                </c:ext>
              </c:extLst>
              <c:f>('S06'!$B$51,'S06'!$B$57,'S06'!$B$60:$B$62)</c:f>
              <c:strCache>
                <c:ptCount val="5"/>
                <c:pt idx="0">
                  <c:v>Norra länsdelen</c:v>
                </c:pt>
                <c:pt idx="1">
                  <c:v>Södra länsdelen</c:v>
                </c:pt>
                <c:pt idx="2">
                  <c:v>Västra länsdelen</c:v>
                </c:pt>
                <c:pt idx="3">
                  <c:v>Örebro kommun</c:v>
                </c:pt>
                <c:pt idx="4">
                  <c:v>Örebro län</c:v>
                </c:pt>
              </c:strCache>
            </c:strRef>
          </c:cat>
          <c:val>
            <c:numRef>
              <c:extLst>
                <c:ext xmlns:c15="http://schemas.microsoft.com/office/drawing/2012/chart" uri="{02D57815-91ED-43cb-92C2-25804820EDAC}">
                  <c15:fullRef>
                    <c15:sqref>'S06'!$C$47:$C$62</c15:sqref>
                  </c15:fullRef>
                </c:ext>
              </c:extLst>
              <c:f>('S06'!$C$51,'S06'!$C$57,'S06'!$C$60:$C$62)</c:f>
              <c:numCache>
                <c:formatCode>0</c:formatCode>
                <c:ptCount val="5"/>
                <c:pt idx="0">
                  <c:v>88.888888888888886</c:v>
                </c:pt>
                <c:pt idx="1">
                  <c:v>92</c:v>
                </c:pt>
                <c:pt idx="2">
                  <c:v>89.473684210526315</c:v>
                </c:pt>
                <c:pt idx="3">
                  <c:v>87.777777777777771</c:v>
                </c:pt>
                <c:pt idx="4">
                  <c:v>88.815789473684205</c:v>
                </c:pt>
              </c:numCache>
            </c:numRef>
          </c:val>
          <c:extLst>
            <c:ext xmlns:c16="http://schemas.microsoft.com/office/drawing/2014/chart" uri="{C3380CC4-5D6E-409C-BE32-E72D297353CC}">
              <c16:uniqueId val="{00000000-94AB-4356-851D-D569FF55B0FC}"/>
            </c:ext>
          </c:extLst>
        </c:ser>
        <c:ser>
          <c:idx val="1"/>
          <c:order val="1"/>
          <c:tx>
            <c:v>2023 Tjejer</c:v>
          </c:tx>
          <c:spPr>
            <a:solidFill>
              <a:srgbClr val="9FC53A">
                <a:alpha val="40000"/>
              </a:srgb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ysClr val="windowText" lastClr="000000">
                        <a:alpha val="75000"/>
                      </a:sysClr>
                    </a:solidFill>
                    <a:latin typeface="Arial" panose="020B0604020202020204" pitchFamily="34" charset="0"/>
                    <a:ea typeface="+mn-ea"/>
                    <a:cs typeface="Arial" panose="020B0604020202020204" pitchFamily="34" charset="0"/>
                  </a:defRPr>
                </a:pPr>
                <a:endParaRPr lang="sv-S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'S06'!$B$47:$B$62</c15:sqref>
                  </c15:fullRef>
                </c:ext>
              </c:extLst>
              <c:f>('S06'!$B$51,'S06'!$B$57,'S06'!$B$60:$B$62)</c:f>
              <c:strCache>
                <c:ptCount val="5"/>
                <c:pt idx="0">
                  <c:v>Norra länsdelen</c:v>
                </c:pt>
                <c:pt idx="1">
                  <c:v>Södra länsdelen</c:v>
                </c:pt>
                <c:pt idx="2">
                  <c:v>Västra länsdelen</c:v>
                </c:pt>
                <c:pt idx="3">
                  <c:v>Örebro kommun</c:v>
                </c:pt>
                <c:pt idx="4">
                  <c:v>Örebro län</c:v>
                </c:pt>
              </c:strCache>
            </c:strRef>
          </c:cat>
          <c:val>
            <c:numRef>
              <c:extLst>
                <c:ext xmlns:c15="http://schemas.microsoft.com/office/drawing/2012/chart" uri="{02D57815-91ED-43cb-92C2-25804820EDAC}">
                  <c15:fullRef>
                    <c15:sqref>'S06'!$C$63:$C$78</c15:sqref>
                  </c15:fullRef>
                </c:ext>
              </c:extLst>
              <c:f>('S06'!$C$67,'S06'!$C$73,'S06'!$C$76:$C$78)</c:f>
              <c:numCache>
                <c:formatCode>0</c:formatCode>
                <c:ptCount val="5"/>
                <c:pt idx="0">
                  <c:v>91.666666666666671</c:v>
                </c:pt>
                <c:pt idx="1">
                  <c:v>88.235294117647058</c:v>
                </c:pt>
                <c:pt idx="2">
                  <c:v>75</c:v>
                </c:pt>
                <c:pt idx="3">
                  <c:v>89.0625</c:v>
                </c:pt>
                <c:pt idx="4">
                  <c:v>86.725663716814154</c:v>
                </c:pt>
              </c:numCache>
            </c:numRef>
          </c:val>
          <c:extLst>
            <c:ext xmlns:c16="http://schemas.microsoft.com/office/drawing/2014/chart" uri="{C3380CC4-5D6E-409C-BE32-E72D297353CC}">
              <c16:uniqueId val="{00000001-94AB-4356-851D-D569FF55B0FC}"/>
            </c:ext>
          </c:extLst>
        </c:ser>
        <c:dLbls>
          <c:dLblPos val="outEnd"/>
          <c:showLegendKey val="0"/>
          <c:showVal val="1"/>
          <c:showCatName val="0"/>
          <c:showSerName val="0"/>
          <c:showPercent val="0"/>
          <c:showBubbleSize val="0"/>
        </c:dLbls>
        <c:gapWidth val="60"/>
        <c:axId val="1073906592"/>
        <c:axId val="1073899376"/>
        <c:extLst/>
      </c:barChart>
      <c:catAx>
        <c:axId val="1073906592"/>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073899376"/>
        <c:crosses val="autoZero"/>
        <c:auto val="1"/>
        <c:lblAlgn val="ctr"/>
        <c:lblOffset val="100"/>
        <c:noMultiLvlLbl val="0"/>
      </c:catAx>
      <c:valAx>
        <c:axId val="1073899376"/>
        <c:scaling>
          <c:orientation val="minMax"/>
          <c:max val="100"/>
          <c:min val="0"/>
        </c:scaling>
        <c:delete val="0"/>
        <c:axPos val="t"/>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sv-SE" sz="1200"/>
                  <a:t>Andel i procent</a:t>
                </a:r>
              </a:p>
            </c:rich>
          </c:tx>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073906592"/>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400">
          <a:solidFill>
            <a:sysClr val="windowText" lastClr="000000"/>
          </a:solidFill>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5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v>2026 Killar</c:v>
          </c:tx>
          <c:spPr>
            <a:solidFill>
              <a:srgbClr val="0090D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'S06'!$B$47:$B$62</c15:sqref>
                  </c15:fullRef>
                </c:ext>
              </c:extLst>
              <c:f>('S06'!$B$51,'S06'!$B$57,'S06'!$B$60:$B$62)</c:f>
              <c:strCache>
                <c:ptCount val="5"/>
                <c:pt idx="0">
                  <c:v>Norra länsdelen</c:v>
                </c:pt>
                <c:pt idx="1">
                  <c:v>Södra länsdelen</c:v>
                </c:pt>
                <c:pt idx="2">
                  <c:v>Västra länsdelen</c:v>
                </c:pt>
                <c:pt idx="3">
                  <c:v>Örebro kommun</c:v>
                </c:pt>
                <c:pt idx="4">
                  <c:v>Örebro län</c:v>
                </c:pt>
              </c:strCache>
            </c:strRef>
          </c:cat>
          <c:val>
            <c:numRef>
              <c:extLst>
                <c:ext xmlns:c15="http://schemas.microsoft.com/office/drawing/2012/chart" uri="{02D57815-91ED-43cb-92C2-25804820EDAC}">
                  <c15:fullRef>
                    <c15:sqref>'S06'!$D$47:$D$62</c15:sqref>
                  </c15:fullRef>
                </c:ext>
              </c:extLst>
              <c:f>('S06'!$D$51,'S06'!$D$57,'S06'!$D$60:$D$62)</c:f>
              <c:numCache>
                <c:formatCode>0</c:formatCode>
                <c:ptCount val="5"/>
                <c:pt idx="0">
                  <c:v>84.615384615384613</c:v>
                </c:pt>
                <c:pt idx="1">
                  <c:v>85.365853658536579</c:v>
                </c:pt>
                <c:pt idx="2">
                  <c:v>91.891891891891888</c:v>
                </c:pt>
                <c:pt idx="3">
                  <c:v>88.321167883211672</c:v>
                </c:pt>
                <c:pt idx="4">
                  <c:v>88.15789473684211</c:v>
                </c:pt>
              </c:numCache>
            </c:numRef>
          </c:val>
          <c:extLst>
            <c:ext xmlns:c16="http://schemas.microsoft.com/office/drawing/2014/chart" uri="{C3380CC4-5D6E-409C-BE32-E72D297353CC}">
              <c16:uniqueId val="{00000000-193E-48DD-8652-CA9D57F0F730}"/>
            </c:ext>
          </c:extLst>
        </c:ser>
        <c:ser>
          <c:idx val="1"/>
          <c:order val="1"/>
          <c:tx>
            <c:v>2023 Killar</c:v>
          </c:tx>
          <c:spPr>
            <a:solidFill>
              <a:srgbClr val="0090D4">
                <a:alpha val="40000"/>
              </a:srgb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ysClr val="windowText" lastClr="000000">
                        <a:alpha val="75000"/>
                      </a:sysClr>
                    </a:solidFill>
                    <a:latin typeface="Arial" panose="020B0604020202020204" pitchFamily="34" charset="0"/>
                    <a:ea typeface="+mn-ea"/>
                    <a:cs typeface="Arial" panose="020B0604020202020204" pitchFamily="34" charset="0"/>
                  </a:defRPr>
                </a:pPr>
                <a:endParaRPr lang="sv-S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'S06'!$B$47:$B$62</c15:sqref>
                  </c15:fullRef>
                </c:ext>
              </c:extLst>
              <c:f>('S06'!$B$51,'S06'!$B$57,'S06'!$B$60:$B$62)</c:f>
              <c:strCache>
                <c:ptCount val="5"/>
                <c:pt idx="0">
                  <c:v>Norra länsdelen</c:v>
                </c:pt>
                <c:pt idx="1">
                  <c:v>Södra länsdelen</c:v>
                </c:pt>
                <c:pt idx="2">
                  <c:v>Västra länsdelen</c:v>
                </c:pt>
                <c:pt idx="3">
                  <c:v>Örebro kommun</c:v>
                </c:pt>
                <c:pt idx="4">
                  <c:v>Örebro län</c:v>
                </c:pt>
              </c:strCache>
            </c:strRef>
          </c:cat>
          <c:val>
            <c:numRef>
              <c:extLst>
                <c:ext xmlns:c15="http://schemas.microsoft.com/office/drawing/2012/chart" uri="{02D57815-91ED-43cb-92C2-25804820EDAC}">
                  <c15:fullRef>
                    <c15:sqref>'S06'!$D$63:$D$78</c15:sqref>
                  </c15:fullRef>
                </c:ext>
              </c:extLst>
              <c:f>('S06'!$D$67,'S06'!$D$73,'S06'!$D$76:$D$78)</c:f>
              <c:numCache>
                <c:formatCode>0</c:formatCode>
                <c:ptCount val="5"/>
                <c:pt idx="0">
                  <c:v>87.5</c:v>
                </c:pt>
                <c:pt idx="1">
                  <c:v>88.461538461538467</c:v>
                </c:pt>
                <c:pt idx="2">
                  <c:v>90.476190476190482</c:v>
                </c:pt>
                <c:pt idx="3">
                  <c:v>85.714285714285708</c:v>
                </c:pt>
                <c:pt idx="4">
                  <c:v>86.904761904761898</c:v>
                </c:pt>
              </c:numCache>
            </c:numRef>
          </c:val>
          <c:extLst>
            <c:ext xmlns:c16="http://schemas.microsoft.com/office/drawing/2014/chart" uri="{C3380CC4-5D6E-409C-BE32-E72D297353CC}">
              <c16:uniqueId val="{00000001-193E-48DD-8652-CA9D57F0F730}"/>
            </c:ext>
          </c:extLst>
        </c:ser>
        <c:dLbls>
          <c:dLblPos val="outEnd"/>
          <c:showLegendKey val="0"/>
          <c:showVal val="1"/>
          <c:showCatName val="0"/>
          <c:showSerName val="0"/>
          <c:showPercent val="0"/>
          <c:showBubbleSize val="0"/>
        </c:dLbls>
        <c:gapWidth val="60"/>
        <c:axId val="1073906592"/>
        <c:axId val="1073899376"/>
        <c:extLst/>
      </c:barChart>
      <c:catAx>
        <c:axId val="1073906592"/>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073899376"/>
        <c:crosses val="autoZero"/>
        <c:auto val="1"/>
        <c:lblAlgn val="ctr"/>
        <c:lblOffset val="100"/>
        <c:noMultiLvlLbl val="0"/>
      </c:catAx>
      <c:valAx>
        <c:axId val="1073899376"/>
        <c:scaling>
          <c:orientation val="minMax"/>
          <c:max val="100"/>
          <c:min val="0"/>
        </c:scaling>
        <c:delete val="0"/>
        <c:axPos val="t"/>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sv-SE" sz="1200" b="0" i="0" u="none" strike="noStrike" kern="1200" baseline="0">
                    <a:solidFill>
                      <a:sysClr val="windowText" lastClr="000000"/>
                    </a:solidFill>
                    <a:latin typeface="Arial" panose="020B0604020202020204" pitchFamily="34" charset="0"/>
                    <a:cs typeface="Arial" panose="020B0604020202020204" pitchFamily="34" charset="0"/>
                  </a:rPr>
                  <a:t>Andel i procent</a:t>
                </a:r>
                <a:endParaRPr lang="sv-SE" sz="1200"/>
              </a:p>
            </c:rich>
          </c:tx>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073906592"/>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400">
          <a:solidFill>
            <a:sysClr val="windowText" lastClr="000000"/>
          </a:solidFill>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5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'S07'!$A$2</c:f>
          <c:strCache>
            <c:ptCount val="1"/>
            <c:pt idx="0">
              <c:v>Känner du dig som en del av gemenskapen på hela skolan?</c:v>
            </c:pt>
          </c:strCache>
        </c:strRef>
      </c:tx>
      <c:overlay val="0"/>
      <c:spPr>
        <a:noFill/>
        <a:ln>
          <a:noFill/>
        </a:ln>
        <a:effectLst/>
      </c:spPr>
      <c:txPr>
        <a:bodyPr rot="0" spcFirstLastPara="1" vertOverflow="ellipsis" vert="horz" wrap="square" anchor="ctr" anchorCtr="1"/>
        <a:lstStyle/>
        <a:p>
          <a:pPr>
            <a:defRPr sz="16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sv-SE"/>
        </a:p>
      </c:txPr>
    </c:title>
    <c:autoTitleDeleted val="0"/>
    <c:plotArea>
      <c:layout/>
      <c:barChart>
        <c:barDir val="bar"/>
        <c:grouping val="stacked"/>
        <c:varyColors val="0"/>
        <c:ser>
          <c:idx val="0"/>
          <c:order val="0"/>
          <c:tx>
            <c:strRef>
              <c:f>'S07'!$C$37</c:f>
              <c:strCache>
                <c:ptCount val="1"/>
                <c:pt idx="0">
                  <c:v>Ja  </c:v>
                </c:pt>
              </c:strCache>
            </c:strRef>
          </c:tx>
          <c:spPr>
            <a:solidFill>
              <a:srgbClr val="008B39"/>
            </a:solidFill>
            <a:ln>
              <a:noFill/>
            </a:ln>
            <a:effectLst/>
          </c:spPr>
          <c:invertIfNegative val="0"/>
          <c:dPt>
            <c:idx val="0"/>
            <c:invertIfNegative val="0"/>
            <c:bubble3D val="0"/>
            <c:spPr>
              <a:solidFill>
                <a:srgbClr val="008B39"/>
              </a:solidFill>
              <a:ln>
                <a:noFill/>
              </a:ln>
              <a:effectLst/>
            </c:spPr>
            <c:extLst>
              <c:ext xmlns:c16="http://schemas.microsoft.com/office/drawing/2014/chart" uri="{C3380CC4-5D6E-409C-BE32-E72D297353CC}">
                <c16:uniqueId val="{00000001-BE52-40AD-BF9C-5B1749E31C06}"/>
              </c:ext>
            </c:extLst>
          </c:dPt>
          <c:dPt>
            <c:idx val="1"/>
            <c:invertIfNegative val="0"/>
            <c:bubble3D val="0"/>
            <c:spPr>
              <a:solidFill>
                <a:srgbClr val="008B39">
                  <a:alpha val="60000"/>
                </a:srgbClr>
              </a:solidFill>
              <a:ln>
                <a:noFill/>
              </a:ln>
              <a:effectLst/>
            </c:spPr>
            <c:extLst>
              <c:ext xmlns:c16="http://schemas.microsoft.com/office/drawing/2014/chart" uri="{C3380CC4-5D6E-409C-BE32-E72D297353CC}">
                <c16:uniqueId val="{00000003-BE52-40AD-BF9C-5B1749E31C06}"/>
              </c:ext>
            </c:extLst>
          </c:dPt>
          <c:dPt>
            <c:idx val="3"/>
            <c:invertIfNegative val="0"/>
            <c:bubble3D val="0"/>
            <c:spPr>
              <a:solidFill>
                <a:srgbClr val="008B39"/>
              </a:solidFill>
              <a:ln>
                <a:noFill/>
              </a:ln>
              <a:effectLst/>
            </c:spPr>
            <c:extLst>
              <c:ext xmlns:c16="http://schemas.microsoft.com/office/drawing/2014/chart" uri="{C3380CC4-5D6E-409C-BE32-E72D297353CC}">
                <c16:uniqueId val="{00000005-BE52-40AD-BF9C-5B1749E31C06}"/>
              </c:ext>
            </c:extLst>
          </c:dPt>
          <c:dPt>
            <c:idx val="4"/>
            <c:invertIfNegative val="0"/>
            <c:bubble3D val="0"/>
            <c:spPr>
              <a:solidFill>
                <a:srgbClr val="008B39">
                  <a:alpha val="60000"/>
                </a:srgbClr>
              </a:solidFill>
              <a:ln>
                <a:noFill/>
              </a:ln>
              <a:effectLst/>
            </c:spPr>
            <c:extLst>
              <c:ext xmlns:c16="http://schemas.microsoft.com/office/drawing/2014/chart" uri="{C3380CC4-5D6E-409C-BE32-E72D297353CC}">
                <c16:uniqueId val="{00000007-BE52-40AD-BF9C-5B1749E31C06}"/>
              </c:ext>
            </c:extLst>
          </c:dPt>
          <c:dPt>
            <c:idx val="7"/>
            <c:invertIfNegative val="0"/>
            <c:bubble3D val="0"/>
            <c:spPr>
              <a:solidFill>
                <a:srgbClr val="008B39">
                  <a:alpha val="50000"/>
                </a:srgbClr>
              </a:solidFill>
              <a:ln>
                <a:noFill/>
              </a:ln>
              <a:effectLst/>
            </c:spPr>
            <c:extLst>
              <c:ext xmlns:c16="http://schemas.microsoft.com/office/drawing/2014/chart" uri="{C3380CC4-5D6E-409C-BE32-E72D297353CC}">
                <c16:uniqueId val="{00000009-BE52-40AD-BF9C-5B1749E31C06}"/>
              </c:ext>
            </c:extLst>
          </c:dPt>
          <c:dLbls>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'S07'!$A$38:$B$45</c:f>
              <c:multiLvlStrCache>
                <c:ptCount val="8"/>
                <c:lvl>
                  <c:pt idx="0">
                    <c:v>2026</c:v>
                  </c:pt>
                  <c:pt idx="1">
                    <c:v>2023</c:v>
                  </c:pt>
                  <c:pt idx="3">
                    <c:v>2026</c:v>
                  </c:pt>
                  <c:pt idx="4">
                    <c:v>2023</c:v>
                  </c:pt>
                  <c:pt idx="6">
                    <c:v>2026</c:v>
                  </c:pt>
                  <c:pt idx="7">
                    <c:v>2023</c:v>
                  </c:pt>
                </c:lvl>
                <c:lvl>
                  <c:pt idx="0">
                    <c:v>Tjejer</c:v>
                  </c:pt>
                  <c:pt idx="2">
                    <c:v> </c:v>
                  </c:pt>
                  <c:pt idx="3">
                    <c:v>Killar</c:v>
                  </c:pt>
                  <c:pt idx="5">
                    <c:v> </c:v>
                  </c:pt>
                  <c:pt idx="6">
                    <c:v>Totalt</c:v>
                  </c:pt>
                </c:lvl>
              </c:multiLvlStrCache>
            </c:multiLvlStrRef>
          </c:cat>
          <c:val>
            <c:numRef>
              <c:f>'S07'!$C$38:$C$45</c:f>
              <c:numCache>
                <c:formatCode>0;;;</c:formatCode>
                <c:ptCount val="8"/>
                <c:pt idx="0">
                  <c:v>60</c:v>
                </c:pt>
                <c:pt idx="1">
                  <c:v>60</c:v>
                </c:pt>
                <c:pt idx="3">
                  <c:v>67.410714285714292</c:v>
                </c:pt>
                <c:pt idx="4">
                  <c:v>68.322981366459629</c:v>
                </c:pt>
                <c:pt idx="6">
                  <c:v>63.70757180156658</c:v>
                </c:pt>
                <c:pt idx="7">
                  <c:v>64.412811387900362</c:v>
                </c:pt>
              </c:numCache>
            </c:numRef>
          </c:val>
          <c:extLst>
            <c:ext xmlns:c16="http://schemas.microsoft.com/office/drawing/2014/chart" uri="{C3380CC4-5D6E-409C-BE32-E72D297353CC}">
              <c16:uniqueId val="{0000000A-BE52-40AD-BF9C-5B1749E31C06}"/>
            </c:ext>
          </c:extLst>
        </c:ser>
        <c:ser>
          <c:idx val="1"/>
          <c:order val="1"/>
          <c:tx>
            <c:strRef>
              <c:f>'S07'!$D$37</c:f>
              <c:strCache>
                <c:ptCount val="1"/>
                <c:pt idx="0">
                  <c:v>Nej bara med min klass</c:v>
                </c:pt>
              </c:strCache>
            </c:strRef>
          </c:tx>
          <c:spPr>
            <a:solidFill>
              <a:srgbClr val="FFCC66"/>
            </a:solidFill>
            <a:ln>
              <a:noFill/>
            </a:ln>
            <a:effectLst/>
          </c:spPr>
          <c:invertIfNegative val="0"/>
          <c:dPt>
            <c:idx val="0"/>
            <c:invertIfNegative val="0"/>
            <c:bubble3D val="0"/>
            <c:spPr>
              <a:solidFill>
                <a:srgbClr val="FFCC66"/>
              </a:solidFill>
              <a:ln>
                <a:noFill/>
              </a:ln>
              <a:effectLst/>
            </c:spPr>
            <c:extLst>
              <c:ext xmlns:c16="http://schemas.microsoft.com/office/drawing/2014/chart" uri="{C3380CC4-5D6E-409C-BE32-E72D297353CC}">
                <c16:uniqueId val="{0000000C-BE52-40AD-BF9C-5B1749E31C06}"/>
              </c:ext>
            </c:extLst>
          </c:dPt>
          <c:dPt>
            <c:idx val="1"/>
            <c:invertIfNegative val="0"/>
            <c:bubble3D val="0"/>
            <c:spPr>
              <a:solidFill>
                <a:srgbClr val="FFCC66">
                  <a:alpha val="60000"/>
                </a:srgbClr>
              </a:solidFill>
              <a:ln>
                <a:noFill/>
              </a:ln>
              <a:effectLst/>
            </c:spPr>
            <c:extLst>
              <c:ext xmlns:c16="http://schemas.microsoft.com/office/drawing/2014/chart" uri="{C3380CC4-5D6E-409C-BE32-E72D297353CC}">
                <c16:uniqueId val="{0000000E-BE52-40AD-BF9C-5B1749E31C06}"/>
              </c:ext>
            </c:extLst>
          </c:dPt>
          <c:dPt>
            <c:idx val="3"/>
            <c:invertIfNegative val="0"/>
            <c:bubble3D val="0"/>
            <c:spPr>
              <a:solidFill>
                <a:srgbClr val="FFCC66"/>
              </a:solidFill>
              <a:ln>
                <a:noFill/>
              </a:ln>
              <a:effectLst/>
            </c:spPr>
            <c:extLst>
              <c:ext xmlns:c16="http://schemas.microsoft.com/office/drawing/2014/chart" uri="{C3380CC4-5D6E-409C-BE32-E72D297353CC}">
                <c16:uniqueId val="{00000010-BE52-40AD-BF9C-5B1749E31C06}"/>
              </c:ext>
            </c:extLst>
          </c:dPt>
          <c:dPt>
            <c:idx val="4"/>
            <c:invertIfNegative val="0"/>
            <c:bubble3D val="0"/>
            <c:spPr>
              <a:solidFill>
                <a:srgbClr val="FFCC66">
                  <a:alpha val="60000"/>
                </a:srgbClr>
              </a:solidFill>
              <a:ln>
                <a:noFill/>
              </a:ln>
              <a:effectLst/>
            </c:spPr>
            <c:extLst>
              <c:ext xmlns:c16="http://schemas.microsoft.com/office/drawing/2014/chart" uri="{C3380CC4-5D6E-409C-BE32-E72D297353CC}">
                <c16:uniqueId val="{00000012-BE52-40AD-BF9C-5B1749E31C06}"/>
              </c:ext>
            </c:extLst>
          </c:dPt>
          <c:dPt>
            <c:idx val="7"/>
            <c:invertIfNegative val="0"/>
            <c:bubble3D val="0"/>
            <c:spPr>
              <a:solidFill>
                <a:srgbClr val="FFCC66">
                  <a:alpha val="50000"/>
                </a:srgbClr>
              </a:solidFill>
              <a:ln>
                <a:noFill/>
              </a:ln>
              <a:effectLst/>
            </c:spPr>
            <c:extLst>
              <c:ext xmlns:c16="http://schemas.microsoft.com/office/drawing/2014/chart" uri="{C3380CC4-5D6E-409C-BE32-E72D297353CC}">
                <c16:uniqueId val="{00000014-BE52-40AD-BF9C-5B1749E31C06}"/>
              </c:ext>
            </c:extLst>
          </c:dPt>
          <c:dLbls>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'S07'!$A$38:$B$45</c:f>
              <c:multiLvlStrCache>
                <c:ptCount val="8"/>
                <c:lvl>
                  <c:pt idx="0">
                    <c:v>2026</c:v>
                  </c:pt>
                  <c:pt idx="1">
                    <c:v>2023</c:v>
                  </c:pt>
                  <c:pt idx="3">
                    <c:v>2026</c:v>
                  </c:pt>
                  <c:pt idx="4">
                    <c:v>2023</c:v>
                  </c:pt>
                  <c:pt idx="6">
                    <c:v>2026</c:v>
                  </c:pt>
                  <c:pt idx="7">
                    <c:v>2023</c:v>
                  </c:pt>
                </c:lvl>
                <c:lvl>
                  <c:pt idx="0">
                    <c:v>Tjejer</c:v>
                  </c:pt>
                  <c:pt idx="2">
                    <c:v> </c:v>
                  </c:pt>
                  <c:pt idx="3">
                    <c:v>Killar</c:v>
                  </c:pt>
                  <c:pt idx="5">
                    <c:v> </c:v>
                  </c:pt>
                  <c:pt idx="6">
                    <c:v>Totalt</c:v>
                  </c:pt>
                </c:lvl>
              </c:multiLvlStrCache>
            </c:multiLvlStrRef>
          </c:cat>
          <c:val>
            <c:numRef>
              <c:f>'S07'!$D$38:$D$45</c:f>
              <c:numCache>
                <c:formatCode>0;;;</c:formatCode>
                <c:ptCount val="8"/>
                <c:pt idx="0">
                  <c:v>28.275862068965516</c:v>
                </c:pt>
                <c:pt idx="1">
                  <c:v>29.09090909090909</c:v>
                </c:pt>
                <c:pt idx="3">
                  <c:v>24.107142857142858</c:v>
                </c:pt>
                <c:pt idx="4">
                  <c:v>21.739130434782609</c:v>
                </c:pt>
                <c:pt idx="6">
                  <c:v>26.109660574412533</c:v>
                </c:pt>
                <c:pt idx="7">
                  <c:v>24.911032028469752</c:v>
                </c:pt>
              </c:numCache>
            </c:numRef>
          </c:val>
          <c:extLst>
            <c:ext xmlns:c16="http://schemas.microsoft.com/office/drawing/2014/chart" uri="{C3380CC4-5D6E-409C-BE32-E72D297353CC}">
              <c16:uniqueId val="{00000015-BE52-40AD-BF9C-5B1749E31C06}"/>
            </c:ext>
          </c:extLst>
        </c:ser>
        <c:ser>
          <c:idx val="2"/>
          <c:order val="2"/>
          <c:tx>
            <c:strRef>
              <c:f>'S07'!$E$37</c:f>
              <c:strCache>
                <c:ptCount val="1"/>
                <c:pt idx="0">
                  <c:v>Nej jag känner mig inte som en del av gemenskapen på hela skolan</c:v>
                </c:pt>
              </c:strCache>
            </c:strRef>
          </c:tx>
          <c:spPr>
            <a:solidFill>
              <a:srgbClr val="E63900"/>
            </a:solidFill>
            <a:ln>
              <a:noFill/>
            </a:ln>
            <a:effectLst/>
          </c:spPr>
          <c:invertIfNegative val="0"/>
          <c:dPt>
            <c:idx val="0"/>
            <c:invertIfNegative val="0"/>
            <c:bubble3D val="0"/>
            <c:spPr>
              <a:solidFill>
                <a:srgbClr val="E63900"/>
              </a:solidFill>
              <a:ln>
                <a:noFill/>
              </a:ln>
              <a:effectLst/>
            </c:spPr>
            <c:extLst>
              <c:ext xmlns:c16="http://schemas.microsoft.com/office/drawing/2014/chart" uri="{C3380CC4-5D6E-409C-BE32-E72D297353CC}">
                <c16:uniqueId val="{00000017-BE52-40AD-BF9C-5B1749E31C06}"/>
              </c:ext>
            </c:extLst>
          </c:dPt>
          <c:dPt>
            <c:idx val="1"/>
            <c:invertIfNegative val="0"/>
            <c:bubble3D val="0"/>
            <c:spPr>
              <a:solidFill>
                <a:srgbClr val="E63900">
                  <a:alpha val="60000"/>
                </a:srgbClr>
              </a:solidFill>
              <a:ln>
                <a:noFill/>
              </a:ln>
              <a:effectLst/>
            </c:spPr>
            <c:extLst>
              <c:ext xmlns:c16="http://schemas.microsoft.com/office/drawing/2014/chart" uri="{C3380CC4-5D6E-409C-BE32-E72D297353CC}">
                <c16:uniqueId val="{00000019-BE52-40AD-BF9C-5B1749E31C06}"/>
              </c:ext>
            </c:extLst>
          </c:dPt>
          <c:dPt>
            <c:idx val="3"/>
            <c:invertIfNegative val="0"/>
            <c:bubble3D val="0"/>
            <c:spPr>
              <a:solidFill>
                <a:srgbClr val="E63900"/>
              </a:solidFill>
              <a:ln>
                <a:noFill/>
              </a:ln>
              <a:effectLst/>
            </c:spPr>
            <c:extLst>
              <c:ext xmlns:c16="http://schemas.microsoft.com/office/drawing/2014/chart" uri="{C3380CC4-5D6E-409C-BE32-E72D297353CC}">
                <c16:uniqueId val="{0000001B-BE52-40AD-BF9C-5B1749E31C06}"/>
              </c:ext>
            </c:extLst>
          </c:dPt>
          <c:dPt>
            <c:idx val="4"/>
            <c:invertIfNegative val="0"/>
            <c:bubble3D val="0"/>
            <c:spPr>
              <a:solidFill>
                <a:srgbClr val="E63900">
                  <a:alpha val="60000"/>
                </a:srgbClr>
              </a:solidFill>
              <a:ln>
                <a:noFill/>
              </a:ln>
              <a:effectLst/>
            </c:spPr>
            <c:extLst>
              <c:ext xmlns:c16="http://schemas.microsoft.com/office/drawing/2014/chart" uri="{C3380CC4-5D6E-409C-BE32-E72D297353CC}">
                <c16:uniqueId val="{0000001D-BE52-40AD-BF9C-5B1749E31C06}"/>
              </c:ext>
            </c:extLst>
          </c:dPt>
          <c:dPt>
            <c:idx val="7"/>
            <c:invertIfNegative val="0"/>
            <c:bubble3D val="0"/>
            <c:spPr>
              <a:solidFill>
                <a:srgbClr val="E63900">
                  <a:alpha val="50000"/>
                </a:srgbClr>
              </a:solidFill>
              <a:ln>
                <a:noFill/>
              </a:ln>
              <a:effectLst/>
            </c:spPr>
            <c:extLst>
              <c:ext xmlns:c16="http://schemas.microsoft.com/office/drawing/2014/chart" uri="{C3380CC4-5D6E-409C-BE32-E72D297353CC}">
                <c16:uniqueId val="{0000001F-BE52-40AD-BF9C-5B1749E31C06}"/>
              </c:ext>
            </c:extLst>
          </c:dPt>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'S07'!$A$38:$B$45</c:f>
              <c:multiLvlStrCache>
                <c:ptCount val="8"/>
                <c:lvl>
                  <c:pt idx="0">
                    <c:v>2026</c:v>
                  </c:pt>
                  <c:pt idx="1">
                    <c:v>2023</c:v>
                  </c:pt>
                  <c:pt idx="3">
                    <c:v>2026</c:v>
                  </c:pt>
                  <c:pt idx="4">
                    <c:v>2023</c:v>
                  </c:pt>
                  <c:pt idx="6">
                    <c:v>2026</c:v>
                  </c:pt>
                  <c:pt idx="7">
                    <c:v>2023</c:v>
                  </c:pt>
                </c:lvl>
                <c:lvl>
                  <c:pt idx="0">
                    <c:v>Tjejer</c:v>
                  </c:pt>
                  <c:pt idx="2">
                    <c:v> </c:v>
                  </c:pt>
                  <c:pt idx="3">
                    <c:v>Killar</c:v>
                  </c:pt>
                  <c:pt idx="5">
                    <c:v> </c:v>
                  </c:pt>
                  <c:pt idx="6">
                    <c:v>Totalt</c:v>
                  </c:pt>
                </c:lvl>
              </c:multiLvlStrCache>
            </c:multiLvlStrRef>
          </c:cat>
          <c:val>
            <c:numRef>
              <c:f>'S07'!$E$38:$E$45</c:f>
              <c:numCache>
                <c:formatCode>0;;;</c:formatCode>
                <c:ptCount val="8"/>
                <c:pt idx="0">
                  <c:v>11.724137931034482</c:v>
                </c:pt>
                <c:pt idx="1">
                  <c:v>10.909090909090908</c:v>
                </c:pt>
                <c:pt idx="3">
                  <c:v>8.4821428571428577</c:v>
                </c:pt>
                <c:pt idx="4">
                  <c:v>9.9378881987577632</c:v>
                </c:pt>
                <c:pt idx="6">
                  <c:v>10.182767624020888</c:v>
                </c:pt>
                <c:pt idx="7">
                  <c:v>10.676156583629894</c:v>
                </c:pt>
              </c:numCache>
            </c:numRef>
          </c:val>
          <c:extLst xmlns:c15="http://schemas.microsoft.com/office/drawing/2012/chart">
            <c:ext xmlns:c16="http://schemas.microsoft.com/office/drawing/2014/chart" uri="{C3380CC4-5D6E-409C-BE32-E72D297353CC}">
              <c16:uniqueId val="{00000020-BE52-40AD-BF9C-5B1749E31C06}"/>
            </c:ext>
          </c:extLst>
        </c:ser>
        <c:dLbls>
          <c:dLblPos val="inBase"/>
          <c:showLegendKey val="0"/>
          <c:showVal val="1"/>
          <c:showCatName val="0"/>
          <c:showSerName val="0"/>
          <c:showPercent val="0"/>
          <c:showBubbleSize val="0"/>
        </c:dLbls>
        <c:gapWidth val="25"/>
        <c:overlap val="100"/>
        <c:axId val="1073906592"/>
        <c:axId val="1073899376"/>
        <c:extLst/>
      </c:barChart>
      <c:catAx>
        <c:axId val="1073906592"/>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073899376"/>
        <c:crosses val="autoZero"/>
        <c:auto val="1"/>
        <c:lblAlgn val="ctr"/>
        <c:lblOffset val="100"/>
        <c:noMultiLvlLbl val="0"/>
      </c:catAx>
      <c:valAx>
        <c:axId val="1073899376"/>
        <c:scaling>
          <c:orientation val="minMax"/>
          <c:max val="100"/>
          <c:min val="0"/>
        </c:scaling>
        <c:delete val="0"/>
        <c:axPos val="b"/>
        <c:title>
          <c:tx>
            <c:rich>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sv-SE"/>
                  <a:t>Andel i procent</a:t>
                </a:r>
              </a:p>
            </c:rich>
          </c:tx>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073906592"/>
        <c:crosses val="max"/>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200">
          <a:solidFill>
            <a:sysClr val="windowText" lastClr="000000"/>
          </a:solidFill>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'H02'!$A$81</c:f>
          <c:strCache>
            <c:ptCount val="1"/>
            <c:pt idx="0">
              <c:v>Har någon att prata med om hur de mår</c:v>
            </c:pt>
          </c:strCache>
        </c:strRef>
      </c:tx>
      <c:overlay val="0"/>
      <c:spPr>
        <a:noFill/>
        <a:ln>
          <a:noFill/>
        </a:ln>
        <a:effectLst/>
      </c:spPr>
      <c:txPr>
        <a:bodyPr rot="0" spcFirstLastPara="1" vertOverflow="ellipsis" vert="horz" wrap="square" anchor="ctr" anchorCtr="1"/>
        <a:lstStyle/>
        <a:p>
          <a:pPr>
            <a:defRPr sz="18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sv-SE"/>
        </a:p>
      </c:txPr>
    </c:title>
    <c:autoTitleDeleted val="0"/>
    <c:plotArea>
      <c:layout/>
      <c:barChart>
        <c:barDir val="bar"/>
        <c:grouping val="clustered"/>
        <c:varyColors val="0"/>
        <c:ser>
          <c:idx val="0"/>
          <c:order val="0"/>
          <c:tx>
            <c:v>2026 Totalt</c:v>
          </c:tx>
          <c:spPr>
            <a:solidFill>
              <a:srgbClr val="9F9F9F"/>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'H02'!$B$47:$B$62</c15:sqref>
                  </c15:fullRef>
                </c:ext>
              </c:extLst>
              <c:f>('H02'!$B$51,'H02'!$B$57,'H02'!$B$60:$B$62)</c:f>
              <c:strCache>
                <c:ptCount val="5"/>
                <c:pt idx="0">
                  <c:v>Norra länsdelen</c:v>
                </c:pt>
                <c:pt idx="1">
                  <c:v>Södra länsdelen</c:v>
                </c:pt>
                <c:pt idx="2">
                  <c:v>Västra länsdelen</c:v>
                </c:pt>
                <c:pt idx="3">
                  <c:v>Örebro kommun</c:v>
                </c:pt>
                <c:pt idx="4">
                  <c:v>Örebro län</c:v>
                </c:pt>
              </c:strCache>
            </c:strRef>
          </c:cat>
          <c:val>
            <c:numRef>
              <c:extLst>
                <c:ext xmlns:c15="http://schemas.microsoft.com/office/drawing/2012/chart" uri="{02D57815-91ED-43cb-92C2-25804820EDAC}">
                  <c15:fullRef>
                    <c15:sqref>'H02'!$E$47:$E$62</c15:sqref>
                  </c15:fullRef>
                </c:ext>
              </c:extLst>
              <c:f>('H02'!$E$51,'H02'!$E$57,'H02'!$E$60:$E$62)</c:f>
              <c:numCache>
                <c:formatCode>0</c:formatCode>
                <c:ptCount val="5"/>
                <c:pt idx="0">
                  <c:v>87.096774193548384</c:v>
                </c:pt>
                <c:pt idx="1">
                  <c:v>95.522388059701498</c:v>
                </c:pt>
                <c:pt idx="2">
                  <c:v>94.827586206896555</c:v>
                </c:pt>
                <c:pt idx="3">
                  <c:v>89.682539682539684</c:v>
                </c:pt>
                <c:pt idx="4">
                  <c:v>91.17647058823529</c:v>
                </c:pt>
              </c:numCache>
            </c:numRef>
          </c:val>
          <c:extLst>
            <c:ext xmlns:c16="http://schemas.microsoft.com/office/drawing/2014/chart" uri="{C3380CC4-5D6E-409C-BE32-E72D297353CC}">
              <c16:uniqueId val="{00000000-8FE1-4407-B9EC-E318C4F66BFF}"/>
            </c:ext>
          </c:extLst>
        </c:ser>
        <c:ser>
          <c:idx val="1"/>
          <c:order val="1"/>
          <c:tx>
            <c:v>2023 Totalt</c:v>
          </c:tx>
          <c:spPr>
            <a:solidFill>
              <a:srgbClr val="9F9F9F">
                <a:alpha val="40000"/>
              </a:srgb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ysClr val="windowText" lastClr="000000">
                        <a:alpha val="75000"/>
                      </a:sysClr>
                    </a:solidFill>
                    <a:latin typeface="Arial" panose="020B0604020202020204" pitchFamily="34" charset="0"/>
                    <a:ea typeface="+mn-ea"/>
                    <a:cs typeface="Arial" panose="020B0604020202020204" pitchFamily="34" charset="0"/>
                  </a:defRPr>
                </a:pPr>
                <a:endParaRPr lang="sv-S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'H02'!$B$47:$B$62</c15:sqref>
                  </c15:fullRef>
                </c:ext>
              </c:extLst>
              <c:f>('H02'!$B$51,'H02'!$B$57,'H02'!$B$60:$B$62)</c:f>
              <c:strCache>
                <c:ptCount val="5"/>
                <c:pt idx="0">
                  <c:v>Norra länsdelen</c:v>
                </c:pt>
                <c:pt idx="1">
                  <c:v>Södra länsdelen</c:v>
                </c:pt>
                <c:pt idx="2">
                  <c:v>Västra länsdelen</c:v>
                </c:pt>
                <c:pt idx="3">
                  <c:v>Örebro kommun</c:v>
                </c:pt>
                <c:pt idx="4">
                  <c:v>Örebro län</c:v>
                </c:pt>
              </c:strCache>
            </c:strRef>
          </c:cat>
          <c:val>
            <c:numRef>
              <c:extLst>
                <c:ext xmlns:c15="http://schemas.microsoft.com/office/drawing/2012/chart" uri="{02D57815-91ED-43cb-92C2-25804820EDAC}">
                  <c15:fullRef>
                    <c15:sqref>'H02'!$E$63:$E$78</c15:sqref>
                  </c15:fullRef>
                </c:ext>
              </c:extLst>
              <c:f>('H02'!$E$67,'H02'!$E$73,'H02'!$E$76:$E$78)</c:f>
              <c:numCache>
                <c:formatCode>0</c:formatCode>
                <c:ptCount val="5"/>
                <c:pt idx="0">
                  <c:v>89.285714285714292</c:v>
                </c:pt>
                <c:pt idx="1">
                  <c:v>91.304347826086953</c:v>
                </c:pt>
                <c:pt idx="2">
                  <c:v>90.697674418604649</c:v>
                </c:pt>
                <c:pt idx="3">
                  <c:v>88.571428571428569</c:v>
                </c:pt>
                <c:pt idx="4">
                  <c:v>89.38356164383562</c:v>
                </c:pt>
              </c:numCache>
            </c:numRef>
          </c:val>
          <c:extLst>
            <c:ext xmlns:c16="http://schemas.microsoft.com/office/drawing/2014/chart" uri="{C3380CC4-5D6E-409C-BE32-E72D297353CC}">
              <c16:uniqueId val="{00000001-8FE1-4407-B9EC-E318C4F66BFF}"/>
            </c:ext>
          </c:extLst>
        </c:ser>
        <c:dLbls>
          <c:dLblPos val="outEnd"/>
          <c:showLegendKey val="0"/>
          <c:showVal val="1"/>
          <c:showCatName val="0"/>
          <c:showSerName val="0"/>
          <c:showPercent val="0"/>
          <c:showBubbleSize val="0"/>
        </c:dLbls>
        <c:gapWidth val="60"/>
        <c:axId val="1073906592"/>
        <c:axId val="1073899376"/>
        <c:extLst/>
      </c:barChart>
      <c:catAx>
        <c:axId val="1073906592"/>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073899376"/>
        <c:crosses val="autoZero"/>
        <c:auto val="1"/>
        <c:lblAlgn val="ctr"/>
        <c:lblOffset val="100"/>
        <c:noMultiLvlLbl val="0"/>
      </c:catAx>
      <c:valAx>
        <c:axId val="1073899376"/>
        <c:scaling>
          <c:orientation val="minMax"/>
          <c:max val="100"/>
          <c:min val="0"/>
        </c:scaling>
        <c:delete val="0"/>
        <c:axPos val="t"/>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sv-SE" sz="1200"/>
                  <a:t>Andel</a:t>
                </a:r>
                <a:r>
                  <a:rPr lang="sv-SE" sz="1200" baseline="0"/>
                  <a:t> i procent</a:t>
                </a:r>
                <a:endParaRPr lang="sv-SE" sz="1200"/>
              </a:p>
            </c:rich>
          </c:tx>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073906592"/>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400">
          <a:solidFill>
            <a:sysClr val="windowText" lastClr="000000"/>
          </a:solidFill>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6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'S07'!$A$51</c:f>
          <c:strCache>
            <c:ptCount val="1"/>
            <c:pt idx="0">
              <c:v>Känner du dig som en del av gemenskapen på hela skolan?</c:v>
            </c:pt>
          </c:strCache>
        </c:strRef>
      </c:tx>
      <c:overlay val="0"/>
      <c:spPr>
        <a:noFill/>
        <a:ln>
          <a:noFill/>
        </a:ln>
        <a:effectLst/>
      </c:spPr>
      <c:txPr>
        <a:bodyPr rot="0" spcFirstLastPara="1" vertOverflow="ellipsis" vert="horz" wrap="square" anchor="ctr" anchorCtr="1"/>
        <a:lstStyle/>
        <a:p>
          <a:pPr>
            <a:defRPr sz="16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sv-SE"/>
        </a:p>
      </c:txPr>
    </c:title>
    <c:autoTitleDeleted val="0"/>
    <c:plotArea>
      <c:layout>
        <c:manualLayout>
          <c:layoutTarget val="inner"/>
          <c:xMode val="edge"/>
          <c:yMode val="edge"/>
          <c:x val="0.16657627944764605"/>
          <c:y val="9.7365257885068168E-2"/>
          <c:w val="0.80891562270300321"/>
          <c:h val="0.78984434959811578"/>
        </c:manualLayout>
      </c:layout>
      <c:barChart>
        <c:barDir val="bar"/>
        <c:grouping val="stacked"/>
        <c:varyColors val="0"/>
        <c:ser>
          <c:idx val="0"/>
          <c:order val="0"/>
          <c:tx>
            <c:strRef>
              <c:f>'S07'!$D$118</c:f>
              <c:strCache>
                <c:ptCount val="1"/>
                <c:pt idx="0">
                  <c:v>Ja  </c:v>
                </c:pt>
              </c:strCache>
            </c:strRef>
          </c:tx>
          <c:spPr>
            <a:solidFill>
              <a:srgbClr val="008B39"/>
            </a:solidFill>
            <a:ln>
              <a:noFill/>
            </a:ln>
            <a:effectLst/>
          </c:spPr>
          <c:invertIfNegative val="0"/>
          <c:dPt>
            <c:idx val="1"/>
            <c:invertIfNegative val="0"/>
            <c:bubble3D val="0"/>
            <c:spPr>
              <a:solidFill>
                <a:srgbClr val="008B39">
                  <a:alpha val="60000"/>
                </a:srgbClr>
              </a:solidFill>
              <a:ln>
                <a:noFill/>
              </a:ln>
              <a:effectLst/>
            </c:spPr>
            <c:extLst>
              <c:ext xmlns:c16="http://schemas.microsoft.com/office/drawing/2014/chart" uri="{C3380CC4-5D6E-409C-BE32-E72D297353CC}">
                <c16:uniqueId val="{0000001D-7C7C-4138-B12A-6751E1563236}"/>
              </c:ext>
            </c:extLst>
          </c:dPt>
          <c:dPt>
            <c:idx val="4"/>
            <c:invertIfNegative val="0"/>
            <c:bubble3D val="0"/>
            <c:spPr>
              <a:solidFill>
                <a:srgbClr val="008B39">
                  <a:alpha val="60000"/>
                </a:srgbClr>
              </a:solidFill>
              <a:ln>
                <a:noFill/>
              </a:ln>
              <a:effectLst/>
            </c:spPr>
            <c:extLst>
              <c:ext xmlns:c16="http://schemas.microsoft.com/office/drawing/2014/chart" uri="{C3380CC4-5D6E-409C-BE32-E72D297353CC}">
                <c16:uniqueId val="{00000041-7C7C-4138-B12A-6751E1563236}"/>
              </c:ext>
            </c:extLst>
          </c:dPt>
          <c:dPt>
            <c:idx val="7"/>
            <c:invertIfNegative val="0"/>
            <c:bubble3D val="0"/>
            <c:spPr>
              <a:solidFill>
                <a:srgbClr val="008B39">
                  <a:alpha val="60000"/>
                </a:srgbClr>
              </a:solidFill>
              <a:ln>
                <a:noFill/>
              </a:ln>
              <a:effectLst/>
            </c:spPr>
            <c:extLst>
              <c:ext xmlns:c16="http://schemas.microsoft.com/office/drawing/2014/chart" uri="{C3380CC4-5D6E-409C-BE32-E72D297353CC}">
                <c16:uniqueId val="{00000059-7C7C-4138-B12A-6751E1563236}"/>
              </c:ext>
            </c:extLst>
          </c:dPt>
          <c:dPt>
            <c:idx val="10"/>
            <c:invertIfNegative val="0"/>
            <c:bubble3D val="0"/>
            <c:spPr>
              <a:solidFill>
                <a:srgbClr val="008B39">
                  <a:alpha val="60000"/>
                </a:srgbClr>
              </a:solidFill>
              <a:ln>
                <a:noFill/>
              </a:ln>
              <a:effectLst/>
            </c:spPr>
            <c:extLst>
              <c:ext xmlns:c16="http://schemas.microsoft.com/office/drawing/2014/chart" uri="{C3380CC4-5D6E-409C-BE32-E72D297353CC}">
                <c16:uniqueId val="{0000005B-7C7C-4138-B12A-6751E1563236}"/>
              </c:ext>
            </c:extLst>
          </c:dPt>
          <c:dPt>
            <c:idx val="12"/>
            <c:invertIfNegative val="0"/>
            <c:bubble3D val="0"/>
            <c:spPr>
              <a:solidFill>
                <a:srgbClr val="008B39">
                  <a:alpha val="60000"/>
                </a:srgbClr>
              </a:solidFill>
              <a:ln>
                <a:noFill/>
              </a:ln>
              <a:effectLst/>
            </c:spPr>
            <c:extLst>
              <c:ext xmlns:c16="http://schemas.microsoft.com/office/drawing/2014/chart" uri="{C3380CC4-5D6E-409C-BE32-E72D297353CC}">
                <c16:uniqueId val="{0000005D-7C7C-4138-B12A-6751E1563236}"/>
              </c:ext>
            </c:extLst>
          </c:dPt>
          <c:dPt>
            <c:idx val="14"/>
            <c:invertIfNegative val="0"/>
            <c:bubble3D val="0"/>
            <c:spPr>
              <a:solidFill>
                <a:srgbClr val="008B39">
                  <a:alpha val="60000"/>
                </a:srgbClr>
              </a:solidFill>
              <a:ln>
                <a:noFill/>
              </a:ln>
              <a:effectLst/>
            </c:spPr>
            <c:extLst>
              <c:ext xmlns:c16="http://schemas.microsoft.com/office/drawing/2014/chart" uri="{C3380CC4-5D6E-409C-BE32-E72D297353CC}">
                <c16:uniqueId val="{0000005F-7C7C-4138-B12A-6751E1563236}"/>
              </c:ext>
            </c:extLst>
          </c:dPt>
          <c:dLbls>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xmlns:c15="http://schemas.microsoft.com/office/drawing/2012/chart" uri="{02D57815-91ED-43cb-92C2-25804820EDAC}">
                  <c15:fullRef>
                    <c15:sqref>'S07'!$A$119:$C$218</c15:sqref>
                  </c15:fullRef>
                </c:ext>
              </c:extLst>
              <c:f>('S07'!$A$147:$C$149,'S07'!$A$184:$C$186,'S07'!$A$210:$C$218)</c:f>
              <c:multiLvlStrCache>
                <c:ptCount val="15"/>
                <c:lvl>
                  <c:pt idx="0">
                    <c:v>2026</c:v>
                  </c:pt>
                  <c:pt idx="1">
                    <c:v>2023</c:v>
                  </c:pt>
                  <c:pt idx="3">
                    <c:v>2026</c:v>
                  </c:pt>
                  <c:pt idx="4">
                    <c:v>2023</c:v>
                  </c:pt>
                  <c:pt idx="6">
                    <c:v>2026</c:v>
                  </c:pt>
                  <c:pt idx="7">
                    <c:v>2023</c:v>
                  </c:pt>
                  <c:pt idx="9">
                    <c:v>2026</c:v>
                  </c:pt>
                  <c:pt idx="10">
                    <c:v>2023</c:v>
                  </c:pt>
                  <c:pt idx="11">
                    <c:v>2026</c:v>
                  </c:pt>
                  <c:pt idx="12">
                    <c:v>2023</c:v>
                  </c:pt>
                  <c:pt idx="13">
                    <c:v>2026</c:v>
                  </c:pt>
                  <c:pt idx="14">
                    <c:v>2023</c:v>
                  </c:pt>
                </c:lvl>
                <c:lvl>
                  <c:pt idx="0">
                    <c:v>Totalt</c:v>
                  </c:pt>
                  <c:pt idx="3">
                    <c:v>Totalt</c:v>
                  </c:pt>
                  <c:pt idx="6">
                    <c:v>Totalt</c:v>
                  </c:pt>
                  <c:pt idx="9">
                    <c:v>Tjejer</c:v>
                  </c:pt>
                  <c:pt idx="11">
                    <c:v>Killar</c:v>
                  </c:pt>
                  <c:pt idx="13">
                    <c:v>Totalt</c:v>
                  </c:pt>
                </c:lvl>
                <c:lvl>
                  <c:pt idx="2">
                    <c:v> </c:v>
                  </c:pt>
                  <c:pt idx="5">
                    <c:v> </c:v>
                  </c:pt>
                  <c:pt idx="8">
                    <c:v> </c:v>
                  </c:pt>
                  <c:pt idx="9">
                    <c:v>Örebro län</c:v>
                  </c:pt>
                </c:lvl>
              </c:multiLvlStrCache>
            </c:multiLvlStrRef>
          </c:cat>
          <c:val>
            <c:numRef>
              <c:extLst>
                <c:ext xmlns:c15="http://schemas.microsoft.com/office/drawing/2012/chart" uri="{02D57815-91ED-43cb-92C2-25804820EDAC}">
                  <c15:fullRef>
                    <c15:sqref>'S07'!$D$119:$D$218</c15:sqref>
                  </c15:fullRef>
                </c:ext>
              </c:extLst>
              <c:f>('S07'!$D$147:$D$149,'S07'!$D$184:$D$186,'S07'!$D$210:$D$218)</c:f>
              <c:numCache>
                <c:formatCode>0;;;</c:formatCode>
                <c:ptCount val="15"/>
                <c:pt idx="0">
                  <c:v>68.965517241379317</c:v>
                </c:pt>
                <c:pt idx="1">
                  <c:v>52</c:v>
                </c:pt>
                <c:pt idx="3">
                  <c:v>61.016949152542374</c:v>
                </c:pt>
                <c:pt idx="4">
                  <c:v>71.111111111111114</c:v>
                </c:pt>
                <c:pt idx="6">
                  <c:v>65.271966527196653</c:v>
                </c:pt>
                <c:pt idx="7">
                  <c:v>65.088757396449708</c:v>
                </c:pt>
                <c:pt idx="9">
                  <c:v>60</c:v>
                </c:pt>
                <c:pt idx="10">
                  <c:v>60</c:v>
                </c:pt>
                <c:pt idx="11">
                  <c:v>67.410714285714292</c:v>
                </c:pt>
                <c:pt idx="12">
                  <c:v>68.322981366459629</c:v>
                </c:pt>
                <c:pt idx="13">
                  <c:v>63.70757180156658</c:v>
                </c:pt>
                <c:pt idx="14">
                  <c:v>64.412811387900362</c:v>
                </c:pt>
              </c:numCache>
            </c:numRef>
          </c:val>
          <c:extLst>
            <c:ext xmlns:c15="http://schemas.microsoft.com/office/drawing/2012/chart" uri="{02D57815-91ED-43cb-92C2-25804820EDAC}">
              <c15:categoryFilterExceptions>
                <c15:categoryFilterException>
                  <c15:sqref>'S07'!$D$120</c15:sqref>
                  <c15:spPr xmlns:c15="http://schemas.microsoft.com/office/drawing/2012/chart">
                    <a:solidFill>
                      <a:srgbClr val="008B39">
                        <a:alpha val="60000"/>
                      </a:srgbClr>
                    </a:solidFill>
                    <a:ln>
                      <a:noFill/>
                    </a:ln>
                    <a:effectLst/>
                  </c15:spPr>
                  <c15:invertIfNegative val="0"/>
                  <c15:bubble3D val="0"/>
                </c15:categoryFilterException>
                <c15:categoryFilterException>
                  <c15:sqref>'S07'!$D$122</c15:sqref>
                  <c15:spPr xmlns:c15="http://schemas.microsoft.com/office/drawing/2012/chart">
                    <a:solidFill>
                      <a:srgbClr val="008B39">
                        <a:alpha val="60000"/>
                      </a:srgbClr>
                    </a:solidFill>
                    <a:ln>
                      <a:noFill/>
                    </a:ln>
                    <a:effectLst/>
                  </c15:spPr>
                  <c15:invertIfNegative val="0"/>
                  <c15:bubble3D val="0"/>
                </c15:categoryFilterException>
                <c15:categoryFilterException>
                  <c15:sqref>'S07'!$D$124</c15:sqref>
                  <c15:spPr xmlns:c15="http://schemas.microsoft.com/office/drawing/2012/chart">
                    <a:solidFill>
                      <a:srgbClr val="008B39">
                        <a:alpha val="60000"/>
                      </a:srgbClr>
                    </a:solidFill>
                    <a:ln>
                      <a:noFill/>
                    </a:ln>
                    <a:effectLst/>
                  </c15:spPr>
                  <c15:invertIfNegative val="0"/>
                  <c15:bubble3D val="0"/>
                </c15:categoryFilterException>
                <c15:categoryFilterException>
                  <c15:sqref>'S07'!$D$126</c15:sqref>
                  <c15:spPr xmlns:c15="http://schemas.microsoft.com/office/drawing/2012/chart">
                    <a:solidFill>
                      <a:srgbClr val="008B39">
                        <a:alpha val="60000"/>
                      </a:srgbClr>
                    </a:solidFill>
                    <a:ln>
                      <a:noFill/>
                    </a:ln>
                    <a:effectLst/>
                  </c15:spPr>
                  <c15:invertIfNegative val="0"/>
                  <c15:bubble3D val="0"/>
                </c15:categoryFilterException>
                <c15:categoryFilterException>
                  <c15:sqref>'S07'!$D$128</c15:sqref>
                  <c15:spPr xmlns:c15="http://schemas.microsoft.com/office/drawing/2012/chart">
                    <a:solidFill>
                      <a:srgbClr val="008B39">
                        <a:alpha val="60000"/>
                      </a:srgbClr>
                    </a:solidFill>
                    <a:ln>
                      <a:noFill/>
                    </a:ln>
                    <a:effectLst/>
                  </c15:spPr>
                  <c15:invertIfNegative val="0"/>
                  <c15:bubble3D val="0"/>
                </c15:categoryFilterException>
                <c15:categoryFilterException>
                  <c15:sqref>'S07'!$D$130</c15:sqref>
                  <c15:spPr xmlns:c15="http://schemas.microsoft.com/office/drawing/2012/chart">
                    <a:solidFill>
                      <a:srgbClr val="008B39">
                        <a:alpha val="60000"/>
                      </a:srgbClr>
                    </a:solidFill>
                    <a:ln>
                      <a:noFill/>
                    </a:ln>
                    <a:effectLst/>
                  </c15:spPr>
                  <c15:invertIfNegative val="0"/>
                  <c15:bubble3D val="0"/>
                </c15:categoryFilterException>
                <c15:categoryFilterException>
                  <c15:sqref>'S07'!$D$132</c15:sqref>
                  <c15:spPr xmlns:c15="http://schemas.microsoft.com/office/drawing/2012/chart">
                    <a:solidFill>
                      <a:srgbClr val="008B39">
                        <a:alpha val="60000"/>
                      </a:srgbClr>
                    </a:solidFill>
                    <a:ln>
                      <a:noFill/>
                    </a:ln>
                    <a:effectLst/>
                  </c15:spPr>
                  <c15:invertIfNegative val="0"/>
                  <c15:bubble3D val="0"/>
                </c15:categoryFilterException>
                <c15:categoryFilterException>
                  <c15:sqref>'S07'!$D$134</c15:sqref>
                  <c15:spPr xmlns:c15="http://schemas.microsoft.com/office/drawing/2012/chart">
                    <a:solidFill>
                      <a:srgbClr val="008B39">
                        <a:alpha val="60000"/>
                      </a:srgbClr>
                    </a:solidFill>
                    <a:ln>
                      <a:noFill/>
                    </a:ln>
                    <a:effectLst/>
                  </c15:spPr>
                  <c15:invertIfNegative val="0"/>
                  <c15:bubble3D val="0"/>
                </c15:categoryFilterException>
                <c15:categoryFilterException>
                  <c15:sqref>'S07'!$D$136</c15:sqref>
                  <c15:spPr xmlns:c15="http://schemas.microsoft.com/office/drawing/2012/chart">
                    <a:solidFill>
                      <a:srgbClr val="008B39">
                        <a:alpha val="60000"/>
                      </a:srgbClr>
                    </a:solidFill>
                    <a:ln>
                      <a:noFill/>
                    </a:ln>
                    <a:effectLst/>
                  </c15:spPr>
                  <c15:invertIfNegative val="0"/>
                  <c15:bubble3D val="0"/>
                </c15:categoryFilterException>
                <c15:categoryFilterException>
                  <c15:sqref>'S07'!$D$138</c15:sqref>
                  <c15:spPr xmlns:c15="http://schemas.microsoft.com/office/drawing/2012/chart">
                    <a:solidFill>
                      <a:srgbClr val="008B39">
                        <a:alpha val="60000"/>
                      </a:srgbClr>
                    </a:solidFill>
                    <a:ln>
                      <a:noFill/>
                    </a:ln>
                    <a:effectLst/>
                  </c15:spPr>
                  <c15:invertIfNegative val="0"/>
                  <c15:bubble3D val="0"/>
                </c15:categoryFilterException>
                <c15:categoryFilterException>
                  <c15:sqref>'S07'!$D$140</c15:sqref>
                  <c15:spPr xmlns:c15="http://schemas.microsoft.com/office/drawing/2012/chart">
                    <a:solidFill>
                      <a:srgbClr val="008B39">
                        <a:alpha val="60000"/>
                      </a:srgbClr>
                    </a:solidFill>
                    <a:ln>
                      <a:noFill/>
                    </a:ln>
                    <a:effectLst/>
                  </c15:spPr>
                  <c15:invertIfNegative val="0"/>
                  <c15:bubble3D val="0"/>
                </c15:categoryFilterException>
                <c15:categoryFilterException>
                  <c15:sqref>'S07'!$D$142</c15:sqref>
                  <c15:spPr xmlns:c15="http://schemas.microsoft.com/office/drawing/2012/chart">
                    <a:solidFill>
                      <a:srgbClr val="008B39">
                        <a:alpha val="60000"/>
                      </a:srgbClr>
                    </a:solidFill>
                    <a:ln>
                      <a:noFill/>
                    </a:ln>
                    <a:effectLst/>
                  </c15:spPr>
                  <c15:invertIfNegative val="0"/>
                  <c15:bubble3D val="0"/>
                </c15:categoryFilterException>
                <c15:categoryFilterException>
                  <c15:sqref>'S07'!$D$144</c15:sqref>
                  <c15:spPr xmlns:c15="http://schemas.microsoft.com/office/drawing/2012/chart">
                    <a:solidFill>
                      <a:srgbClr val="008B39">
                        <a:alpha val="60000"/>
                      </a:srgbClr>
                    </a:solidFill>
                    <a:ln>
                      <a:noFill/>
                    </a:ln>
                    <a:effectLst/>
                  </c15:spPr>
                  <c15:invertIfNegative val="0"/>
                  <c15:bubble3D val="0"/>
                </c15:categoryFilterException>
                <c15:categoryFilterException>
                  <c15:sqref>'S07'!$D$146</c15:sqref>
                  <c15:spPr xmlns:c15="http://schemas.microsoft.com/office/drawing/2012/chart">
                    <a:solidFill>
                      <a:srgbClr val="008B39">
                        <a:alpha val="60000"/>
                      </a:srgbClr>
                    </a:solidFill>
                    <a:ln>
                      <a:noFill/>
                    </a:ln>
                    <a:effectLst/>
                  </c15:spPr>
                  <c15:invertIfNegative val="0"/>
                  <c15:bubble3D val="0"/>
                </c15:categoryFilterException>
                <c15:categoryFilterException>
                  <c15:sqref>'S07'!$D$151</c15:sqref>
                  <c15:spPr xmlns:c15="http://schemas.microsoft.com/office/drawing/2012/chart">
                    <a:solidFill>
                      <a:srgbClr val="008B39">
                        <a:alpha val="60000"/>
                      </a:srgbClr>
                    </a:solidFill>
                    <a:ln>
                      <a:noFill/>
                    </a:ln>
                    <a:effectLst/>
                  </c15:spPr>
                  <c15:invertIfNegative val="0"/>
                  <c15:bubble3D val="0"/>
                </c15:categoryFilterException>
                <c15:categoryFilterException>
                  <c15:sqref>'S07'!$D$153</c15:sqref>
                  <c15:spPr xmlns:c15="http://schemas.microsoft.com/office/drawing/2012/chart">
                    <a:solidFill>
                      <a:srgbClr val="008B39">
                        <a:alpha val="60000"/>
                      </a:srgbClr>
                    </a:solidFill>
                    <a:ln>
                      <a:noFill/>
                    </a:ln>
                    <a:effectLst/>
                  </c15:spPr>
                  <c15:invertIfNegative val="0"/>
                  <c15:bubble3D val="0"/>
                </c15:categoryFilterException>
                <c15:categoryFilterException>
                  <c15:sqref>'S07'!$D$155</c15:sqref>
                  <c15:spPr xmlns:c15="http://schemas.microsoft.com/office/drawing/2012/chart">
                    <a:solidFill>
                      <a:srgbClr val="008B39">
                        <a:alpha val="60000"/>
                      </a:srgbClr>
                    </a:solidFill>
                    <a:ln>
                      <a:noFill/>
                    </a:ln>
                    <a:effectLst/>
                  </c15:spPr>
                  <c15:invertIfNegative val="0"/>
                  <c15:bubble3D val="0"/>
                </c15:categoryFilterException>
                <c15:categoryFilterException>
                  <c15:sqref>'S07'!$D$157</c15:sqref>
                  <c15:spPr xmlns:c15="http://schemas.microsoft.com/office/drawing/2012/chart">
                    <a:solidFill>
                      <a:srgbClr val="008B39">
                        <a:alpha val="60000"/>
                      </a:srgbClr>
                    </a:solidFill>
                    <a:ln>
                      <a:noFill/>
                    </a:ln>
                    <a:effectLst/>
                  </c15:spPr>
                  <c15:invertIfNegative val="0"/>
                  <c15:bubble3D val="0"/>
                </c15:categoryFilterException>
                <c15:categoryFilterException>
                  <c15:sqref>'S07'!$D$159</c15:sqref>
                  <c15:spPr xmlns:c15="http://schemas.microsoft.com/office/drawing/2012/chart">
                    <a:solidFill>
                      <a:srgbClr val="008B39">
                        <a:alpha val="60000"/>
                      </a:srgbClr>
                    </a:solidFill>
                    <a:ln>
                      <a:noFill/>
                    </a:ln>
                    <a:effectLst/>
                  </c15:spPr>
                  <c15:invertIfNegative val="0"/>
                  <c15:bubble3D val="0"/>
                </c15:categoryFilterException>
                <c15:categoryFilterException>
                  <c15:sqref>'S07'!$D$161</c15:sqref>
                  <c15:spPr xmlns:c15="http://schemas.microsoft.com/office/drawing/2012/chart">
                    <a:solidFill>
                      <a:srgbClr val="008B39">
                        <a:alpha val="60000"/>
                      </a:srgbClr>
                    </a:solidFill>
                    <a:ln>
                      <a:noFill/>
                    </a:ln>
                    <a:effectLst/>
                  </c15:spPr>
                  <c15:invertIfNegative val="0"/>
                  <c15:bubble3D val="0"/>
                </c15:categoryFilterException>
                <c15:categoryFilterException>
                  <c15:sqref>'S07'!$D$163</c15:sqref>
                  <c15:spPr xmlns:c15="http://schemas.microsoft.com/office/drawing/2012/chart">
                    <a:solidFill>
                      <a:srgbClr val="008B39">
                        <a:alpha val="60000"/>
                      </a:srgbClr>
                    </a:solidFill>
                    <a:ln>
                      <a:noFill/>
                    </a:ln>
                    <a:effectLst/>
                  </c15:spPr>
                  <c15:invertIfNegative val="0"/>
                  <c15:bubble3D val="0"/>
                </c15:categoryFilterException>
                <c15:categoryFilterException>
                  <c15:sqref>'S07'!$D$165</c15:sqref>
                  <c15:spPr xmlns:c15="http://schemas.microsoft.com/office/drawing/2012/chart">
                    <a:solidFill>
                      <a:srgbClr val="008B39">
                        <a:alpha val="60000"/>
                      </a:srgbClr>
                    </a:solidFill>
                    <a:ln>
                      <a:noFill/>
                    </a:ln>
                    <a:effectLst/>
                  </c15:spPr>
                  <c15:invertIfNegative val="0"/>
                  <c15:bubble3D val="0"/>
                </c15:categoryFilterException>
                <c15:categoryFilterException>
                  <c15:sqref>'S07'!$D$167</c15:sqref>
                  <c15:spPr xmlns:c15="http://schemas.microsoft.com/office/drawing/2012/chart">
                    <a:solidFill>
                      <a:srgbClr val="008B39">
                        <a:alpha val="60000"/>
                      </a:srgbClr>
                    </a:solidFill>
                    <a:ln>
                      <a:noFill/>
                    </a:ln>
                    <a:effectLst/>
                  </c15:spPr>
                  <c15:invertIfNegative val="0"/>
                  <c15:bubble3D val="0"/>
                </c15:categoryFilterException>
                <c15:categoryFilterException>
                  <c15:sqref>'S07'!$D$169</c15:sqref>
                  <c15:spPr xmlns:c15="http://schemas.microsoft.com/office/drawing/2012/chart">
                    <a:solidFill>
                      <a:srgbClr val="008B39">
                        <a:alpha val="60000"/>
                      </a:srgbClr>
                    </a:solidFill>
                    <a:ln>
                      <a:noFill/>
                    </a:ln>
                    <a:effectLst/>
                  </c15:spPr>
                  <c15:invertIfNegative val="0"/>
                  <c15:bubble3D val="0"/>
                </c15:categoryFilterException>
                <c15:categoryFilterException>
                  <c15:sqref>'S07'!$D$171</c15:sqref>
                  <c15:spPr xmlns:c15="http://schemas.microsoft.com/office/drawing/2012/chart">
                    <a:solidFill>
                      <a:srgbClr val="008B39">
                        <a:alpha val="60000"/>
                      </a:srgbClr>
                    </a:solidFill>
                    <a:ln>
                      <a:noFill/>
                    </a:ln>
                    <a:effectLst/>
                  </c15:spPr>
                  <c15:invertIfNegative val="0"/>
                  <c15:bubble3D val="0"/>
                </c15:categoryFilterException>
                <c15:categoryFilterException>
                  <c15:sqref>'S07'!$D$173</c15:sqref>
                  <c15:spPr xmlns:c15="http://schemas.microsoft.com/office/drawing/2012/chart">
                    <a:solidFill>
                      <a:srgbClr val="008B39">
                        <a:alpha val="60000"/>
                      </a:srgbClr>
                    </a:solidFill>
                    <a:ln>
                      <a:noFill/>
                    </a:ln>
                    <a:effectLst/>
                  </c15:spPr>
                  <c15:invertIfNegative val="0"/>
                  <c15:bubble3D val="0"/>
                </c15:categoryFilterException>
                <c15:categoryFilterException>
                  <c15:sqref>'S07'!$D$175</c15:sqref>
                  <c15:spPr xmlns:c15="http://schemas.microsoft.com/office/drawing/2012/chart">
                    <a:solidFill>
                      <a:srgbClr val="008B39">
                        <a:alpha val="60000"/>
                      </a:srgbClr>
                    </a:solidFill>
                    <a:ln>
                      <a:noFill/>
                    </a:ln>
                    <a:effectLst/>
                  </c15:spPr>
                  <c15:invertIfNegative val="0"/>
                  <c15:bubble3D val="0"/>
                </c15:categoryFilterException>
                <c15:categoryFilterException>
                  <c15:sqref>'S07'!$D$177</c15:sqref>
                  <c15:spPr xmlns:c15="http://schemas.microsoft.com/office/drawing/2012/chart">
                    <a:solidFill>
                      <a:srgbClr val="008B39">
                        <a:alpha val="60000"/>
                      </a:srgbClr>
                    </a:solidFill>
                    <a:ln>
                      <a:noFill/>
                    </a:ln>
                    <a:effectLst/>
                  </c15:spPr>
                  <c15:invertIfNegative val="0"/>
                  <c15:bubble3D val="0"/>
                </c15:categoryFilterException>
                <c15:categoryFilterException>
                  <c15:sqref>'S07'!$D$179</c15:sqref>
                  <c15:spPr xmlns:c15="http://schemas.microsoft.com/office/drawing/2012/chart">
                    <a:solidFill>
                      <a:srgbClr val="008B39">
                        <a:alpha val="60000"/>
                      </a:srgbClr>
                    </a:solidFill>
                    <a:ln>
                      <a:noFill/>
                    </a:ln>
                    <a:effectLst/>
                  </c15:spPr>
                  <c15:invertIfNegative val="0"/>
                  <c15:bubble3D val="0"/>
                </c15:categoryFilterException>
                <c15:categoryFilterException>
                  <c15:sqref>'S07'!$D$181</c15:sqref>
                  <c15:spPr xmlns:c15="http://schemas.microsoft.com/office/drawing/2012/chart">
                    <a:solidFill>
                      <a:srgbClr val="008B39">
                        <a:alpha val="60000"/>
                      </a:srgbClr>
                    </a:solidFill>
                    <a:ln>
                      <a:noFill/>
                    </a:ln>
                    <a:effectLst/>
                  </c15:spPr>
                  <c15:invertIfNegative val="0"/>
                  <c15:bubble3D val="0"/>
                </c15:categoryFilterException>
                <c15:categoryFilterException>
                  <c15:sqref>'S07'!$D$183</c15:sqref>
                  <c15:spPr xmlns:c15="http://schemas.microsoft.com/office/drawing/2012/chart">
                    <a:solidFill>
                      <a:srgbClr val="008B39">
                        <a:alpha val="60000"/>
                      </a:srgbClr>
                    </a:solidFill>
                    <a:ln>
                      <a:noFill/>
                    </a:ln>
                    <a:effectLst/>
                  </c15:spPr>
                  <c15:invertIfNegative val="0"/>
                  <c15:bubble3D val="0"/>
                </c15:categoryFilterException>
                <c15:categoryFilterException>
                  <c15:sqref>'S07'!$D$188</c15:sqref>
                  <c15:spPr xmlns:c15="http://schemas.microsoft.com/office/drawing/2012/chart">
                    <a:solidFill>
                      <a:srgbClr val="008B39">
                        <a:alpha val="60000"/>
                      </a:srgbClr>
                    </a:solidFill>
                    <a:ln>
                      <a:noFill/>
                    </a:ln>
                    <a:effectLst/>
                  </c15:spPr>
                  <c15:invertIfNegative val="0"/>
                  <c15:bubble3D val="0"/>
                </c15:categoryFilterException>
                <c15:categoryFilterException>
                  <c15:sqref>'S07'!$D$190</c15:sqref>
                  <c15:spPr xmlns:c15="http://schemas.microsoft.com/office/drawing/2012/chart">
                    <a:solidFill>
                      <a:srgbClr val="008B39">
                        <a:alpha val="60000"/>
                      </a:srgbClr>
                    </a:solidFill>
                    <a:ln>
                      <a:noFill/>
                    </a:ln>
                    <a:effectLst/>
                  </c15:spPr>
                  <c15:invertIfNegative val="0"/>
                  <c15:bubble3D val="0"/>
                </c15:categoryFilterException>
                <c15:categoryFilterException>
                  <c15:sqref>'S07'!$D$192</c15:sqref>
                  <c15:spPr xmlns:c15="http://schemas.microsoft.com/office/drawing/2012/chart">
                    <a:solidFill>
                      <a:srgbClr val="008B39">
                        <a:alpha val="60000"/>
                      </a:srgbClr>
                    </a:solidFill>
                    <a:ln>
                      <a:noFill/>
                    </a:ln>
                    <a:effectLst/>
                  </c15:spPr>
                  <c15:invertIfNegative val="0"/>
                  <c15:bubble3D val="0"/>
                </c15:categoryFilterException>
                <c15:categoryFilterException>
                  <c15:sqref>'S07'!$D$194</c15:sqref>
                  <c15:spPr xmlns:c15="http://schemas.microsoft.com/office/drawing/2012/chart">
                    <a:solidFill>
                      <a:srgbClr val="008B39">
                        <a:alpha val="60000"/>
                      </a:srgbClr>
                    </a:solidFill>
                    <a:ln>
                      <a:noFill/>
                    </a:ln>
                    <a:effectLst/>
                  </c15:spPr>
                  <c15:invertIfNegative val="0"/>
                  <c15:bubble3D val="0"/>
                </c15:categoryFilterException>
                <c15:categoryFilterException>
                  <c15:sqref>'S07'!$D$196</c15:sqref>
                  <c15:spPr xmlns:c15="http://schemas.microsoft.com/office/drawing/2012/chart">
                    <a:solidFill>
                      <a:srgbClr val="008B39">
                        <a:alpha val="60000"/>
                      </a:srgbClr>
                    </a:solidFill>
                    <a:ln>
                      <a:noFill/>
                    </a:ln>
                    <a:effectLst/>
                  </c15:spPr>
                  <c15:invertIfNegative val="0"/>
                  <c15:bubble3D val="0"/>
                </c15:categoryFilterException>
                <c15:categoryFilterException>
                  <c15:sqref>'S07'!$D$198</c15:sqref>
                  <c15:spPr xmlns:c15="http://schemas.microsoft.com/office/drawing/2012/chart">
                    <a:solidFill>
                      <a:srgbClr val="008B39">
                        <a:alpha val="60000"/>
                      </a:srgbClr>
                    </a:solidFill>
                    <a:ln>
                      <a:noFill/>
                    </a:ln>
                    <a:effectLst/>
                  </c15:spPr>
                  <c15:invertIfNegative val="0"/>
                  <c15:bubble3D val="0"/>
                </c15:categoryFilterException>
                <c15:categoryFilterException>
                  <c15:sqref>'S07'!$D$200</c15:sqref>
                  <c15:spPr xmlns:c15="http://schemas.microsoft.com/office/drawing/2012/chart">
                    <a:solidFill>
                      <a:srgbClr val="008B39">
                        <a:alpha val="60000"/>
                      </a:srgbClr>
                    </a:solidFill>
                    <a:ln>
                      <a:noFill/>
                    </a:ln>
                    <a:effectLst/>
                  </c15:spPr>
                  <c15:invertIfNegative val="0"/>
                  <c15:bubble3D val="0"/>
                </c15:categoryFilterException>
                <c15:categoryFilterException>
                  <c15:sqref>'S07'!$D$202</c15:sqref>
                  <c15:spPr xmlns:c15="http://schemas.microsoft.com/office/drawing/2012/chart">
                    <a:solidFill>
                      <a:srgbClr val="008B39">
                        <a:alpha val="60000"/>
                      </a:srgbClr>
                    </a:solidFill>
                    <a:ln>
                      <a:noFill/>
                    </a:ln>
                    <a:effectLst/>
                  </c15:spPr>
                  <c15:invertIfNegative val="0"/>
                  <c15:bubble3D val="0"/>
                </c15:categoryFilterException>
                <c15:categoryFilterException>
                  <c15:sqref>'S07'!$D$204</c15:sqref>
                  <c15:spPr xmlns:c15="http://schemas.microsoft.com/office/drawing/2012/chart">
                    <a:solidFill>
                      <a:srgbClr val="008B39">
                        <a:alpha val="60000"/>
                      </a:srgbClr>
                    </a:solidFill>
                    <a:ln>
                      <a:noFill/>
                    </a:ln>
                    <a:effectLst/>
                  </c15:spPr>
                  <c15:invertIfNegative val="0"/>
                  <c15:bubble3D val="0"/>
                </c15:categoryFilterException>
                <c15:categoryFilterException>
                  <c15:sqref>'S07'!$D$207</c15:sqref>
                  <c15:spPr xmlns:c15="http://schemas.microsoft.com/office/drawing/2012/chart">
                    <a:solidFill>
                      <a:srgbClr val="008B39">
                        <a:alpha val="60000"/>
                      </a:srgbClr>
                    </a:solidFill>
                    <a:ln>
                      <a:noFill/>
                    </a:ln>
                    <a:effectLst/>
                  </c15:spPr>
                  <c15:invertIfNegative val="0"/>
                  <c15:bubble3D val="0"/>
                </c15:categoryFilterException>
                <c15:categoryFilterException>
                  <c15:sqref>'S07'!$D$209</c15:sqref>
                  <c15:spPr xmlns:c15="http://schemas.microsoft.com/office/drawing/2012/chart">
                    <a:solidFill>
                      <a:srgbClr val="008B39">
                        <a:alpha val="60000"/>
                      </a:srgbClr>
                    </a:solidFill>
                    <a:ln>
                      <a:noFill/>
                    </a:ln>
                    <a:effectLst/>
                  </c15:spPr>
                  <c15:invertIfNegative val="0"/>
                  <c15:bubble3D val="0"/>
                </c15:categoryFilterException>
              </c15:categoryFilterExceptions>
            </c:ext>
            <c:ext xmlns:c16="http://schemas.microsoft.com/office/drawing/2014/chart" uri="{C3380CC4-5D6E-409C-BE32-E72D297353CC}">
              <c16:uniqueId val="{00000060-7C7C-4138-B12A-6751E1563236}"/>
            </c:ext>
          </c:extLst>
        </c:ser>
        <c:ser>
          <c:idx val="1"/>
          <c:order val="1"/>
          <c:tx>
            <c:strRef>
              <c:f>'S07'!$E$118</c:f>
              <c:strCache>
                <c:ptCount val="1"/>
                <c:pt idx="0">
                  <c:v>Nej bara med min klass</c:v>
                </c:pt>
              </c:strCache>
            </c:strRef>
          </c:tx>
          <c:spPr>
            <a:solidFill>
              <a:srgbClr val="FFCC66"/>
            </a:solidFill>
            <a:ln>
              <a:noFill/>
            </a:ln>
            <a:effectLst/>
          </c:spPr>
          <c:invertIfNegative val="0"/>
          <c:dPt>
            <c:idx val="1"/>
            <c:invertIfNegative val="0"/>
            <c:bubble3D val="0"/>
            <c:spPr>
              <a:solidFill>
                <a:srgbClr val="FFCC66">
                  <a:alpha val="60000"/>
                </a:srgbClr>
              </a:solidFill>
              <a:ln>
                <a:noFill/>
              </a:ln>
              <a:effectLst/>
            </c:spPr>
            <c:extLst>
              <c:ext xmlns:c16="http://schemas.microsoft.com/office/drawing/2014/chart" uri="{C3380CC4-5D6E-409C-BE32-E72D297353CC}">
                <c16:uniqueId val="{0000007E-7C7C-4138-B12A-6751E1563236}"/>
              </c:ext>
            </c:extLst>
          </c:dPt>
          <c:dPt>
            <c:idx val="4"/>
            <c:invertIfNegative val="0"/>
            <c:bubble3D val="0"/>
            <c:spPr>
              <a:solidFill>
                <a:srgbClr val="FFCC66">
                  <a:alpha val="60000"/>
                </a:srgbClr>
              </a:solidFill>
              <a:ln>
                <a:noFill/>
              </a:ln>
              <a:effectLst/>
            </c:spPr>
            <c:extLst>
              <c:ext xmlns:c16="http://schemas.microsoft.com/office/drawing/2014/chart" uri="{C3380CC4-5D6E-409C-BE32-E72D297353CC}">
                <c16:uniqueId val="{000000A2-7C7C-4138-B12A-6751E1563236}"/>
              </c:ext>
            </c:extLst>
          </c:dPt>
          <c:dPt>
            <c:idx val="7"/>
            <c:invertIfNegative val="0"/>
            <c:bubble3D val="0"/>
            <c:spPr>
              <a:solidFill>
                <a:srgbClr val="FFCC66">
                  <a:alpha val="60000"/>
                </a:srgbClr>
              </a:solidFill>
              <a:ln>
                <a:noFill/>
              </a:ln>
              <a:effectLst/>
            </c:spPr>
            <c:extLst>
              <c:ext xmlns:c16="http://schemas.microsoft.com/office/drawing/2014/chart" uri="{C3380CC4-5D6E-409C-BE32-E72D297353CC}">
                <c16:uniqueId val="{000000BA-7C7C-4138-B12A-6751E1563236}"/>
              </c:ext>
            </c:extLst>
          </c:dPt>
          <c:dPt>
            <c:idx val="10"/>
            <c:invertIfNegative val="0"/>
            <c:bubble3D val="0"/>
            <c:spPr>
              <a:solidFill>
                <a:srgbClr val="FFCC66">
                  <a:alpha val="60000"/>
                </a:srgbClr>
              </a:solidFill>
              <a:ln>
                <a:noFill/>
              </a:ln>
              <a:effectLst/>
            </c:spPr>
            <c:extLst>
              <c:ext xmlns:c16="http://schemas.microsoft.com/office/drawing/2014/chart" uri="{C3380CC4-5D6E-409C-BE32-E72D297353CC}">
                <c16:uniqueId val="{000000BC-7C7C-4138-B12A-6751E1563236}"/>
              </c:ext>
            </c:extLst>
          </c:dPt>
          <c:dPt>
            <c:idx val="12"/>
            <c:invertIfNegative val="0"/>
            <c:bubble3D val="0"/>
            <c:spPr>
              <a:solidFill>
                <a:srgbClr val="FFCC66">
                  <a:alpha val="60000"/>
                </a:srgbClr>
              </a:solidFill>
              <a:ln>
                <a:noFill/>
              </a:ln>
              <a:effectLst/>
            </c:spPr>
            <c:extLst>
              <c:ext xmlns:c16="http://schemas.microsoft.com/office/drawing/2014/chart" uri="{C3380CC4-5D6E-409C-BE32-E72D297353CC}">
                <c16:uniqueId val="{000000BE-7C7C-4138-B12A-6751E1563236}"/>
              </c:ext>
            </c:extLst>
          </c:dPt>
          <c:dPt>
            <c:idx val="14"/>
            <c:invertIfNegative val="0"/>
            <c:bubble3D val="0"/>
            <c:spPr>
              <a:solidFill>
                <a:srgbClr val="FFCC66">
                  <a:alpha val="60000"/>
                </a:srgbClr>
              </a:solidFill>
              <a:ln>
                <a:noFill/>
              </a:ln>
              <a:effectLst/>
            </c:spPr>
            <c:extLst>
              <c:ext xmlns:c16="http://schemas.microsoft.com/office/drawing/2014/chart" uri="{C3380CC4-5D6E-409C-BE32-E72D297353CC}">
                <c16:uniqueId val="{000000C0-7C7C-4138-B12A-6751E1563236}"/>
              </c:ext>
            </c:extLst>
          </c:dPt>
          <c:dLbls>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xmlns:c15="http://schemas.microsoft.com/office/drawing/2012/chart" uri="{02D57815-91ED-43cb-92C2-25804820EDAC}">
                  <c15:fullRef>
                    <c15:sqref>'S07'!$A$119:$C$218</c15:sqref>
                  </c15:fullRef>
                </c:ext>
              </c:extLst>
              <c:f>('S07'!$A$147:$C$149,'S07'!$A$184:$C$186,'S07'!$A$210:$C$218)</c:f>
              <c:multiLvlStrCache>
                <c:ptCount val="15"/>
                <c:lvl>
                  <c:pt idx="0">
                    <c:v>2026</c:v>
                  </c:pt>
                  <c:pt idx="1">
                    <c:v>2023</c:v>
                  </c:pt>
                  <c:pt idx="3">
                    <c:v>2026</c:v>
                  </c:pt>
                  <c:pt idx="4">
                    <c:v>2023</c:v>
                  </c:pt>
                  <c:pt idx="6">
                    <c:v>2026</c:v>
                  </c:pt>
                  <c:pt idx="7">
                    <c:v>2023</c:v>
                  </c:pt>
                  <c:pt idx="9">
                    <c:v>2026</c:v>
                  </c:pt>
                  <c:pt idx="10">
                    <c:v>2023</c:v>
                  </c:pt>
                  <c:pt idx="11">
                    <c:v>2026</c:v>
                  </c:pt>
                  <c:pt idx="12">
                    <c:v>2023</c:v>
                  </c:pt>
                  <c:pt idx="13">
                    <c:v>2026</c:v>
                  </c:pt>
                  <c:pt idx="14">
                    <c:v>2023</c:v>
                  </c:pt>
                </c:lvl>
                <c:lvl>
                  <c:pt idx="0">
                    <c:v>Totalt</c:v>
                  </c:pt>
                  <c:pt idx="3">
                    <c:v>Totalt</c:v>
                  </c:pt>
                  <c:pt idx="6">
                    <c:v>Totalt</c:v>
                  </c:pt>
                  <c:pt idx="9">
                    <c:v>Tjejer</c:v>
                  </c:pt>
                  <c:pt idx="11">
                    <c:v>Killar</c:v>
                  </c:pt>
                  <c:pt idx="13">
                    <c:v>Totalt</c:v>
                  </c:pt>
                </c:lvl>
                <c:lvl>
                  <c:pt idx="2">
                    <c:v> </c:v>
                  </c:pt>
                  <c:pt idx="5">
                    <c:v> </c:v>
                  </c:pt>
                  <c:pt idx="8">
                    <c:v> </c:v>
                  </c:pt>
                  <c:pt idx="9">
                    <c:v>Örebro län</c:v>
                  </c:pt>
                </c:lvl>
              </c:multiLvlStrCache>
            </c:multiLvlStrRef>
          </c:cat>
          <c:val>
            <c:numRef>
              <c:extLst>
                <c:ext xmlns:c15="http://schemas.microsoft.com/office/drawing/2012/chart" uri="{02D57815-91ED-43cb-92C2-25804820EDAC}">
                  <c15:fullRef>
                    <c15:sqref>'S07'!$E$119:$E$218</c15:sqref>
                  </c15:fullRef>
                </c:ext>
              </c:extLst>
              <c:f>('S07'!$E$147:$E$149,'S07'!$E$184:$E$186,'S07'!$E$210:$E$218)</c:f>
              <c:numCache>
                <c:formatCode>0;;;</c:formatCode>
                <c:ptCount val="15"/>
                <c:pt idx="0">
                  <c:v>27.586206896551722</c:v>
                </c:pt>
                <c:pt idx="1">
                  <c:v>36</c:v>
                </c:pt>
                <c:pt idx="3">
                  <c:v>32.203389830508478</c:v>
                </c:pt>
                <c:pt idx="4">
                  <c:v>17.777777777777779</c:v>
                </c:pt>
                <c:pt idx="6">
                  <c:v>22.175732217573223</c:v>
                </c:pt>
                <c:pt idx="7">
                  <c:v>24.260355029585799</c:v>
                </c:pt>
                <c:pt idx="9">
                  <c:v>28.275862068965516</c:v>
                </c:pt>
                <c:pt idx="10">
                  <c:v>29.09090909090909</c:v>
                </c:pt>
                <c:pt idx="11">
                  <c:v>24.107142857142858</c:v>
                </c:pt>
                <c:pt idx="12">
                  <c:v>21.739130434782609</c:v>
                </c:pt>
                <c:pt idx="13">
                  <c:v>26.109660574412533</c:v>
                </c:pt>
                <c:pt idx="14">
                  <c:v>24.911032028469752</c:v>
                </c:pt>
              </c:numCache>
            </c:numRef>
          </c:val>
          <c:extLst>
            <c:ext xmlns:c15="http://schemas.microsoft.com/office/drawing/2012/chart" uri="{02D57815-91ED-43cb-92C2-25804820EDAC}">
              <c15:categoryFilterExceptions>
                <c15:categoryFilterException>
                  <c15:sqref>'S07'!$E$120</c15:sqref>
                  <c15:spPr xmlns:c15="http://schemas.microsoft.com/office/drawing/2012/chart">
                    <a:solidFill>
                      <a:srgbClr val="FFCC66">
                        <a:alpha val="60000"/>
                      </a:srgbClr>
                    </a:solidFill>
                    <a:ln>
                      <a:noFill/>
                    </a:ln>
                    <a:effectLst/>
                  </c15:spPr>
                  <c15:invertIfNegative val="0"/>
                  <c15:bubble3D val="0"/>
                </c15:categoryFilterException>
                <c15:categoryFilterException>
                  <c15:sqref>'S07'!$E$122</c15:sqref>
                  <c15:spPr xmlns:c15="http://schemas.microsoft.com/office/drawing/2012/chart">
                    <a:solidFill>
                      <a:srgbClr val="FFCC66">
                        <a:alpha val="60000"/>
                      </a:srgbClr>
                    </a:solidFill>
                    <a:ln>
                      <a:noFill/>
                    </a:ln>
                    <a:effectLst/>
                  </c15:spPr>
                  <c15:invertIfNegative val="0"/>
                  <c15:bubble3D val="0"/>
                </c15:categoryFilterException>
                <c15:categoryFilterException>
                  <c15:sqref>'S07'!$E$124</c15:sqref>
                  <c15:spPr xmlns:c15="http://schemas.microsoft.com/office/drawing/2012/chart">
                    <a:solidFill>
                      <a:srgbClr val="FFCC66">
                        <a:alpha val="60000"/>
                      </a:srgbClr>
                    </a:solidFill>
                    <a:ln>
                      <a:noFill/>
                    </a:ln>
                    <a:effectLst/>
                  </c15:spPr>
                  <c15:invertIfNegative val="0"/>
                  <c15:bubble3D val="0"/>
                </c15:categoryFilterException>
                <c15:categoryFilterException>
                  <c15:sqref>'S07'!$E$126</c15:sqref>
                  <c15:spPr xmlns:c15="http://schemas.microsoft.com/office/drawing/2012/chart">
                    <a:solidFill>
                      <a:srgbClr val="FFCC66">
                        <a:alpha val="60000"/>
                      </a:srgbClr>
                    </a:solidFill>
                    <a:ln>
                      <a:noFill/>
                    </a:ln>
                    <a:effectLst/>
                  </c15:spPr>
                  <c15:invertIfNegative val="0"/>
                  <c15:bubble3D val="0"/>
                </c15:categoryFilterException>
                <c15:categoryFilterException>
                  <c15:sqref>'S07'!$E$128</c15:sqref>
                  <c15:spPr xmlns:c15="http://schemas.microsoft.com/office/drawing/2012/chart">
                    <a:solidFill>
                      <a:srgbClr val="FFCC66">
                        <a:alpha val="60000"/>
                      </a:srgbClr>
                    </a:solidFill>
                    <a:ln>
                      <a:noFill/>
                    </a:ln>
                    <a:effectLst/>
                  </c15:spPr>
                  <c15:invertIfNegative val="0"/>
                  <c15:bubble3D val="0"/>
                </c15:categoryFilterException>
                <c15:categoryFilterException>
                  <c15:sqref>'S07'!$E$130</c15:sqref>
                  <c15:spPr xmlns:c15="http://schemas.microsoft.com/office/drawing/2012/chart">
                    <a:solidFill>
                      <a:srgbClr val="FFCC66">
                        <a:alpha val="60000"/>
                      </a:srgbClr>
                    </a:solidFill>
                    <a:ln>
                      <a:noFill/>
                    </a:ln>
                    <a:effectLst/>
                  </c15:spPr>
                  <c15:invertIfNegative val="0"/>
                  <c15:bubble3D val="0"/>
                </c15:categoryFilterException>
                <c15:categoryFilterException>
                  <c15:sqref>'S07'!$E$132</c15:sqref>
                  <c15:spPr xmlns:c15="http://schemas.microsoft.com/office/drawing/2012/chart">
                    <a:solidFill>
                      <a:srgbClr val="FFCC66">
                        <a:alpha val="60000"/>
                      </a:srgbClr>
                    </a:solidFill>
                    <a:ln>
                      <a:noFill/>
                    </a:ln>
                    <a:effectLst/>
                  </c15:spPr>
                  <c15:invertIfNegative val="0"/>
                  <c15:bubble3D val="0"/>
                </c15:categoryFilterException>
                <c15:categoryFilterException>
                  <c15:sqref>'S07'!$E$134</c15:sqref>
                  <c15:spPr xmlns:c15="http://schemas.microsoft.com/office/drawing/2012/chart">
                    <a:solidFill>
                      <a:srgbClr val="FFCC66">
                        <a:alpha val="60000"/>
                      </a:srgbClr>
                    </a:solidFill>
                    <a:ln>
                      <a:noFill/>
                    </a:ln>
                    <a:effectLst/>
                  </c15:spPr>
                  <c15:invertIfNegative val="0"/>
                  <c15:bubble3D val="0"/>
                </c15:categoryFilterException>
                <c15:categoryFilterException>
                  <c15:sqref>'S07'!$E$136</c15:sqref>
                  <c15:spPr xmlns:c15="http://schemas.microsoft.com/office/drawing/2012/chart">
                    <a:solidFill>
                      <a:srgbClr val="FFCC66">
                        <a:alpha val="60000"/>
                      </a:srgbClr>
                    </a:solidFill>
                    <a:ln>
                      <a:noFill/>
                    </a:ln>
                    <a:effectLst/>
                  </c15:spPr>
                  <c15:invertIfNegative val="0"/>
                  <c15:bubble3D val="0"/>
                </c15:categoryFilterException>
                <c15:categoryFilterException>
                  <c15:sqref>'S07'!$E$138</c15:sqref>
                  <c15:spPr xmlns:c15="http://schemas.microsoft.com/office/drawing/2012/chart">
                    <a:solidFill>
                      <a:srgbClr val="FFCC66">
                        <a:alpha val="60000"/>
                      </a:srgbClr>
                    </a:solidFill>
                    <a:ln>
                      <a:noFill/>
                    </a:ln>
                    <a:effectLst/>
                  </c15:spPr>
                  <c15:invertIfNegative val="0"/>
                  <c15:bubble3D val="0"/>
                </c15:categoryFilterException>
                <c15:categoryFilterException>
                  <c15:sqref>'S07'!$E$140</c15:sqref>
                  <c15:spPr xmlns:c15="http://schemas.microsoft.com/office/drawing/2012/chart">
                    <a:solidFill>
                      <a:srgbClr val="FFCC66">
                        <a:alpha val="60000"/>
                      </a:srgbClr>
                    </a:solidFill>
                    <a:ln>
                      <a:noFill/>
                    </a:ln>
                    <a:effectLst/>
                  </c15:spPr>
                  <c15:invertIfNegative val="0"/>
                  <c15:bubble3D val="0"/>
                </c15:categoryFilterException>
                <c15:categoryFilterException>
                  <c15:sqref>'S07'!$E$142</c15:sqref>
                  <c15:spPr xmlns:c15="http://schemas.microsoft.com/office/drawing/2012/chart">
                    <a:solidFill>
                      <a:srgbClr val="FFCC66">
                        <a:alpha val="60000"/>
                      </a:srgbClr>
                    </a:solidFill>
                    <a:ln>
                      <a:noFill/>
                    </a:ln>
                    <a:effectLst/>
                  </c15:spPr>
                  <c15:invertIfNegative val="0"/>
                  <c15:bubble3D val="0"/>
                </c15:categoryFilterException>
                <c15:categoryFilterException>
                  <c15:sqref>'S07'!$E$144</c15:sqref>
                  <c15:spPr xmlns:c15="http://schemas.microsoft.com/office/drawing/2012/chart">
                    <a:solidFill>
                      <a:srgbClr val="FFCC66">
                        <a:alpha val="60000"/>
                      </a:srgbClr>
                    </a:solidFill>
                    <a:ln>
                      <a:noFill/>
                    </a:ln>
                    <a:effectLst/>
                  </c15:spPr>
                  <c15:invertIfNegative val="0"/>
                  <c15:bubble3D val="0"/>
                </c15:categoryFilterException>
                <c15:categoryFilterException>
                  <c15:sqref>'S07'!$E$146</c15:sqref>
                  <c15:spPr xmlns:c15="http://schemas.microsoft.com/office/drawing/2012/chart">
                    <a:solidFill>
                      <a:srgbClr val="FFCC66">
                        <a:alpha val="60000"/>
                      </a:srgbClr>
                    </a:solidFill>
                    <a:ln>
                      <a:noFill/>
                    </a:ln>
                    <a:effectLst/>
                  </c15:spPr>
                  <c15:invertIfNegative val="0"/>
                  <c15:bubble3D val="0"/>
                </c15:categoryFilterException>
                <c15:categoryFilterException>
                  <c15:sqref>'S07'!$E$151</c15:sqref>
                  <c15:spPr xmlns:c15="http://schemas.microsoft.com/office/drawing/2012/chart">
                    <a:solidFill>
                      <a:srgbClr val="FFCC66">
                        <a:alpha val="60000"/>
                      </a:srgbClr>
                    </a:solidFill>
                    <a:ln>
                      <a:noFill/>
                    </a:ln>
                    <a:effectLst/>
                  </c15:spPr>
                  <c15:invertIfNegative val="0"/>
                  <c15:bubble3D val="0"/>
                </c15:categoryFilterException>
                <c15:categoryFilterException>
                  <c15:sqref>'S07'!$E$153</c15:sqref>
                  <c15:spPr xmlns:c15="http://schemas.microsoft.com/office/drawing/2012/chart">
                    <a:solidFill>
                      <a:srgbClr val="FFCC66">
                        <a:alpha val="60000"/>
                      </a:srgbClr>
                    </a:solidFill>
                    <a:ln>
                      <a:noFill/>
                    </a:ln>
                    <a:effectLst/>
                  </c15:spPr>
                  <c15:invertIfNegative val="0"/>
                  <c15:bubble3D val="0"/>
                </c15:categoryFilterException>
                <c15:categoryFilterException>
                  <c15:sqref>'S07'!$E$155</c15:sqref>
                  <c15:spPr xmlns:c15="http://schemas.microsoft.com/office/drawing/2012/chart">
                    <a:solidFill>
                      <a:srgbClr val="FFCC66">
                        <a:alpha val="60000"/>
                      </a:srgbClr>
                    </a:solidFill>
                    <a:ln>
                      <a:noFill/>
                    </a:ln>
                    <a:effectLst/>
                  </c15:spPr>
                  <c15:invertIfNegative val="0"/>
                  <c15:bubble3D val="0"/>
                </c15:categoryFilterException>
                <c15:categoryFilterException>
                  <c15:sqref>'S07'!$E$157</c15:sqref>
                  <c15:spPr xmlns:c15="http://schemas.microsoft.com/office/drawing/2012/chart">
                    <a:solidFill>
                      <a:srgbClr val="FFCC66">
                        <a:alpha val="60000"/>
                      </a:srgbClr>
                    </a:solidFill>
                    <a:ln>
                      <a:noFill/>
                    </a:ln>
                    <a:effectLst/>
                  </c15:spPr>
                  <c15:invertIfNegative val="0"/>
                  <c15:bubble3D val="0"/>
                </c15:categoryFilterException>
                <c15:categoryFilterException>
                  <c15:sqref>'S07'!$E$159</c15:sqref>
                  <c15:spPr xmlns:c15="http://schemas.microsoft.com/office/drawing/2012/chart">
                    <a:solidFill>
                      <a:srgbClr val="FFCC66">
                        <a:alpha val="60000"/>
                      </a:srgbClr>
                    </a:solidFill>
                    <a:ln>
                      <a:noFill/>
                    </a:ln>
                    <a:effectLst/>
                  </c15:spPr>
                  <c15:invertIfNegative val="0"/>
                  <c15:bubble3D val="0"/>
                </c15:categoryFilterException>
                <c15:categoryFilterException>
                  <c15:sqref>'S07'!$E$161</c15:sqref>
                  <c15:spPr xmlns:c15="http://schemas.microsoft.com/office/drawing/2012/chart">
                    <a:solidFill>
                      <a:srgbClr val="FFCC66">
                        <a:alpha val="60000"/>
                      </a:srgbClr>
                    </a:solidFill>
                    <a:ln>
                      <a:noFill/>
                    </a:ln>
                    <a:effectLst/>
                  </c15:spPr>
                  <c15:invertIfNegative val="0"/>
                  <c15:bubble3D val="0"/>
                </c15:categoryFilterException>
                <c15:categoryFilterException>
                  <c15:sqref>'S07'!$E$163</c15:sqref>
                  <c15:spPr xmlns:c15="http://schemas.microsoft.com/office/drawing/2012/chart">
                    <a:solidFill>
                      <a:srgbClr val="FFCC66">
                        <a:alpha val="60000"/>
                      </a:srgbClr>
                    </a:solidFill>
                    <a:ln>
                      <a:noFill/>
                    </a:ln>
                    <a:effectLst/>
                  </c15:spPr>
                  <c15:invertIfNegative val="0"/>
                  <c15:bubble3D val="0"/>
                </c15:categoryFilterException>
                <c15:categoryFilterException>
                  <c15:sqref>'S07'!$E$165</c15:sqref>
                  <c15:spPr xmlns:c15="http://schemas.microsoft.com/office/drawing/2012/chart">
                    <a:solidFill>
                      <a:srgbClr val="FFCC66">
                        <a:alpha val="60000"/>
                      </a:srgbClr>
                    </a:solidFill>
                    <a:ln>
                      <a:noFill/>
                    </a:ln>
                    <a:effectLst/>
                  </c15:spPr>
                  <c15:invertIfNegative val="0"/>
                  <c15:bubble3D val="0"/>
                </c15:categoryFilterException>
                <c15:categoryFilterException>
                  <c15:sqref>'S07'!$E$167</c15:sqref>
                  <c15:spPr xmlns:c15="http://schemas.microsoft.com/office/drawing/2012/chart">
                    <a:solidFill>
                      <a:srgbClr val="FFCC66">
                        <a:alpha val="60000"/>
                      </a:srgbClr>
                    </a:solidFill>
                    <a:ln>
                      <a:noFill/>
                    </a:ln>
                    <a:effectLst/>
                  </c15:spPr>
                  <c15:invertIfNegative val="0"/>
                  <c15:bubble3D val="0"/>
                </c15:categoryFilterException>
                <c15:categoryFilterException>
                  <c15:sqref>'S07'!$E$169</c15:sqref>
                  <c15:spPr xmlns:c15="http://schemas.microsoft.com/office/drawing/2012/chart">
                    <a:solidFill>
                      <a:srgbClr val="FFCC66">
                        <a:alpha val="60000"/>
                      </a:srgbClr>
                    </a:solidFill>
                    <a:ln>
                      <a:noFill/>
                    </a:ln>
                    <a:effectLst/>
                  </c15:spPr>
                  <c15:invertIfNegative val="0"/>
                  <c15:bubble3D val="0"/>
                </c15:categoryFilterException>
                <c15:categoryFilterException>
                  <c15:sqref>'S07'!$E$171</c15:sqref>
                  <c15:spPr xmlns:c15="http://schemas.microsoft.com/office/drawing/2012/chart">
                    <a:solidFill>
                      <a:srgbClr val="FFCC66">
                        <a:alpha val="60000"/>
                      </a:srgbClr>
                    </a:solidFill>
                    <a:ln>
                      <a:noFill/>
                    </a:ln>
                    <a:effectLst/>
                  </c15:spPr>
                  <c15:invertIfNegative val="0"/>
                  <c15:bubble3D val="0"/>
                </c15:categoryFilterException>
                <c15:categoryFilterException>
                  <c15:sqref>'S07'!$E$173</c15:sqref>
                  <c15:spPr xmlns:c15="http://schemas.microsoft.com/office/drawing/2012/chart">
                    <a:solidFill>
                      <a:srgbClr val="FFCC66">
                        <a:alpha val="60000"/>
                      </a:srgbClr>
                    </a:solidFill>
                    <a:ln>
                      <a:noFill/>
                    </a:ln>
                    <a:effectLst/>
                  </c15:spPr>
                  <c15:invertIfNegative val="0"/>
                  <c15:bubble3D val="0"/>
                </c15:categoryFilterException>
                <c15:categoryFilterException>
                  <c15:sqref>'S07'!$E$175</c15:sqref>
                  <c15:spPr xmlns:c15="http://schemas.microsoft.com/office/drawing/2012/chart">
                    <a:solidFill>
                      <a:srgbClr val="FFCC66">
                        <a:alpha val="60000"/>
                      </a:srgbClr>
                    </a:solidFill>
                    <a:ln>
                      <a:noFill/>
                    </a:ln>
                    <a:effectLst/>
                  </c15:spPr>
                  <c15:invertIfNegative val="0"/>
                  <c15:bubble3D val="0"/>
                </c15:categoryFilterException>
                <c15:categoryFilterException>
                  <c15:sqref>'S07'!$E$177</c15:sqref>
                  <c15:spPr xmlns:c15="http://schemas.microsoft.com/office/drawing/2012/chart">
                    <a:solidFill>
                      <a:srgbClr val="FFCC66">
                        <a:alpha val="60000"/>
                      </a:srgbClr>
                    </a:solidFill>
                    <a:ln>
                      <a:noFill/>
                    </a:ln>
                    <a:effectLst/>
                  </c15:spPr>
                  <c15:invertIfNegative val="0"/>
                  <c15:bubble3D val="0"/>
                </c15:categoryFilterException>
                <c15:categoryFilterException>
                  <c15:sqref>'S07'!$E$179</c15:sqref>
                  <c15:spPr xmlns:c15="http://schemas.microsoft.com/office/drawing/2012/chart">
                    <a:solidFill>
                      <a:srgbClr val="FFCC66">
                        <a:alpha val="60000"/>
                      </a:srgbClr>
                    </a:solidFill>
                    <a:ln>
                      <a:noFill/>
                    </a:ln>
                    <a:effectLst/>
                  </c15:spPr>
                  <c15:invertIfNegative val="0"/>
                  <c15:bubble3D val="0"/>
                </c15:categoryFilterException>
                <c15:categoryFilterException>
                  <c15:sqref>'S07'!$E$181</c15:sqref>
                  <c15:spPr xmlns:c15="http://schemas.microsoft.com/office/drawing/2012/chart">
                    <a:solidFill>
                      <a:srgbClr val="FFCC66">
                        <a:alpha val="60000"/>
                      </a:srgbClr>
                    </a:solidFill>
                    <a:ln>
                      <a:noFill/>
                    </a:ln>
                    <a:effectLst/>
                  </c15:spPr>
                  <c15:invertIfNegative val="0"/>
                  <c15:bubble3D val="0"/>
                </c15:categoryFilterException>
                <c15:categoryFilterException>
                  <c15:sqref>'S07'!$E$183</c15:sqref>
                  <c15:spPr xmlns:c15="http://schemas.microsoft.com/office/drawing/2012/chart">
                    <a:solidFill>
                      <a:srgbClr val="FFCC66">
                        <a:alpha val="60000"/>
                      </a:srgbClr>
                    </a:solidFill>
                    <a:ln>
                      <a:noFill/>
                    </a:ln>
                    <a:effectLst/>
                  </c15:spPr>
                  <c15:invertIfNegative val="0"/>
                  <c15:bubble3D val="0"/>
                </c15:categoryFilterException>
                <c15:categoryFilterException>
                  <c15:sqref>'S07'!$E$188</c15:sqref>
                  <c15:spPr xmlns:c15="http://schemas.microsoft.com/office/drawing/2012/chart">
                    <a:solidFill>
                      <a:srgbClr val="FFCC66">
                        <a:alpha val="60000"/>
                      </a:srgbClr>
                    </a:solidFill>
                    <a:ln>
                      <a:noFill/>
                    </a:ln>
                    <a:effectLst/>
                  </c15:spPr>
                  <c15:invertIfNegative val="0"/>
                  <c15:bubble3D val="0"/>
                </c15:categoryFilterException>
                <c15:categoryFilterException>
                  <c15:sqref>'S07'!$E$190</c15:sqref>
                  <c15:spPr xmlns:c15="http://schemas.microsoft.com/office/drawing/2012/chart">
                    <a:solidFill>
                      <a:srgbClr val="FFCC66">
                        <a:alpha val="60000"/>
                      </a:srgbClr>
                    </a:solidFill>
                    <a:ln>
                      <a:noFill/>
                    </a:ln>
                    <a:effectLst/>
                  </c15:spPr>
                  <c15:invertIfNegative val="0"/>
                  <c15:bubble3D val="0"/>
                </c15:categoryFilterException>
                <c15:categoryFilterException>
                  <c15:sqref>'S07'!$E$192</c15:sqref>
                  <c15:spPr xmlns:c15="http://schemas.microsoft.com/office/drawing/2012/chart">
                    <a:solidFill>
                      <a:srgbClr val="FFCC66">
                        <a:alpha val="60000"/>
                      </a:srgbClr>
                    </a:solidFill>
                    <a:ln>
                      <a:noFill/>
                    </a:ln>
                    <a:effectLst/>
                  </c15:spPr>
                  <c15:invertIfNegative val="0"/>
                  <c15:bubble3D val="0"/>
                </c15:categoryFilterException>
                <c15:categoryFilterException>
                  <c15:sqref>'S07'!$E$194</c15:sqref>
                  <c15:spPr xmlns:c15="http://schemas.microsoft.com/office/drawing/2012/chart">
                    <a:solidFill>
                      <a:srgbClr val="FFCC66">
                        <a:alpha val="60000"/>
                      </a:srgbClr>
                    </a:solidFill>
                    <a:ln>
                      <a:noFill/>
                    </a:ln>
                    <a:effectLst/>
                  </c15:spPr>
                  <c15:invertIfNegative val="0"/>
                  <c15:bubble3D val="0"/>
                </c15:categoryFilterException>
                <c15:categoryFilterException>
                  <c15:sqref>'S07'!$E$196</c15:sqref>
                  <c15:spPr xmlns:c15="http://schemas.microsoft.com/office/drawing/2012/chart">
                    <a:solidFill>
                      <a:srgbClr val="FFCC66">
                        <a:alpha val="60000"/>
                      </a:srgbClr>
                    </a:solidFill>
                    <a:ln>
                      <a:noFill/>
                    </a:ln>
                    <a:effectLst/>
                  </c15:spPr>
                  <c15:invertIfNegative val="0"/>
                  <c15:bubble3D val="0"/>
                </c15:categoryFilterException>
                <c15:categoryFilterException>
                  <c15:sqref>'S07'!$E$198</c15:sqref>
                  <c15:spPr xmlns:c15="http://schemas.microsoft.com/office/drawing/2012/chart">
                    <a:solidFill>
                      <a:srgbClr val="FFCC66">
                        <a:alpha val="60000"/>
                      </a:srgbClr>
                    </a:solidFill>
                    <a:ln>
                      <a:noFill/>
                    </a:ln>
                    <a:effectLst/>
                  </c15:spPr>
                  <c15:invertIfNegative val="0"/>
                  <c15:bubble3D val="0"/>
                </c15:categoryFilterException>
                <c15:categoryFilterException>
                  <c15:sqref>'S07'!$E$200</c15:sqref>
                  <c15:spPr xmlns:c15="http://schemas.microsoft.com/office/drawing/2012/chart">
                    <a:solidFill>
                      <a:srgbClr val="FFCC66">
                        <a:alpha val="60000"/>
                      </a:srgbClr>
                    </a:solidFill>
                    <a:ln>
                      <a:noFill/>
                    </a:ln>
                    <a:effectLst/>
                  </c15:spPr>
                  <c15:invertIfNegative val="0"/>
                  <c15:bubble3D val="0"/>
                </c15:categoryFilterException>
                <c15:categoryFilterException>
                  <c15:sqref>'S07'!$E$202</c15:sqref>
                  <c15:spPr xmlns:c15="http://schemas.microsoft.com/office/drawing/2012/chart">
                    <a:solidFill>
                      <a:srgbClr val="FFCC66">
                        <a:alpha val="60000"/>
                      </a:srgbClr>
                    </a:solidFill>
                    <a:ln>
                      <a:noFill/>
                    </a:ln>
                    <a:effectLst/>
                  </c15:spPr>
                  <c15:invertIfNegative val="0"/>
                  <c15:bubble3D val="0"/>
                </c15:categoryFilterException>
                <c15:categoryFilterException>
                  <c15:sqref>'S07'!$E$204</c15:sqref>
                  <c15:spPr xmlns:c15="http://schemas.microsoft.com/office/drawing/2012/chart">
                    <a:solidFill>
                      <a:srgbClr val="FFCC66">
                        <a:alpha val="60000"/>
                      </a:srgbClr>
                    </a:solidFill>
                    <a:ln>
                      <a:noFill/>
                    </a:ln>
                    <a:effectLst/>
                  </c15:spPr>
                  <c15:invertIfNegative val="0"/>
                  <c15:bubble3D val="0"/>
                </c15:categoryFilterException>
                <c15:categoryFilterException>
                  <c15:sqref>'S07'!$E$207</c15:sqref>
                  <c15:spPr xmlns:c15="http://schemas.microsoft.com/office/drawing/2012/chart">
                    <a:solidFill>
                      <a:srgbClr val="FFCC66">
                        <a:alpha val="60000"/>
                      </a:srgbClr>
                    </a:solidFill>
                    <a:ln>
                      <a:noFill/>
                    </a:ln>
                    <a:effectLst/>
                  </c15:spPr>
                  <c15:invertIfNegative val="0"/>
                  <c15:bubble3D val="0"/>
                </c15:categoryFilterException>
                <c15:categoryFilterException>
                  <c15:sqref>'S07'!$E$209</c15:sqref>
                  <c15:spPr xmlns:c15="http://schemas.microsoft.com/office/drawing/2012/chart">
                    <a:solidFill>
                      <a:srgbClr val="FFCC66">
                        <a:alpha val="60000"/>
                      </a:srgbClr>
                    </a:solidFill>
                    <a:ln>
                      <a:noFill/>
                    </a:ln>
                    <a:effectLst/>
                  </c15:spPr>
                  <c15:invertIfNegative val="0"/>
                  <c15:bubble3D val="0"/>
                </c15:categoryFilterException>
              </c15:categoryFilterExceptions>
            </c:ext>
            <c:ext xmlns:c16="http://schemas.microsoft.com/office/drawing/2014/chart" uri="{C3380CC4-5D6E-409C-BE32-E72D297353CC}">
              <c16:uniqueId val="{000000C1-7C7C-4138-B12A-6751E1563236}"/>
            </c:ext>
          </c:extLst>
        </c:ser>
        <c:ser>
          <c:idx val="2"/>
          <c:order val="2"/>
          <c:tx>
            <c:strRef>
              <c:f>'S07'!$F$118</c:f>
              <c:strCache>
                <c:ptCount val="1"/>
                <c:pt idx="0">
                  <c:v>Nej jag känner mig inte som en del av gemenskapen på hela skolan</c:v>
                </c:pt>
              </c:strCache>
            </c:strRef>
          </c:tx>
          <c:spPr>
            <a:solidFill>
              <a:srgbClr val="E63900"/>
            </a:solidFill>
            <a:ln>
              <a:noFill/>
            </a:ln>
            <a:effectLst/>
          </c:spPr>
          <c:invertIfNegative val="0"/>
          <c:dPt>
            <c:idx val="1"/>
            <c:invertIfNegative val="0"/>
            <c:bubble3D val="0"/>
            <c:spPr>
              <a:solidFill>
                <a:srgbClr val="E63900">
                  <a:alpha val="60000"/>
                </a:srgbClr>
              </a:solidFill>
              <a:ln>
                <a:noFill/>
              </a:ln>
              <a:effectLst/>
            </c:spPr>
            <c:extLst>
              <c:ext xmlns:c16="http://schemas.microsoft.com/office/drawing/2014/chart" uri="{C3380CC4-5D6E-409C-BE32-E72D297353CC}">
                <c16:uniqueId val="{000000DF-7C7C-4138-B12A-6751E1563236}"/>
              </c:ext>
            </c:extLst>
          </c:dPt>
          <c:dPt>
            <c:idx val="4"/>
            <c:invertIfNegative val="0"/>
            <c:bubble3D val="0"/>
            <c:spPr>
              <a:solidFill>
                <a:srgbClr val="E63900">
                  <a:alpha val="60000"/>
                </a:srgbClr>
              </a:solidFill>
              <a:ln>
                <a:noFill/>
              </a:ln>
              <a:effectLst/>
            </c:spPr>
            <c:extLst>
              <c:ext xmlns:c16="http://schemas.microsoft.com/office/drawing/2014/chart" uri="{C3380CC4-5D6E-409C-BE32-E72D297353CC}">
                <c16:uniqueId val="{00000103-7C7C-4138-B12A-6751E1563236}"/>
              </c:ext>
            </c:extLst>
          </c:dPt>
          <c:dPt>
            <c:idx val="7"/>
            <c:invertIfNegative val="0"/>
            <c:bubble3D val="0"/>
            <c:spPr>
              <a:solidFill>
                <a:srgbClr val="E63900">
                  <a:alpha val="60000"/>
                </a:srgbClr>
              </a:solidFill>
              <a:ln>
                <a:noFill/>
              </a:ln>
              <a:effectLst/>
            </c:spPr>
            <c:extLst>
              <c:ext xmlns:c16="http://schemas.microsoft.com/office/drawing/2014/chart" uri="{C3380CC4-5D6E-409C-BE32-E72D297353CC}">
                <c16:uniqueId val="{0000011B-7C7C-4138-B12A-6751E1563236}"/>
              </c:ext>
            </c:extLst>
          </c:dPt>
          <c:dPt>
            <c:idx val="10"/>
            <c:invertIfNegative val="0"/>
            <c:bubble3D val="0"/>
            <c:spPr>
              <a:solidFill>
                <a:srgbClr val="E63900">
                  <a:alpha val="60000"/>
                </a:srgbClr>
              </a:solidFill>
              <a:ln>
                <a:noFill/>
              </a:ln>
              <a:effectLst/>
            </c:spPr>
            <c:extLst>
              <c:ext xmlns:c16="http://schemas.microsoft.com/office/drawing/2014/chart" uri="{C3380CC4-5D6E-409C-BE32-E72D297353CC}">
                <c16:uniqueId val="{0000011D-7C7C-4138-B12A-6751E1563236}"/>
              </c:ext>
            </c:extLst>
          </c:dPt>
          <c:dPt>
            <c:idx val="12"/>
            <c:invertIfNegative val="0"/>
            <c:bubble3D val="0"/>
            <c:spPr>
              <a:solidFill>
                <a:srgbClr val="E63900">
                  <a:alpha val="60000"/>
                </a:srgbClr>
              </a:solidFill>
              <a:ln>
                <a:noFill/>
              </a:ln>
              <a:effectLst/>
            </c:spPr>
            <c:extLst>
              <c:ext xmlns:c16="http://schemas.microsoft.com/office/drawing/2014/chart" uri="{C3380CC4-5D6E-409C-BE32-E72D297353CC}">
                <c16:uniqueId val="{0000011F-7C7C-4138-B12A-6751E1563236}"/>
              </c:ext>
            </c:extLst>
          </c:dPt>
          <c:dPt>
            <c:idx val="14"/>
            <c:invertIfNegative val="0"/>
            <c:bubble3D val="0"/>
            <c:spPr>
              <a:solidFill>
                <a:srgbClr val="E63900">
                  <a:alpha val="60000"/>
                </a:srgbClr>
              </a:solidFill>
              <a:ln>
                <a:noFill/>
              </a:ln>
              <a:effectLst/>
            </c:spPr>
            <c:extLst>
              <c:ext xmlns:c16="http://schemas.microsoft.com/office/drawing/2014/chart" uri="{C3380CC4-5D6E-409C-BE32-E72D297353CC}">
                <c16:uniqueId val="{00000121-7C7C-4138-B12A-6751E1563236}"/>
              </c:ext>
            </c:extLst>
          </c:dPt>
          <c:dLbls>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xmlns:c15="http://schemas.microsoft.com/office/drawing/2012/chart" uri="{02D57815-91ED-43cb-92C2-25804820EDAC}">
                  <c15:fullRef>
                    <c15:sqref>'S07'!$A$119:$C$218</c15:sqref>
                  </c15:fullRef>
                </c:ext>
              </c:extLst>
              <c:f>('S07'!$A$147:$C$149,'S07'!$A$184:$C$186,'S07'!$A$210:$C$218)</c:f>
              <c:multiLvlStrCache>
                <c:ptCount val="15"/>
                <c:lvl>
                  <c:pt idx="0">
                    <c:v>2026</c:v>
                  </c:pt>
                  <c:pt idx="1">
                    <c:v>2023</c:v>
                  </c:pt>
                  <c:pt idx="3">
                    <c:v>2026</c:v>
                  </c:pt>
                  <c:pt idx="4">
                    <c:v>2023</c:v>
                  </c:pt>
                  <c:pt idx="6">
                    <c:v>2026</c:v>
                  </c:pt>
                  <c:pt idx="7">
                    <c:v>2023</c:v>
                  </c:pt>
                  <c:pt idx="9">
                    <c:v>2026</c:v>
                  </c:pt>
                  <c:pt idx="10">
                    <c:v>2023</c:v>
                  </c:pt>
                  <c:pt idx="11">
                    <c:v>2026</c:v>
                  </c:pt>
                  <c:pt idx="12">
                    <c:v>2023</c:v>
                  </c:pt>
                  <c:pt idx="13">
                    <c:v>2026</c:v>
                  </c:pt>
                  <c:pt idx="14">
                    <c:v>2023</c:v>
                  </c:pt>
                </c:lvl>
                <c:lvl>
                  <c:pt idx="0">
                    <c:v>Totalt</c:v>
                  </c:pt>
                  <c:pt idx="3">
                    <c:v>Totalt</c:v>
                  </c:pt>
                  <c:pt idx="6">
                    <c:v>Totalt</c:v>
                  </c:pt>
                  <c:pt idx="9">
                    <c:v>Tjejer</c:v>
                  </c:pt>
                  <c:pt idx="11">
                    <c:v>Killar</c:v>
                  </c:pt>
                  <c:pt idx="13">
                    <c:v>Totalt</c:v>
                  </c:pt>
                </c:lvl>
                <c:lvl>
                  <c:pt idx="2">
                    <c:v> </c:v>
                  </c:pt>
                  <c:pt idx="5">
                    <c:v> </c:v>
                  </c:pt>
                  <c:pt idx="8">
                    <c:v> </c:v>
                  </c:pt>
                  <c:pt idx="9">
                    <c:v>Örebro län</c:v>
                  </c:pt>
                </c:lvl>
              </c:multiLvlStrCache>
            </c:multiLvlStrRef>
          </c:cat>
          <c:val>
            <c:numRef>
              <c:extLst>
                <c:ext xmlns:c15="http://schemas.microsoft.com/office/drawing/2012/chart" uri="{02D57815-91ED-43cb-92C2-25804820EDAC}">
                  <c15:fullRef>
                    <c15:sqref>'S07'!$F$119:$F$218</c15:sqref>
                  </c15:fullRef>
                </c:ext>
              </c:extLst>
              <c:f>('S07'!$F$147:$F$149,'S07'!$F$184:$F$186,'S07'!$F$210:$F$218)</c:f>
              <c:numCache>
                <c:formatCode>0;;;</c:formatCode>
                <c:ptCount val="15"/>
                <c:pt idx="0">
                  <c:v>3.4482758620689653</c:v>
                </c:pt>
                <c:pt idx="1">
                  <c:v>12</c:v>
                </c:pt>
                <c:pt idx="3">
                  <c:v>6.7796610169491522</c:v>
                </c:pt>
                <c:pt idx="4">
                  <c:v>11.111111111111111</c:v>
                </c:pt>
                <c:pt idx="6">
                  <c:v>12.552301255230125</c:v>
                </c:pt>
                <c:pt idx="7">
                  <c:v>10.650887573964496</c:v>
                </c:pt>
                <c:pt idx="9">
                  <c:v>11.724137931034482</c:v>
                </c:pt>
                <c:pt idx="10">
                  <c:v>10.909090909090908</c:v>
                </c:pt>
                <c:pt idx="11">
                  <c:v>8.4821428571428577</c:v>
                </c:pt>
                <c:pt idx="12">
                  <c:v>9.9378881987577632</c:v>
                </c:pt>
                <c:pt idx="13">
                  <c:v>10.182767624020888</c:v>
                </c:pt>
                <c:pt idx="14">
                  <c:v>10.676156583629894</c:v>
                </c:pt>
              </c:numCache>
            </c:numRef>
          </c:val>
          <c:extLst xmlns:c15="http://schemas.microsoft.com/office/drawing/2012/chart">
            <c:ext xmlns:c15="http://schemas.microsoft.com/office/drawing/2012/chart" uri="{02D57815-91ED-43cb-92C2-25804820EDAC}">
              <c15:categoryFilterExceptions>
                <c15:categoryFilterException>
                  <c15:sqref>'S07'!$F$120</c15:sqref>
                  <c15:spPr xmlns:c15="http://schemas.microsoft.com/office/drawing/2012/chart">
                    <a:solidFill>
                      <a:srgbClr val="E63900">
                        <a:alpha val="60000"/>
                      </a:srgbClr>
                    </a:solidFill>
                    <a:ln>
                      <a:noFill/>
                    </a:ln>
                    <a:effectLst/>
                  </c15:spPr>
                  <c15:invertIfNegative val="0"/>
                  <c15:bubble3D val="0"/>
                </c15:categoryFilterException>
                <c15:categoryFilterException>
                  <c15:sqref>'S07'!$F$122</c15:sqref>
                  <c15:spPr xmlns:c15="http://schemas.microsoft.com/office/drawing/2012/chart">
                    <a:solidFill>
                      <a:srgbClr val="E63900">
                        <a:alpha val="60000"/>
                      </a:srgbClr>
                    </a:solidFill>
                    <a:ln>
                      <a:noFill/>
                    </a:ln>
                    <a:effectLst/>
                  </c15:spPr>
                  <c15:invertIfNegative val="0"/>
                  <c15:bubble3D val="0"/>
                </c15:categoryFilterException>
                <c15:categoryFilterException>
                  <c15:sqref>'S07'!$F$124</c15:sqref>
                  <c15:spPr xmlns:c15="http://schemas.microsoft.com/office/drawing/2012/chart">
                    <a:solidFill>
                      <a:srgbClr val="E63900">
                        <a:alpha val="60000"/>
                      </a:srgbClr>
                    </a:solidFill>
                    <a:ln>
                      <a:noFill/>
                    </a:ln>
                    <a:effectLst/>
                  </c15:spPr>
                  <c15:invertIfNegative val="0"/>
                  <c15:bubble3D val="0"/>
                </c15:categoryFilterException>
                <c15:categoryFilterException>
                  <c15:sqref>'S07'!$F$126</c15:sqref>
                  <c15:spPr xmlns:c15="http://schemas.microsoft.com/office/drawing/2012/chart">
                    <a:solidFill>
                      <a:srgbClr val="E63900">
                        <a:alpha val="60000"/>
                      </a:srgbClr>
                    </a:solidFill>
                    <a:ln>
                      <a:noFill/>
                    </a:ln>
                    <a:effectLst/>
                  </c15:spPr>
                  <c15:invertIfNegative val="0"/>
                  <c15:bubble3D val="0"/>
                </c15:categoryFilterException>
                <c15:categoryFilterException>
                  <c15:sqref>'S07'!$F$128</c15:sqref>
                  <c15:spPr xmlns:c15="http://schemas.microsoft.com/office/drawing/2012/chart">
                    <a:solidFill>
                      <a:srgbClr val="E63900">
                        <a:alpha val="60000"/>
                      </a:srgbClr>
                    </a:solidFill>
                    <a:ln>
                      <a:noFill/>
                    </a:ln>
                    <a:effectLst/>
                  </c15:spPr>
                  <c15:invertIfNegative val="0"/>
                  <c15:bubble3D val="0"/>
                </c15:categoryFilterException>
                <c15:categoryFilterException>
                  <c15:sqref>'S07'!$F$130</c15:sqref>
                  <c15:spPr xmlns:c15="http://schemas.microsoft.com/office/drawing/2012/chart">
                    <a:solidFill>
                      <a:srgbClr val="E63900">
                        <a:alpha val="60000"/>
                      </a:srgbClr>
                    </a:solidFill>
                    <a:ln>
                      <a:noFill/>
                    </a:ln>
                    <a:effectLst/>
                  </c15:spPr>
                  <c15:invertIfNegative val="0"/>
                  <c15:bubble3D val="0"/>
                </c15:categoryFilterException>
                <c15:categoryFilterException>
                  <c15:sqref>'S07'!$F$132</c15:sqref>
                  <c15:spPr xmlns:c15="http://schemas.microsoft.com/office/drawing/2012/chart">
                    <a:solidFill>
                      <a:srgbClr val="E63900">
                        <a:alpha val="60000"/>
                      </a:srgbClr>
                    </a:solidFill>
                    <a:ln>
                      <a:noFill/>
                    </a:ln>
                    <a:effectLst/>
                  </c15:spPr>
                  <c15:invertIfNegative val="0"/>
                  <c15:bubble3D val="0"/>
                </c15:categoryFilterException>
                <c15:categoryFilterException>
                  <c15:sqref>'S07'!$F$134</c15:sqref>
                  <c15:spPr xmlns:c15="http://schemas.microsoft.com/office/drawing/2012/chart">
                    <a:solidFill>
                      <a:srgbClr val="E63900">
                        <a:alpha val="60000"/>
                      </a:srgbClr>
                    </a:solidFill>
                    <a:ln>
                      <a:noFill/>
                    </a:ln>
                    <a:effectLst/>
                  </c15:spPr>
                  <c15:invertIfNegative val="0"/>
                  <c15:bubble3D val="0"/>
                </c15:categoryFilterException>
                <c15:categoryFilterException>
                  <c15:sqref>'S07'!$F$136</c15:sqref>
                  <c15:spPr xmlns:c15="http://schemas.microsoft.com/office/drawing/2012/chart">
                    <a:solidFill>
                      <a:srgbClr val="E63900">
                        <a:alpha val="60000"/>
                      </a:srgbClr>
                    </a:solidFill>
                    <a:ln>
                      <a:noFill/>
                    </a:ln>
                    <a:effectLst/>
                  </c15:spPr>
                  <c15:invertIfNegative val="0"/>
                  <c15:bubble3D val="0"/>
                </c15:categoryFilterException>
                <c15:categoryFilterException>
                  <c15:sqref>'S07'!$F$138</c15:sqref>
                  <c15:spPr xmlns:c15="http://schemas.microsoft.com/office/drawing/2012/chart">
                    <a:solidFill>
                      <a:srgbClr val="E63900">
                        <a:alpha val="60000"/>
                      </a:srgbClr>
                    </a:solidFill>
                    <a:ln>
                      <a:noFill/>
                    </a:ln>
                    <a:effectLst/>
                  </c15:spPr>
                  <c15:invertIfNegative val="0"/>
                  <c15:bubble3D val="0"/>
                </c15:categoryFilterException>
                <c15:categoryFilterException>
                  <c15:sqref>'S07'!$F$140</c15:sqref>
                  <c15:spPr xmlns:c15="http://schemas.microsoft.com/office/drawing/2012/chart">
                    <a:solidFill>
                      <a:srgbClr val="E63900">
                        <a:alpha val="60000"/>
                      </a:srgbClr>
                    </a:solidFill>
                    <a:ln>
                      <a:noFill/>
                    </a:ln>
                    <a:effectLst/>
                  </c15:spPr>
                  <c15:invertIfNegative val="0"/>
                  <c15:bubble3D val="0"/>
                </c15:categoryFilterException>
                <c15:categoryFilterException>
                  <c15:sqref>'S07'!$F$142</c15:sqref>
                  <c15:spPr xmlns:c15="http://schemas.microsoft.com/office/drawing/2012/chart">
                    <a:solidFill>
                      <a:srgbClr val="E63900">
                        <a:alpha val="60000"/>
                      </a:srgbClr>
                    </a:solidFill>
                    <a:ln>
                      <a:noFill/>
                    </a:ln>
                    <a:effectLst/>
                  </c15:spPr>
                  <c15:invertIfNegative val="0"/>
                  <c15:bubble3D val="0"/>
                </c15:categoryFilterException>
                <c15:categoryFilterException>
                  <c15:sqref>'S07'!$F$144</c15:sqref>
                  <c15:spPr xmlns:c15="http://schemas.microsoft.com/office/drawing/2012/chart">
                    <a:solidFill>
                      <a:srgbClr val="E63900">
                        <a:alpha val="60000"/>
                      </a:srgbClr>
                    </a:solidFill>
                    <a:ln>
                      <a:noFill/>
                    </a:ln>
                    <a:effectLst/>
                  </c15:spPr>
                  <c15:invertIfNegative val="0"/>
                  <c15:bubble3D val="0"/>
                </c15:categoryFilterException>
                <c15:categoryFilterException>
                  <c15:sqref>'S07'!$F$146</c15:sqref>
                  <c15:spPr xmlns:c15="http://schemas.microsoft.com/office/drawing/2012/chart">
                    <a:solidFill>
                      <a:srgbClr val="E63900">
                        <a:alpha val="60000"/>
                      </a:srgbClr>
                    </a:solidFill>
                    <a:ln>
                      <a:noFill/>
                    </a:ln>
                    <a:effectLst/>
                  </c15:spPr>
                  <c15:invertIfNegative val="0"/>
                  <c15:bubble3D val="0"/>
                </c15:categoryFilterException>
                <c15:categoryFilterException>
                  <c15:sqref>'S07'!$F$151</c15:sqref>
                  <c15:spPr xmlns:c15="http://schemas.microsoft.com/office/drawing/2012/chart">
                    <a:solidFill>
                      <a:srgbClr val="E63900">
                        <a:alpha val="60000"/>
                      </a:srgbClr>
                    </a:solidFill>
                    <a:ln>
                      <a:noFill/>
                    </a:ln>
                    <a:effectLst/>
                  </c15:spPr>
                  <c15:invertIfNegative val="0"/>
                  <c15:bubble3D val="0"/>
                </c15:categoryFilterException>
                <c15:categoryFilterException>
                  <c15:sqref>'S07'!$F$153</c15:sqref>
                  <c15:spPr xmlns:c15="http://schemas.microsoft.com/office/drawing/2012/chart">
                    <a:solidFill>
                      <a:srgbClr val="E63900">
                        <a:alpha val="60000"/>
                      </a:srgbClr>
                    </a:solidFill>
                    <a:ln>
                      <a:noFill/>
                    </a:ln>
                    <a:effectLst/>
                  </c15:spPr>
                  <c15:invertIfNegative val="0"/>
                  <c15:bubble3D val="0"/>
                </c15:categoryFilterException>
                <c15:categoryFilterException>
                  <c15:sqref>'S07'!$F$155</c15:sqref>
                  <c15:spPr xmlns:c15="http://schemas.microsoft.com/office/drawing/2012/chart">
                    <a:solidFill>
                      <a:srgbClr val="E63900">
                        <a:alpha val="60000"/>
                      </a:srgbClr>
                    </a:solidFill>
                    <a:ln>
                      <a:noFill/>
                    </a:ln>
                    <a:effectLst/>
                  </c15:spPr>
                  <c15:invertIfNegative val="0"/>
                  <c15:bubble3D val="0"/>
                </c15:categoryFilterException>
                <c15:categoryFilterException>
                  <c15:sqref>'S07'!$F$157</c15:sqref>
                  <c15:spPr xmlns:c15="http://schemas.microsoft.com/office/drawing/2012/chart">
                    <a:solidFill>
                      <a:srgbClr val="E63900">
                        <a:alpha val="60000"/>
                      </a:srgbClr>
                    </a:solidFill>
                    <a:ln>
                      <a:noFill/>
                    </a:ln>
                    <a:effectLst/>
                  </c15:spPr>
                  <c15:invertIfNegative val="0"/>
                  <c15:bubble3D val="0"/>
                </c15:categoryFilterException>
                <c15:categoryFilterException>
                  <c15:sqref>'S07'!$F$159</c15:sqref>
                  <c15:spPr xmlns:c15="http://schemas.microsoft.com/office/drawing/2012/chart">
                    <a:solidFill>
                      <a:srgbClr val="E63900">
                        <a:alpha val="60000"/>
                      </a:srgbClr>
                    </a:solidFill>
                    <a:ln>
                      <a:noFill/>
                    </a:ln>
                    <a:effectLst/>
                  </c15:spPr>
                  <c15:invertIfNegative val="0"/>
                  <c15:bubble3D val="0"/>
                </c15:categoryFilterException>
                <c15:categoryFilterException>
                  <c15:sqref>'S07'!$F$161</c15:sqref>
                  <c15:spPr xmlns:c15="http://schemas.microsoft.com/office/drawing/2012/chart">
                    <a:solidFill>
                      <a:srgbClr val="E63900">
                        <a:alpha val="60000"/>
                      </a:srgbClr>
                    </a:solidFill>
                    <a:ln>
                      <a:noFill/>
                    </a:ln>
                    <a:effectLst/>
                  </c15:spPr>
                  <c15:invertIfNegative val="0"/>
                  <c15:bubble3D val="0"/>
                </c15:categoryFilterException>
                <c15:categoryFilterException>
                  <c15:sqref>'S07'!$F$163</c15:sqref>
                  <c15:spPr xmlns:c15="http://schemas.microsoft.com/office/drawing/2012/chart">
                    <a:solidFill>
                      <a:srgbClr val="E63900">
                        <a:alpha val="60000"/>
                      </a:srgbClr>
                    </a:solidFill>
                    <a:ln>
                      <a:noFill/>
                    </a:ln>
                    <a:effectLst/>
                  </c15:spPr>
                  <c15:invertIfNegative val="0"/>
                  <c15:bubble3D val="0"/>
                </c15:categoryFilterException>
                <c15:categoryFilterException>
                  <c15:sqref>'S07'!$F$165</c15:sqref>
                  <c15:spPr xmlns:c15="http://schemas.microsoft.com/office/drawing/2012/chart">
                    <a:solidFill>
                      <a:srgbClr val="E63900">
                        <a:alpha val="60000"/>
                      </a:srgbClr>
                    </a:solidFill>
                    <a:ln>
                      <a:noFill/>
                    </a:ln>
                    <a:effectLst/>
                  </c15:spPr>
                  <c15:invertIfNegative val="0"/>
                  <c15:bubble3D val="0"/>
                </c15:categoryFilterException>
                <c15:categoryFilterException>
                  <c15:sqref>'S07'!$F$167</c15:sqref>
                  <c15:spPr xmlns:c15="http://schemas.microsoft.com/office/drawing/2012/chart">
                    <a:solidFill>
                      <a:srgbClr val="E63900">
                        <a:alpha val="60000"/>
                      </a:srgbClr>
                    </a:solidFill>
                    <a:ln>
                      <a:noFill/>
                    </a:ln>
                    <a:effectLst/>
                  </c15:spPr>
                  <c15:invertIfNegative val="0"/>
                  <c15:bubble3D val="0"/>
                </c15:categoryFilterException>
                <c15:categoryFilterException>
                  <c15:sqref>'S07'!$F$169</c15:sqref>
                  <c15:spPr xmlns:c15="http://schemas.microsoft.com/office/drawing/2012/chart">
                    <a:solidFill>
                      <a:srgbClr val="E63900">
                        <a:alpha val="60000"/>
                      </a:srgbClr>
                    </a:solidFill>
                    <a:ln>
                      <a:noFill/>
                    </a:ln>
                    <a:effectLst/>
                  </c15:spPr>
                  <c15:invertIfNegative val="0"/>
                  <c15:bubble3D val="0"/>
                </c15:categoryFilterException>
                <c15:categoryFilterException>
                  <c15:sqref>'S07'!$F$171</c15:sqref>
                  <c15:spPr xmlns:c15="http://schemas.microsoft.com/office/drawing/2012/chart">
                    <a:solidFill>
                      <a:srgbClr val="E63900">
                        <a:alpha val="60000"/>
                      </a:srgbClr>
                    </a:solidFill>
                    <a:ln>
                      <a:noFill/>
                    </a:ln>
                    <a:effectLst/>
                  </c15:spPr>
                  <c15:invertIfNegative val="0"/>
                  <c15:bubble3D val="0"/>
                </c15:categoryFilterException>
                <c15:categoryFilterException>
                  <c15:sqref>'S07'!$F$173</c15:sqref>
                  <c15:spPr xmlns:c15="http://schemas.microsoft.com/office/drawing/2012/chart">
                    <a:solidFill>
                      <a:srgbClr val="E63900">
                        <a:alpha val="60000"/>
                      </a:srgbClr>
                    </a:solidFill>
                    <a:ln>
                      <a:noFill/>
                    </a:ln>
                    <a:effectLst/>
                  </c15:spPr>
                  <c15:invertIfNegative val="0"/>
                  <c15:bubble3D val="0"/>
                </c15:categoryFilterException>
                <c15:categoryFilterException>
                  <c15:sqref>'S07'!$F$175</c15:sqref>
                  <c15:spPr xmlns:c15="http://schemas.microsoft.com/office/drawing/2012/chart">
                    <a:solidFill>
                      <a:srgbClr val="E63900">
                        <a:alpha val="60000"/>
                      </a:srgbClr>
                    </a:solidFill>
                    <a:ln>
                      <a:noFill/>
                    </a:ln>
                    <a:effectLst/>
                  </c15:spPr>
                  <c15:invertIfNegative val="0"/>
                  <c15:bubble3D val="0"/>
                </c15:categoryFilterException>
                <c15:categoryFilterException>
                  <c15:sqref>'S07'!$F$177</c15:sqref>
                  <c15:spPr xmlns:c15="http://schemas.microsoft.com/office/drawing/2012/chart">
                    <a:solidFill>
                      <a:srgbClr val="E63900">
                        <a:alpha val="60000"/>
                      </a:srgbClr>
                    </a:solidFill>
                    <a:ln>
                      <a:noFill/>
                    </a:ln>
                    <a:effectLst/>
                  </c15:spPr>
                  <c15:invertIfNegative val="0"/>
                  <c15:bubble3D val="0"/>
                </c15:categoryFilterException>
                <c15:categoryFilterException>
                  <c15:sqref>'S07'!$F$179</c15:sqref>
                  <c15:spPr xmlns:c15="http://schemas.microsoft.com/office/drawing/2012/chart">
                    <a:solidFill>
                      <a:srgbClr val="E63900">
                        <a:alpha val="60000"/>
                      </a:srgbClr>
                    </a:solidFill>
                    <a:ln>
                      <a:noFill/>
                    </a:ln>
                    <a:effectLst/>
                  </c15:spPr>
                  <c15:invertIfNegative val="0"/>
                  <c15:bubble3D val="0"/>
                </c15:categoryFilterException>
                <c15:categoryFilterException>
                  <c15:sqref>'S07'!$F$181</c15:sqref>
                  <c15:spPr xmlns:c15="http://schemas.microsoft.com/office/drawing/2012/chart">
                    <a:solidFill>
                      <a:srgbClr val="E63900">
                        <a:alpha val="60000"/>
                      </a:srgbClr>
                    </a:solidFill>
                    <a:ln>
                      <a:noFill/>
                    </a:ln>
                    <a:effectLst/>
                  </c15:spPr>
                  <c15:invertIfNegative val="0"/>
                  <c15:bubble3D val="0"/>
                </c15:categoryFilterException>
                <c15:categoryFilterException>
                  <c15:sqref>'S07'!$F$183</c15:sqref>
                  <c15:spPr xmlns:c15="http://schemas.microsoft.com/office/drawing/2012/chart">
                    <a:solidFill>
                      <a:srgbClr val="E63900">
                        <a:alpha val="60000"/>
                      </a:srgbClr>
                    </a:solidFill>
                    <a:ln>
                      <a:noFill/>
                    </a:ln>
                    <a:effectLst/>
                  </c15:spPr>
                  <c15:invertIfNegative val="0"/>
                  <c15:bubble3D val="0"/>
                </c15:categoryFilterException>
                <c15:categoryFilterException>
                  <c15:sqref>'S07'!$F$188</c15:sqref>
                  <c15:spPr xmlns:c15="http://schemas.microsoft.com/office/drawing/2012/chart">
                    <a:solidFill>
                      <a:srgbClr val="E63900">
                        <a:alpha val="60000"/>
                      </a:srgbClr>
                    </a:solidFill>
                    <a:ln>
                      <a:noFill/>
                    </a:ln>
                    <a:effectLst/>
                  </c15:spPr>
                  <c15:invertIfNegative val="0"/>
                  <c15:bubble3D val="0"/>
                </c15:categoryFilterException>
                <c15:categoryFilterException>
                  <c15:sqref>'S07'!$F$190</c15:sqref>
                  <c15:spPr xmlns:c15="http://schemas.microsoft.com/office/drawing/2012/chart">
                    <a:solidFill>
                      <a:srgbClr val="E63900">
                        <a:alpha val="60000"/>
                      </a:srgbClr>
                    </a:solidFill>
                    <a:ln>
                      <a:noFill/>
                    </a:ln>
                    <a:effectLst/>
                  </c15:spPr>
                  <c15:invertIfNegative val="0"/>
                  <c15:bubble3D val="0"/>
                </c15:categoryFilterException>
                <c15:categoryFilterException>
                  <c15:sqref>'S07'!$F$192</c15:sqref>
                  <c15:spPr xmlns:c15="http://schemas.microsoft.com/office/drawing/2012/chart">
                    <a:solidFill>
                      <a:srgbClr val="E63900">
                        <a:alpha val="60000"/>
                      </a:srgbClr>
                    </a:solidFill>
                    <a:ln>
                      <a:noFill/>
                    </a:ln>
                    <a:effectLst/>
                  </c15:spPr>
                  <c15:invertIfNegative val="0"/>
                  <c15:bubble3D val="0"/>
                </c15:categoryFilterException>
                <c15:categoryFilterException>
                  <c15:sqref>'S07'!$F$194</c15:sqref>
                  <c15:spPr xmlns:c15="http://schemas.microsoft.com/office/drawing/2012/chart">
                    <a:solidFill>
                      <a:srgbClr val="E63900">
                        <a:alpha val="60000"/>
                      </a:srgbClr>
                    </a:solidFill>
                    <a:ln>
                      <a:noFill/>
                    </a:ln>
                    <a:effectLst/>
                  </c15:spPr>
                  <c15:invertIfNegative val="0"/>
                  <c15:bubble3D val="0"/>
                </c15:categoryFilterException>
                <c15:categoryFilterException>
                  <c15:sqref>'S07'!$F$196</c15:sqref>
                  <c15:spPr xmlns:c15="http://schemas.microsoft.com/office/drawing/2012/chart">
                    <a:solidFill>
                      <a:srgbClr val="E63900">
                        <a:alpha val="60000"/>
                      </a:srgbClr>
                    </a:solidFill>
                    <a:ln>
                      <a:noFill/>
                    </a:ln>
                    <a:effectLst/>
                  </c15:spPr>
                  <c15:invertIfNegative val="0"/>
                  <c15:bubble3D val="0"/>
                </c15:categoryFilterException>
                <c15:categoryFilterException>
                  <c15:sqref>'S07'!$F$198</c15:sqref>
                  <c15:spPr xmlns:c15="http://schemas.microsoft.com/office/drawing/2012/chart">
                    <a:solidFill>
                      <a:srgbClr val="E63900">
                        <a:alpha val="60000"/>
                      </a:srgbClr>
                    </a:solidFill>
                    <a:ln>
                      <a:noFill/>
                    </a:ln>
                    <a:effectLst/>
                  </c15:spPr>
                  <c15:invertIfNegative val="0"/>
                  <c15:bubble3D val="0"/>
                </c15:categoryFilterException>
                <c15:categoryFilterException>
                  <c15:sqref>'S07'!$F$200</c15:sqref>
                  <c15:spPr xmlns:c15="http://schemas.microsoft.com/office/drawing/2012/chart">
                    <a:solidFill>
                      <a:srgbClr val="E63900">
                        <a:alpha val="60000"/>
                      </a:srgbClr>
                    </a:solidFill>
                    <a:ln>
                      <a:noFill/>
                    </a:ln>
                    <a:effectLst/>
                  </c15:spPr>
                  <c15:invertIfNegative val="0"/>
                  <c15:bubble3D val="0"/>
                </c15:categoryFilterException>
                <c15:categoryFilterException>
                  <c15:sqref>'S07'!$F$202</c15:sqref>
                  <c15:spPr xmlns:c15="http://schemas.microsoft.com/office/drawing/2012/chart">
                    <a:solidFill>
                      <a:srgbClr val="E63900">
                        <a:alpha val="60000"/>
                      </a:srgbClr>
                    </a:solidFill>
                    <a:ln>
                      <a:noFill/>
                    </a:ln>
                    <a:effectLst/>
                  </c15:spPr>
                  <c15:invertIfNegative val="0"/>
                  <c15:bubble3D val="0"/>
                </c15:categoryFilterException>
                <c15:categoryFilterException>
                  <c15:sqref>'S07'!$F$204</c15:sqref>
                  <c15:spPr xmlns:c15="http://schemas.microsoft.com/office/drawing/2012/chart">
                    <a:solidFill>
                      <a:srgbClr val="E63900">
                        <a:alpha val="60000"/>
                      </a:srgbClr>
                    </a:solidFill>
                    <a:ln>
                      <a:noFill/>
                    </a:ln>
                    <a:effectLst/>
                  </c15:spPr>
                  <c15:invertIfNegative val="0"/>
                  <c15:bubble3D val="0"/>
                </c15:categoryFilterException>
                <c15:categoryFilterException>
                  <c15:sqref>'S07'!$F$207</c15:sqref>
                  <c15:spPr xmlns:c15="http://schemas.microsoft.com/office/drawing/2012/chart">
                    <a:solidFill>
                      <a:srgbClr val="E63900">
                        <a:alpha val="60000"/>
                      </a:srgbClr>
                    </a:solidFill>
                    <a:ln>
                      <a:noFill/>
                    </a:ln>
                    <a:effectLst/>
                  </c15:spPr>
                  <c15:invertIfNegative val="0"/>
                  <c15:bubble3D val="0"/>
                </c15:categoryFilterException>
                <c15:categoryFilterException>
                  <c15:sqref>'S07'!$F$209</c15:sqref>
                  <c15:spPr xmlns:c15="http://schemas.microsoft.com/office/drawing/2012/chart">
                    <a:solidFill>
                      <a:srgbClr val="E63900">
                        <a:alpha val="60000"/>
                      </a:srgbClr>
                    </a:solidFill>
                    <a:ln>
                      <a:noFill/>
                    </a:ln>
                    <a:effectLst/>
                  </c15:spPr>
                  <c15:invertIfNegative val="0"/>
                  <c15:bubble3D val="0"/>
                </c15:categoryFilterException>
              </c15:categoryFilterExceptions>
            </c:ext>
            <c:ext xmlns:c16="http://schemas.microsoft.com/office/drawing/2014/chart" uri="{C3380CC4-5D6E-409C-BE32-E72D297353CC}">
              <c16:uniqueId val="{00000122-7C7C-4138-B12A-6751E1563236}"/>
            </c:ext>
          </c:extLst>
        </c:ser>
        <c:dLbls>
          <c:showLegendKey val="0"/>
          <c:showVal val="1"/>
          <c:showCatName val="0"/>
          <c:showSerName val="0"/>
          <c:showPercent val="0"/>
          <c:showBubbleSize val="0"/>
        </c:dLbls>
        <c:gapWidth val="25"/>
        <c:overlap val="100"/>
        <c:axId val="1073906592"/>
        <c:axId val="1073899376"/>
        <c:extLst/>
      </c:barChart>
      <c:catAx>
        <c:axId val="1073906592"/>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073899376"/>
        <c:crosses val="autoZero"/>
        <c:auto val="1"/>
        <c:lblAlgn val="ctr"/>
        <c:lblOffset val="100"/>
        <c:noMultiLvlLbl val="0"/>
      </c:catAx>
      <c:valAx>
        <c:axId val="1073899376"/>
        <c:scaling>
          <c:orientation val="minMax"/>
          <c:max val="100"/>
          <c:min val="0"/>
        </c:scaling>
        <c:delete val="0"/>
        <c:axPos val="b"/>
        <c:title>
          <c:tx>
            <c:rich>
              <a:bodyPr rot="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sv-SE" sz="1100"/>
                  <a:t>Andel i procent</a:t>
                </a:r>
              </a:p>
            </c:rich>
          </c:tx>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073906592"/>
        <c:crosses val="max"/>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000">
          <a:solidFill>
            <a:sysClr val="windowText" lastClr="000000"/>
          </a:solidFill>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6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S08_start26!$A$2</c:f>
          <c:strCache>
            <c:ptCount val="1"/>
            <c:pt idx="0">
              <c:v>Brukar du gå eller cykla till skolan?</c:v>
            </c:pt>
          </c:strCache>
        </c:strRef>
      </c:tx>
      <c:overlay val="0"/>
      <c:spPr>
        <a:noFill/>
        <a:ln>
          <a:noFill/>
        </a:ln>
        <a:effectLst/>
      </c:spPr>
      <c:txPr>
        <a:bodyPr rot="0" spcFirstLastPara="1" vertOverflow="ellipsis" vert="horz" wrap="square" anchor="ctr" anchorCtr="1"/>
        <a:lstStyle/>
        <a:p>
          <a:pPr>
            <a:defRPr sz="24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sv-SE"/>
        </a:p>
      </c:txPr>
    </c:title>
    <c:autoTitleDeleted val="0"/>
    <c:plotArea>
      <c:layout>
        <c:manualLayout>
          <c:layoutTarget val="inner"/>
          <c:xMode val="edge"/>
          <c:yMode val="edge"/>
          <c:x val="8.5842509596614325E-2"/>
          <c:y val="0.20320464375619138"/>
          <c:w val="0.90006396061478866"/>
          <c:h val="0.6226748839356403"/>
        </c:manualLayout>
      </c:layout>
      <c:barChart>
        <c:barDir val="col"/>
        <c:grouping val="clustered"/>
        <c:varyColors val="0"/>
        <c:ser>
          <c:idx val="0"/>
          <c:order val="0"/>
          <c:tx>
            <c:strRef>
              <c:f>S08_start26!$C$45</c:f>
              <c:strCache>
                <c:ptCount val="1"/>
                <c:pt idx="0">
                  <c:v>Andel (%)</c:v>
                </c:pt>
              </c:strCache>
            </c:strRef>
          </c:tx>
          <c:spPr>
            <a:solidFill>
              <a:schemeClr val="accent1"/>
            </a:solidFill>
            <a:ln>
              <a:noFill/>
            </a:ln>
            <a:effectLst/>
          </c:spPr>
          <c:invertIfNegative val="0"/>
          <c:dPt>
            <c:idx val="0"/>
            <c:invertIfNegative val="0"/>
            <c:bubble3D val="0"/>
            <c:spPr>
              <a:solidFill>
                <a:srgbClr val="9FC53A"/>
              </a:solidFill>
              <a:ln>
                <a:noFill/>
              </a:ln>
              <a:effectLst/>
            </c:spPr>
            <c:extLst>
              <c:ext xmlns:c16="http://schemas.microsoft.com/office/drawing/2014/chart" uri="{C3380CC4-5D6E-409C-BE32-E72D297353CC}">
                <c16:uniqueId val="{00000001-7ABA-40A0-A473-8BA45CFE87D2}"/>
              </c:ext>
            </c:extLst>
          </c:dPt>
          <c:dPt>
            <c:idx val="1"/>
            <c:invertIfNegative val="0"/>
            <c:bubble3D val="0"/>
            <c:spPr>
              <a:solidFill>
                <a:srgbClr val="0090D4"/>
              </a:solidFill>
              <a:ln>
                <a:noFill/>
              </a:ln>
              <a:effectLst/>
            </c:spPr>
            <c:extLst>
              <c:ext xmlns:c16="http://schemas.microsoft.com/office/drawing/2014/chart" uri="{C3380CC4-5D6E-409C-BE32-E72D297353CC}">
                <c16:uniqueId val="{00000003-7ABA-40A0-A473-8BA45CFE87D2}"/>
              </c:ext>
            </c:extLst>
          </c:dPt>
          <c:dPt>
            <c:idx val="2"/>
            <c:invertIfNegative val="0"/>
            <c:bubble3D val="0"/>
            <c:spPr>
              <a:solidFill>
                <a:srgbClr val="9F9F9F"/>
              </a:solidFill>
              <a:ln>
                <a:noFill/>
              </a:ln>
              <a:effectLst/>
            </c:spPr>
            <c:extLst>
              <c:ext xmlns:c16="http://schemas.microsoft.com/office/drawing/2014/chart" uri="{C3380CC4-5D6E-409C-BE32-E72D297353CC}">
                <c16:uniqueId val="{00000005-7ABA-40A0-A473-8BA45CFE87D2}"/>
              </c:ext>
            </c:extLst>
          </c:dPt>
          <c:dPt>
            <c:idx val="3"/>
            <c:invertIfNegative val="0"/>
            <c:bubble3D val="0"/>
            <c:spPr>
              <a:solidFill>
                <a:srgbClr val="0090D4"/>
              </a:solidFill>
              <a:ln>
                <a:noFill/>
              </a:ln>
              <a:effectLst/>
            </c:spPr>
            <c:extLst>
              <c:ext xmlns:c16="http://schemas.microsoft.com/office/drawing/2014/chart" uri="{C3380CC4-5D6E-409C-BE32-E72D297353CC}">
                <c16:uniqueId val="{00000007-7ABA-40A0-A473-8BA45CFE87D2}"/>
              </c:ext>
            </c:extLst>
          </c:dPt>
          <c:dPt>
            <c:idx val="4"/>
            <c:invertIfNegative val="0"/>
            <c:bubble3D val="0"/>
            <c:spPr>
              <a:solidFill>
                <a:srgbClr val="9F9F9F"/>
              </a:solidFill>
              <a:ln>
                <a:noFill/>
              </a:ln>
              <a:effectLst/>
            </c:spPr>
            <c:extLst>
              <c:ext xmlns:c16="http://schemas.microsoft.com/office/drawing/2014/chart" uri="{C3380CC4-5D6E-409C-BE32-E72D297353CC}">
                <c16:uniqueId val="{00000009-7ABA-40A0-A473-8BA45CFE87D2}"/>
              </c:ext>
            </c:extLst>
          </c:dPt>
          <c:dLbls>
            <c:dLbl>
              <c:idx val="0"/>
              <c:spPr>
                <a:noFill/>
                <a:ln>
                  <a:noFill/>
                </a:ln>
                <a:effectLst/>
              </c:spPr>
              <c:txPr>
                <a:bodyPr rot="0" spcFirstLastPara="1" vertOverflow="ellipsis" vert="horz" wrap="square" lIns="38100" tIns="19050" rIns="38100" bIns="19050" anchor="ctr" anchorCtr="1">
                  <a:spAutoFit/>
                </a:bodyPr>
                <a:lstStyle/>
                <a:p>
                  <a:pPr>
                    <a:defRPr sz="2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dLblPos val="outEnd"/>
              <c:showLegendKey val="0"/>
              <c:showVal val="1"/>
              <c:showCatName val="0"/>
              <c:showSerName val="0"/>
              <c:showPercent val="0"/>
              <c:showBubbleSize val="0"/>
              <c:extLst>
                <c:ext xmlns:c16="http://schemas.microsoft.com/office/drawing/2014/chart" uri="{C3380CC4-5D6E-409C-BE32-E72D297353CC}">
                  <c16:uniqueId val="{00000001-7ABA-40A0-A473-8BA45CFE87D2}"/>
                </c:ext>
              </c:extLst>
            </c:dLbl>
            <c:dLbl>
              <c:idx val="1"/>
              <c:spPr>
                <a:noFill/>
                <a:ln>
                  <a:noFill/>
                </a:ln>
                <a:effectLst/>
              </c:spPr>
              <c:txPr>
                <a:bodyPr rot="0" spcFirstLastPara="1" vertOverflow="ellipsis" vert="horz" wrap="square" lIns="38100" tIns="19050" rIns="38100" bIns="19050" anchor="ctr" anchorCtr="1">
                  <a:spAutoFit/>
                </a:bodyPr>
                <a:lstStyle/>
                <a:p>
                  <a:pPr>
                    <a:defRPr sz="2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dLblPos val="outEnd"/>
              <c:showLegendKey val="0"/>
              <c:showVal val="1"/>
              <c:showCatName val="0"/>
              <c:showSerName val="0"/>
              <c:showPercent val="0"/>
              <c:showBubbleSize val="0"/>
              <c:extLst>
                <c:ext xmlns:c16="http://schemas.microsoft.com/office/drawing/2014/chart" uri="{C3380CC4-5D6E-409C-BE32-E72D297353CC}">
                  <c16:uniqueId val="{00000003-7ABA-40A0-A473-8BA45CFE87D2}"/>
                </c:ext>
              </c:extLst>
            </c:dLbl>
            <c:dLbl>
              <c:idx val="2"/>
              <c:spPr>
                <a:noFill/>
                <a:ln>
                  <a:noFill/>
                </a:ln>
                <a:effectLst/>
              </c:spPr>
              <c:txPr>
                <a:bodyPr rot="0" spcFirstLastPara="1" vertOverflow="ellipsis" vert="horz" wrap="square" lIns="38100" tIns="19050" rIns="38100" bIns="19050" anchor="ctr" anchorCtr="1">
                  <a:spAutoFit/>
                </a:bodyPr>
                <a:lstStyle/>
                <a:p>
                  <a:pPr>
                    <a:defRPr sz="2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dLblPos val="outEnd"/>
              <c:showLegendKey val="0"/>
              <c:showVal val="1"/>
              <c:showCatName val="0"/>
              <c:showSerName val="0"/>
              <c:showPercent val="0"/>
              <c:showBubbleSize val="0"/>
              <c:extLst>
                <c:ext xmlns:c16="http://schemas.microsoft.com/office/drawing/2014/chart" uri="{C3380CC4-5D6E-409C-BE32-E72D297353CC}">
                  <c16:uniqueId val="{00000005-7ABA-40A0-A473-8BA45CFE87D2}"/>
                </c:ext>
              </c:extLst>
            </c:dLbl>
            <c:dLbl>
              <c:idx val="3"/>
              <c:spPr>
                <a:noFill/>
                <a:ln>
                  <a:noFill/>
                </a:ln>
                <a:effectLst/>
              </c:spPr>
              <c:txPr>
                <a:bodyPr rot="0" spcFirstLastPara="1" vertOverflow="ellipsis" vert="horz" wrap="square" lIns="38100" tIns="19050" rIns="38100" bIns="19050" anchor="ctr" anchorCtr="1">
                  <a:spAutoFit/>
                </a:bodyPr>
                <a:lstStyle/>
                <a:p>
                  <a:pPr>
                    <a:defRPr sz="2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dLblPos val="outEnd"/>
              <c:showLegendKey val="0"/>
              <c:showVal val="1"/>
              <c:showCatName val="0"/>
              <c:showSerName val="0"/>
              <c:showPercent val="0"/>
              <c:showBubbleSize val="0"/>
              <c:extLst>
                <c:ext xmlns:c16="http://schemas.microsoft.com/office/drawing/2014/chart" uri="{C3380CC4-5D6E-409C-BE32-E72D297353CC}">
                  <c16:uniqueId val="{00000007-7ABA-40A0-A473-8BA45CFE87D2}"/>
                </c:ext>
              </c:extLst>
            </c:dLbl>
            <c:dLbl>
              <c:idx val="4"/>
              <c:spPr>
                <a:noFill/>
                <a:ln>
                  <a:noFill/>
                </a:ln>
                <a:effectLst/>
              </c:spPr>
              <c:txPr>
                <a:bodyPr rot="0" spcFirstLastPara="1" vertOverflow="ellipsis" vert="horz" wrap="square" lIns="38100" tIns="19050" rIns="38100" bIns="19050" anchor="ctr" anchorCtr="1">
                  <a:spAutoFit/>
                </a:bodyPr>
                <a:lstStyle/>
                <a:p>
                  <a:pPr>
                    <a:defRPr sz="2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dLblPos val="outEnd"/>
              <c:showLegendKey val="0"/>
              <c:showVal val="1"/>
              <c:showCatName val="0"/>
              <c:showSerName val="0"/>
              <c:showPercent val="0"/>
              <c:showBubbleSize val="0"/>
              <c:extLst>
                <c:ext xmlns:c16="http://schemas.microsoft.com/office/drawing/2014/chart" uri="{C3380CC4-5D6E-409C-BE32-E72D297353CC}">
                  <c16:uniqueId val="{00000009-7ABA-40A0-A473-8BA45CFE87D2}"/>
                </c:ext>
              </c:extLst>
            </c:dLbl>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S08_start26!$C$46:$E$46</c:f>
              <c:strCache>
                <c:ptCount val="3"/>
                <c:pt idx="0">
                  <c:v>Tjejer</c:v>
                </c:pt>
                <c:pt idx="1">
                  <c:v>Killar</c:v>
                </c:pt>
                <c:pt idx="2">
                  <c:v>Totalt</c:v>
                </c:pt>
              </c:strCache>
            </c:strRef>
          </c:cat>
          <c:val>
            <c:numRef>
              <c:f>S08_start26!$C$62:$E$62</c:f>
              <c:numCache>
                <c:formatCode>0</c:formatCode>
                <c:ptCount val="3"/>
                <c:pt idx="0">
                  <c:v>21.794871794871796</c:v>
                </c:pt>
                <c:pt idx="1">
                  <c:v>28.085106382978722</c:v>
                </c:pt>
                <c:pt idx="2">
                  <c:v>25.679012345679013</c:v>
                </c:pt>
              </c:numCache>
            </c:numRef>
          </c:val>
          <c:extLst>
            <c:ext xmlns:c16="http://schemas.microsoft.com/office/drawing/2014/chart" uri="{C3380CC4-5D6E-409C-BE32-E72D297353CC}">
              <c16:uniqueId val="{0000000A-7ABA-40A0-A473-8BA45CFE87D2}"/>
            </c:ext>
          </c:extLst>
        </c:ser>
        <c:dLbls>
          <c:dLblPos val="outEnd"/>
          <c:showLegendKey val="0"/>
          <c:showVal val="1"/>
          <c:showCatName val="0"/>
          <c:showSerName val="0"/>
          <c:showPercent val="0"/>
          <c:showBubbleSize val="0"/>
        </c:dLbls>
        <c:gapWidth val="25"/>
        <c:overlap val="-5"/>
        <c:axId val="1073906592"/>
        <c:axId val="1073899376"/>
        <c:extLst/>
      </c:barChart>
      <c:catAx>
        <c:axId val="10739065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2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073899376"/>
        <c:crosses val="autoZero"/>
        <c:auto val="1"/>
        <c:lblAlgn val="ctr"/>
        <c:lblOffset val="100"/>
        <c:noMultiLvlLbl val="0"/>
      </c:catAx>
      <c:valAx>
        <c:axId val="1073899376"/>
        <c:scaling>
          <c:orientation val="minMax"/>
          <c:max val="100"/>
          <c:min val="0"/>
        </c:scaling>
        <c:delete val="0"/>
        <c:axPos val="l"/>
        <c:title>
          <c:tx>
            <c:rich>
              <a:bodyPr rot="-5400000" spcFirstLastPara="1" vertOverflow="ellipsis" vert="horz" wrap="square" anchor="ctr" anchorCtr="1"/>
              <a:lstStyle/>
              <a:p>
                <a:pPr>
                  <a:defRPr sz="14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sv-SE" sz="1400"/>
                  <a:t>Andel</a:t>
                </a:r>
                <a:r>
                  <a:rPr lang="sv-SE" sz="1400" baseline="0"/>
                  <a:t> i procent</a:t>
                </a:r>
                <a:endParaRPr lang="sv-SE" sz="1400"/>
              </a:p>
            </c:rich>
          </c:tx>
          <c:overlay val="0"/>
          <c:spPr>
            <a:noFill/>
            <a:ln>
              <a:noFill/>
            </a:ln>
            <a:effectLst/>
          </c:spPr>
          <c:txPr>
            <a:bodyPr rot="-5400000" spcFirstLastPara="1" vertOverflow="ellipsis" vert="horz" wrap="square" anchor="ctr" anchorCtr="1"/>
            <a:lstStyle/>
            <a:p>
              <a:pPr>
                <a:defRPr sz="14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073906592"/>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sz="1400">
          <a:solidFill>
            <a:sysClr val="windowText" lastClr="000000"/>
          </a:solidFill>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6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S08_start26!$A$81</c:f>
          <c:strCache>
            <c:ptCount val="1"/>
            <c:pt idx="0">
              <c:v>Brukar du gå eller cykla till skolan?</c:v>
            </c:pt>
          </c:strCache>
        </c:strRef>
      </c:tx>
      <c:overlay val="0"/>
      <c:spPr>
        <a:noFill/>
        <a:ln>
          <a:noFill/>
        </a:ln>
        <a:effectLst/>
      </c:spPr>
      <c:txPr>
        <a:bodyPr rot="0" spcFirstLastPara="1" vertOverflow="ellipsis" vert="horz" wrap="square" anchor="ctr" anchorCtr="1"/>
        <a:lstStyle/>
        <a:p>
          <a:pPr>
            <a:defRPr sz="18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sv-SE"/>
        </a:p>
      </c:txPr>
    </c:title>
    <c:autoTitleDeleted val="0"/>
    <c:plotArea>
      <c:layout/>
      <c:barChart>
        <c:barDir val="bar"/>
        <c:grouping val="clustered"/>
        <c:varyColors val="0"/>
        <c:ser>
          <c:idx val="0"/>
          <c:order val="0"/>
          <c:tx>
            <c:v>Totalt</c:v>
          </c:tx>
          <c:spPr>
            <a:solidFill>
              <a:srgbClr val="9F9F9F"/>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S08_start26!$B$47:$B$62</c15:sqref>
                  </c15:fullRef>
                </c:ext>
              </c:extLst>
              <c:f>(S08_start26!$B$51,S08_start26!$B$57,S08_start26!$B$60:$B$62)</c:f>
              <c:strCache>
                <c:ptCount val="5"/>
                <c:pt idx="0">
                  <c:v>Norra länsdelen</c:v>
                </c:pt>
                <c:pt idx="1">
                  <c:v>Södra länsdelen</c:v>
                </c:pt>
                <c:pt idx="2">
                  <c:v>Västra länsdelen</c:v>
                </c:pt>
                <c:pt idx="3">
                  <c:v>Örebro kommun</c:v>
                </c:pt>
                <c:pt idx="4">
                  <c:v>Örebro län</c:v>
                </c:pt>
              </c:strCache>
            </c:strRef>
          </c:cat>
          <c:val>
            <c:numRef>
              <c:extLst>
                <c:ext xmlns:c15="http://schemas.microsoft.com/office/drawing/2012/chart" uri="{02D57815-91ED-43cb-92C2-25804820EDAC}">
                  <c15:fullRef>
                    <c15:sqref>S08_start26!$E$47:$E$62</c15:sqref>
                  </c15:fullRef>
                </c:ext>
              </c:extLst>
              <c:f>(S08_start26!$E$51,S08_start26!$E$57,S08_start26!$E$60:$E$62)</c:f>
              <c:numCache>
                <c:formatCode>0</c:formatCode>
                <c:ptCount val="5"/>
                <c:pt idx="0">
                  <c:v>21.875</c:v>
                </c:pt>
                <c:pt idx="1">
                  <c:v>26.865671641791046</c:v>
                </c:pt>
                <c:pt idx="2">
                  <c:v>24.561403508771932</c:v>
                </c:pt>
                <c:pt idx="3">
                  <c:v>26.104417670682732</c:v>
                </c:pt>
                <c:pt idx="4">
                  <c:v>25.679012345679013</c:v>
                </c:pt>
              </c:numCache>
            </c:numRef>
          </c:val>
          <c:extLst>
            <c:ext xmlns:c16="http://schemas.microsoft.com/office/drawing/2014/chart" uri="{C3380CC4-5D6E-409C-BE32-E72D297353CC}">
              <c16:uniqueId val="{00000000-BB97-4D51-8415-12CA1E05BD10}"/>
            </c:ext>
          </c:extLst>
        </c:ser>
        <c:dLbls>
          <c:dLblPos val="outEnd"/>
          <c:showLegendKey val="0"/>
          <c:showVal val="1"/>
          <c:showCatName val="0"/>
          <c:showSerName val="0"/>
          <c:showPercent val="0"/>
          <c:showBubbleSize val="0"/>
        </c:dLbls>
        <c:gapWidth val="60"/>
        <c:axId val="1073906592"/>
        <c:axId val="1073899376"/>
        <c:extLst>
          <c:ext xmlns:c15="http://schemas.microsoft.com/office/drawing/2012/chart" uri="{02D57815-91ED-43cb-92C2-25804820EDAC}">
            <c15:filteredBarSeries>
              <c15:ser>
                <c:idx val="1"/>
                <c:order val="1"/>
                <c:tx>
                  <c:v>2023 Totalt</c:v>
                </c:tx>
                <c:spPr>
                  <a:solidFill>
                    <a:srgbClr val="9F9F9F">
                      <a:alpha val="40000"/>
                    </a:srgb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ysClr val="windowText" lastClr="000000">
                              <a:alpha val="75000"/>
                            </a:sysClr>
                          </a:solidFill>
                          <a:latin typeface="Arial" panose="020B0604020202020204" pitchFamily="34" charset="0"/>
                          <a:ea typeface="+mn-ea"/>
                          <a:cs typeface="Arial" panose="020B0604020202020204" pitchFamily="34" charset="0"/>
                        </a:defRPr>
                      </a:pPr>
                      <a:endParaRPr lang="sv-SE"/>
                    </a:p>
                  </c:txPr>
                  <c:dLblPos val="outEnd"/>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uri="{02D57815-91ED-43cb-92C2-25804820EDAC}">
                        <c15:fullRef>
                          <c15:sqref>S08_start26!$B$47:$B$62</c15:sqref>
                        </c15:fullRef>
                        <c15:formulaRef>
                          <c15:sqref>(S08_start26!$B$51,S08_start26!$B$57,S08_start26!$B$60:$B$62)</c15:sqref>
                        </c15:formulaRef>
                      </c:ext>
                    </c:extLst>
                    <c:strCache>
                      <c:ptCount val="5"/>
                      <c:pt idx="0">
                        <c:v>Norra länsdelen</c:v>
                      </c:pt>
                      <c:pt idx="1">
                        <c:v>Södra länsdelen</c:v>
                      </c:pt>
                      <c:pt idx="2">
                        <c:v>Västra länsdelen</c:v>
                      </c:pt>
                      <c:pt idx="3">
                        <c:v>Örebro kommun</c:v>
                      </c:pt>
                      <c:pt idx="4">
                        <c:v>Örebro län</c:v>
                      </c:pt>
                    </c:strCache>
                  </c:strRef>
                </c:cat>
                <c:val>
                  <c:numRef>
                    <c:extLst>
                      <c:ext uri="{02D57815-91ED-43cb-92C2-25804820EDAC}">
                        <c15:fullRef>
                          <c15:sqref>S08_start26!$E$63:$E$78</c15:sqref>
                        </c15:fullRef>
                        <c15:formulaRef>
                          <c15:sqref>(S08_start26!$E$67,S08_start26!$E$73,S08_start26!$E$76:$E$78)</c15:sqref>
                        </c15:formulaRef>
                      </c:ext>
                    </c:extLst>
                    <c:numCache>
                      <c:formatCode>0</c:formatCode>
                      <c:ptCount val="5"/>
                    </c:numCache>
                  </c:numRef>
                </c:val>
                <c:extLst>
                  <c:ext xmlns:c16="http://schemas.microsoft.com/office/drawing/2014/chart" uri="{C3380CC4-5D6E-409C-BE32-E72D297353CC}">
                    <c16:uniqueId val="{00000001-BB97-4D51-8415-12CA1E05BD10}"/>
                  </c:ext>
                </c:extLst>
              </c15:ser>
            </c15:filteredBarSeries>
          </c:ext>
        </c:extLst>
      </c:barChart>
      <c:catAx>
        <c:axId val="1073906592"/>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073899376"/>
        <c:crosses val="autoZero"/>
        <c:auto val="1"/>
        <c:lblAlgn val="ctr"/>
        <c:lblOffset val="100"/>
        <c:noMultiLvlLbl val="0"/>
      </c:catAx>
      <c:valAx>
        <c:axId val="1073899376"/>
        <c:scaling>
          <c:orientation val="minMax"/>
          <c:max val="100"/>
          <c:min val="0"/>
        </c:scaling>
        <c:delete val="0"/>
        <c:axPos val="t"/>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sv-SE" sz="1200"/>
                  <a:t>Andel</a:t>
                </a:r>
                <a:r>
                  <a:rPr lang="sv-SE" sz="1200" baseline="0"/>
                  <a:t> i procent</a:t>
                </a:r>
                <a:endParaRPr lang="sv-SE" sz="1200"/>
              </a:p>
            </c:rich>
          </c:tx>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073906592"/>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400">
          <a:solidFill>
            <a:sysClr val="windowText" lastClr="000000"/>
          </a:solidFill>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6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v>Tjejer</c:v>
          </c:tx>
          <c:spPr>
            <a:solidFill>
              <a:srgbClr val="9FC53A"/>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S08_start26!$B$47:$B$62</c15:sqref>
                  </c15:fullRef>
                </c:ext>
              </c:extLst>
              <c:f>(S08_start26!$B$51,S08_start26!$B$57,S08_start26!$B$60:$B$62)</c:f>
              <c:strCache>
                <c:ptCount val="5"/>
                <c:pt idx="0">
                  <c:v>Norra länsdelen</c:v>
                </c:pt>
                <c:pt idx="1">
                  <c:v>Södra länsdelen</c:v>
                </c:pt>
                <c:pt idx="2">
                  <c:v>Västra länsdelen</c:v>
                </c:pt>
                <c:pt idx="3">
                  <c:v>Örebro kommun</c:v>
                </c:pt>
                <c:pt idx="4">
                  <c:v>Örebro län</c:v>
                </c:pt>
              </c:strCache>
            </c:strRef>
          </c:cat>
          <c:val>
            <c:numRef>
              <c:extLst>
                <c:ext xmlns:c15="http://schemas.microsoft.com/office/drawing/2012/chart" uri="{02D57815-91ED-43cb-92C2-25804820EDAC}">
                  <c15:fullRef>
                    <c15:sqref>S08_start26!$C$47:$C$62</c15:sqref>
                  </c15:fullRef>
                </c:ext>
              </c:extLst>
              <c:f>(S08_start26!$C$51,S08_start26!$C$57,S08_start26!$C$60:$C$62)</c:f>
              <c:numCache>
                <c:formatCode>0</c:formatCode>
                <c:ptCount val="5"/>
                <c:pt idx="0">
                  <c:v>22.222222222222221</c:v>
                </c:pt>
                <c:pt idx="1">
                  <c:v>24</c:v>
                </c:pt>
                <c:pt idx="2">
                  <c:v>15.789473684210526</c:v>
                </c:pt>
                <c:pt idx="3">
                  <c:v>22.340425531914892</c:v>
                </c:pt>
                <c:pt idx="4">
                  <c:v>21.794871794871796</c:v>
                </c:pt>
              </c:numCache>
            </c:numRef>
          </c:val>
          <c:extLst>
            <c:ext xmlns:c16="http://schemas.microsoft.com/office/drawing/2014/chart" uri="{C3380CC4-5D6E-409C-BE32-E72D297353CC}">
              <c16:uniqueId val="{00000000-E976-475E-A166-8A91018E91EE}"/>
            </c:ext>
          </c:extLst>
        </c:ser>
        <c:dLbls>
          <c:dLblPos val="outEnd"/>
          <c:showLegendKey val="0"/>
          <c:showVal val="1"/>
          <c:showCatName val="0"/>
          <c:showSerName val="0"/>
          <c:showPercent val="0"/>
          <c:showBubbleSize val="0"/>
        </c:dLbls>
        <c:gapWidth val="60"/>
        <c:axId val="1073906592"/>
        <c:axId val="1073899376"/>
        <c:extLst>
          <c:ext xmlns:c15="http://schemas.microsoft.com/office/drawing/2012/chart" uri="{02D57815-91ED-43cb-92C2-25804820EDAC}">
            <c15:filteredBarSeries>
              <c15:ser>
                <c:idx val="1"/>
                <c:order val="1"/>
                <c:tx>
                  <c:v>2023 Tjejer</c:v>
                </c:tx>
                <c:spPr>
                  <a:solidFill>
                    <a:srgbClr val="9FC53A">
                      <a:alpha val="40000"/>
                    </a:srgb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ysClr val="windowText" lastClr="000000">
                              <a:alpha val="75000"/>
                            </a:sysClr>
                          </a:solidFill>
                          <a:latin typeface="Arial" panose="020B0604020202020204" pitchFamily="34" charset="0"/>
                          <a:ea typeface="+mn-ea"/>
                          <a:cs typeface="Arial" panose="020B0604020202020204" pitchFamily="34" charset="0"/>
                        </a:defRPr>
                      </a:pPr>
                      <a:endParaRPr lang="sv-SE"/>
                    </a:p>
                  </c:txPr>
                  <c:dLblPos val="outEnd"/>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uri="{02D57815-91ED-43cb-92C2-25804820EDAC}">
                        <c15:fullRef>
                          <c15:sqref>S08_start26!$B$47:$B$62</c15:sqref>
                        </c15:fullRef>
                        <c15:formulaRef>
                          <c15:sqref>(S08_start26!$B$51,S08_start26!$B$57,S08_start26!$B$60:$B$62)</c15:sqref>
                        </c15:formulaRef>
                      </c:ext>
                    </c:extLst>
                    <c:strCache>
                      <c:ptCount val="5"/>
                      <c:pt idx="0">
                        <c:v>Norra länsdelen</c:v>
                      </c:pt>
                      <c:pt idx="1">
                        <c:v>Södra länsdelen</c:v>
                      </c:pt>
                      <c:pt idx="2">
                        <c:v>Västra länsdelen</c:v>
                      </c:pt>
                      <c:pt idx="3">
                        <c:v>Örebro kommun</c:v>
                      </c:pt>
                      <c:pt idx="4">
                        <c:v>Örebro län</c:v>
                      </c:pt>
                    </c:strCache>
                  </c:strRef>
                </c:cat>
                <c:val>
                  <c:numRef>
                    <c:extLst>
                      <c:ext uri="{02D57815-91ED-43cb-92C2-25804820EDAC}">
                        <c15:fullRef>
                          <c15:sqref>S08_start26!$C$63:$C$78</c15:sqref>
                        </c15:fullRef>
                        <c15:formulaRef>
                          <c15:sqref>(S08_start26!$C$67,S08_start26!$C$73,S08_start26!$C$76:$C$78)</c15:sqref>
                        </c15:formulaRef>
                      </c:ext>
                    </c:extLst>
                    <c:numCache>
                      <c:formatCode>0</c:formatCode>
                      <c:ptCount val="5"/>
                    </c:numCache>
                  </c:numRef>
                </c:val>
                <c:extLst>
                  <c:ext xmlns:c16="http://schemas.microsoft.com/office/drawing/2014/chart" uri="{C3380CC4-5D6E-409C-BE32-E72D297353CC}">
                    <c16:uniqueId val="{00000001-E976-475E-A166-8A91018E91EE}"/>
                  </c:ext>
                </c:extLst>
              </c15:ser>
            </c15:filteredBarSeries>
          </c:ext>
        </c:extLst>
      </c:barChart>
      <c:catAx>
        <c:axId val="1073906592"/>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073899376"/>
        <c:crosses val="autoZero"/>
        <c:auto val="1"/>
        <c:lblAlgn val="ctr"/>
        <c:lblOffset val="100"/>
        <c:noMultiLvlLbl val="0"/>
      </c:catAx>
      <c:valAx>
        <c:axId val="1073899376"/>
        <c:scaling>
          <c:orientation val="minMax"/>
          <c:max val="100"/>
          <c:min val="0"/>
        </c:scaling>
        <c:delete val="0"/>
        <c:axPos val="t"/>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sv-SE" sz="1200"/>
                  <a:t>Andel i procent</a:t>
                </a:r>
              </a:p>
            </c:rich>
          </c:tx>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073906592"/>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400">
          <a:solidFill>
            <a:sysClr val="windowText" lastClr="000000"/>
          </a:solidFill>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6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v>Killar</c:v>
          </c:tx>
          <c:spPr>
            <a:solidFill>
              <a:srgbClr val="0090D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S08_start26!$B$47:$B$62</c15:sqref>
                  </c15:fullRef>
                </c:ext>
              </c:extLst>
              <c:f>(S08_start26!$B$51,S08_start26!$B$57,S08_start26!$B$60:$B$62)</c:f>
              <c:strCache>
                <c:ptCount val="5"/>
                <c:pt idx="0">
                  <c:v>Norra länsdelen</c:v>
                </c:pt>
                <c:pt idx="1">
                  <c:v>Södra länsdelen</c:v>
                </c:pt>
                <c:pt idx="2">
                  <c:v>Västra länsdelen</c:v>
                </c:pt>
                <c:pt idx="3">
                  <c:v>Örebro kommun</c:v>
                </c:pt>
                <c:pt idx="4">
                  <c:v>Örebro län</c:v>
                </c:pt>
              </c:strCache>
            </c:strRef>
          </c:cat>
          <c:val>
            <c:numRef>
              <c:extLst>
                <c:ext xmlns:c15="http://schemas.microsoft.com/office/drawing/2012/chart" uri="{02D57815-91ED-43cb-92C2-25804820EDAC}">
                  <c15:fullRef>
                    <c15:sqref>S08_start26!$D$47:$D$62</c15:sqref>
                  </c15:fullRef>
                </c:ext>
              </c:extLst>
              <c:f>(S08_start26!$D$51,S08_start26!$D$57,S08_start26!$D$60:$D$62)</c:f>
              <c:numCache>
                <c:formatCode>0</c:formatCode>
                <c:ptCount val="5"/>
                <c:pt idx="0">
                  <c:v>23.076923076923077</c:v>
                </c:pt>
                <c:pt idx="1">
                  <c:v>27.5</c:v>
                </c:pt>
                <c:pt idx="2">
                  <c:v>28.94736842105263</c:v>
                </c:pt>
                <c:pt idx="3">
                  <c:v>28.472222222222221</c:v>
                </c:pt>
                <c:pt idx="4">
                  <c:v>28.085106382978722</c:v>
                </c:pt>
              </c:numCache>
            </c:numRef>
          </c:val>
          <c:extLst>
            <c:ext xmlns:c16="http://schemas.microsoft.com/office/drawing/2014/chart" uri="{C3380CC4-5D6E-409C-BE32-E72D297353CC}">
              <c16:uniqueId val="{00000000-9D33-4AC9-87EA-C505A5859C82}"/>
            </c:ext>
          </c:extLst>
        </c:ser>
        <c:dLbls>
          <c:dLblPos val="outEnd"/>
          <c:showLegendKey val="0"/>
          <c:showVal val="1"/>
          <c:showCatName val="0"/>
          <c:showSerName val="0"/>
          <c:showPercent val="0"/>
          <c:showBubbleSize val="0"/>
        </c:dLbls>
        <c:gapWidth val="60"/>
        <c:axId val="1073906592"/>
        <c:axId val="1073899376"/>
        <c:extLst>
          <c:ext xmlns:c15="http://schemas.microsoft.com/office/drawing/2012/chart" uri="{02D57815-91ED-43cb-92C2-25804820EDAC}">
            <c15:filteredBarSeries>
              <c15:ser>
                <c:idx val="1"/>
                <c:order val="1"/>
                <c:tx>
                  <c:v>2023 Killar</c:v>
                </c:tx>
                <c:spPr>
                  <a:solidFill>
                    <a:srgbClr val="0090D4">
                      <a:alpha val="40000"/>
                    </a:srgb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ysClr val="windowText" lastClr="000000">
                              <a:alpha val="75000"/>
                            </a:sysClr>
                          </a:solidFill>
                          <a:latin typeface="Arial" panose="020B0604020202020204" pitchFamily="34" charset="0"/>
                          <a:ea typeface="+mn-ea"/>
                          <a:cs typeface="Arial" panose="020B0604020202020204" pitchFamily="34" charset="0"/>
                        </a:defRPr>
                      </a:pPr>
                      <a:endParaRPr lang="sv-SE"/>
                    </a:p>
                  </c:txPr>
                  <c:dLblPos val="outEnd"/>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uri="{02D57815-91ED-43cb-92C2-25804820EDAC}">
                        <c15:fullRef>
                          <c15:sqref>S08_start26!$B$47:$B$62</c15:sqref>
                        </c15:fullRef>
                        <c15:formulaRef>
                          <c15:sqref>(S08_start26!$B$51,S08_start26!$B$57,S08_start26!$B$60:$B$62)</c15:sqref>
                        </c15:formulaRef>
                      </c:ext>
                    </c:extLst>
                    <c:strCache>
                      <c:ptCount val="5"/>
                      <c:pt idx="0">
                        <c:v>Norra länsdelen</c:v>
                      </c:pt>
                      <c:pt idx="1">
                        <c:v>Södra länsdelen</c:v>
                      </c:pt>
                      <c:pt idx="2">
                        <c:v>Västra länsdelen</c:v>
                      </c:pt>
                      <c:pt idx="3">
                        <c:v>Örebro kommun</c:v>
                      </c:pt>
                      <c:pt idx="4">
                        <c:v>Örebro län</c:v>
                      </c:pt>
                    </c:strCache>
                  </c:strRef>
                </c:cat>
                <c:val>
                  <c:numRef>
                    <c:extLst>
                      <c:ext uri="{02D57815-91ED-43cb-92C2-25804820EDAC}">
                        <c15:fullRef>
                          <c15:sqref>S08_start26!$D$63:$D$78</c15:sqref>
                        </c15:fullRef>
                        <c15:formulaRef>
                          <c15:sqref>(S08_start26!$D$67,S08_start26!$D$73,S08_start26!$D$76:$D$78)</c15:sqref>
                        </c15:formulaRef>
                      </c:ext>
                    </c:extLst>
                    <c:numCache>
                      <c:formatCode>0</c:formatCode>
                      <c:ptCount val="5"/>
                    </c:numCache>
                  </c:numRef>
                </c:val>
                <c:extLst>
                  <c:ext xmlns:c16="http://schemas.microsoft.com/office/drawing/2014/chart" uri="{C3380CC4-5D6E-409C-BE32-E72D297353CC}">
                    <c16:uniqueId val="{00000001-9D33-4AC9-87EA-C505A5859C82}"/>
                  </c:ext>
                </c:extLst>
              </c15:ser>
            </c15:filteredBarSeries>
          </c:ext>
        </c:extLst>
      </c:barChart>
      <c:catAx>
        <c:axId val="1073906592"/>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073899376"/>
        <c:crosses val="autoZero"/>
        <c:auto val="1"/>
        <c:lblAlgn val="ctr"/>
        <c:lblOffset val="100"/>
        <c:noMultiLvlLbl val="0"/>
      </c:catAx>
      <c:valAx>
        <c:axId val="1073899376"/>
        <c:scaling>
          <c:orientation val="minMax"/>
          <c:max val="100"/>
          <c:min val="0"/>
        </c:scaling>
        <c:delete val="0"/>
        <c:axPos val="t"/>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sv-SE" sz="1200" b="0" i="0" u="none" strike="noStrike" kern="1200" baseline="0">
                    <a:solidFill>
                      <a:sysClr val="windowText" lastClr="000000"/>
                    </a:solidFill>
                    <a:latin typeface="Arial" panose="020B0604020202020204" pitchFamily="34" charset="0"/>
                    <a:cs typeface="Arial" panose="020B0604020202020204" pitchFamily="34" charset="0"/>
                  </a:rPr>
                  <a:t>Andel i procent</a:t>
                </a:r>
                <a:endParaRPr lang="sv-SE" sz="1200"/>
              </a:p>
            </c:rich>
          </c:tx>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073906592"/>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400">
          <a:solidFill>
            <a:sysClr val="windowText" lastClr="000000"/>
          </a:solidFill>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6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'B05'!$A$2</c:f>
          <c:strCache>
            <c:ptCount val="1"/>
            <c:pt idx="0">
              <c:v>Kan du lita på någon av dina föräldrar när det är viktigt?</c:v>
            </c:pt>
          </c:strCache>
        </c:strRef>
      </c:tx>
      <c:overlay val="0"/>
      <c:spPr>
        <a:noFill/>
        <a:ln>
          <a:noFill/>
        </a:ln>
        <a:effectLst/>
      </c:spPr>
      <c:txPr>
        <a:bodyPr rot="0" spcFirstLastPara="1" vertOverflow="ellipsis" vert="horz" wrap="square" anchor="ctr" anchorCtr="1"/>
        <a:lstStyle/>
        <a:p>
          <a:pPr>
            <a:defRPr sz="16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sv-SE"/>
        </a:p>
      </c:txPr>
    </c:title>
    <c:autoTitleDeleted val="0"/>
    <c:plotArea>
      <c:layout/>
      <c:barChart>
        <c:barDir val="bar"/>
        <c:grouping val="stacked"/>
        <c:varyColors val="0"/>
        <c:ser>
          <c:idx val="0"/>
          <c:order val="0"/>
          <c:tx>
            <c:strRef>
              <c:f>'B05'!$C$37</c:f>
              <c:strCache>
                <c:ptCount val="1"/>
                <c:pt idx="0">
                  <c:v>Ja</c:v>
                </c:pt>
              </c:strCache>
            </c:strRef>
          </c:tx>
          <c:spPr>
            <a:solidFill>
              <a:srgbClr val="008B39"/>
            </a:solidFill>
            <a:ln>
              <a:noFill/>
            </a:ln>
            <a:effectLst/>
          </c:spPr>
          <c:invertIfNegative val="0"/>
          <c:dPt>
            <c:idx val="0"/>
            <c:invertIfNegative val="0"/>
            <c:bubble3D val="0"/>
            <c:spPr>
              <a:solidFill>
                <a:srgbClr val="008B39"/>
              </a:solidFill>
              <a:ln>
                <a:noFill/>
              </a:ln>
              <a:effectLst/>
            </c:spPr>
            <c:extLst>
              <c:ext xmlns:c16="http://schemas.microsoft.com/office/drawing/2014/chart" uri="{C3380CC4-5D6E-409C-BE32-E72D297353CC}">
                <c16:uniqueId val="{00000001-1F07-488B-9FB0-79F8DE71929B}"/>
              </c:ext>
            </c:extLst>
          </c:dPt>
          <c:dPt>
            <c:idx val="1"/>
            <c:invertIfNegative val="0"/>
            <c:bubble3D val="0"/>
            <c:spPr>
              <a:solidFill>
                <a:srgbClr val="008B39">
                  <a:alpha val="60000"/>
                </a:srgbClr>
              </a:solidFill>
              <a:ln>
                <a:noFill/>
              </a:ln>
              <a:effectLst/>
            </c:spPr>
            <c:extLst>
              <c:ext xmlns:c16="http://schemas.microsoft.com/office/drawing/2014/chart" uri="{C3380CC4-5D6E-409C-BE32-E72D297353CC}">
                <c16:uniqueId val="{00000003-1F07-488B-9FB0-79F8DE71929B}"/>
              </c:ext>
            </c:extLst>
          </c:dPt>
          <c:dPt>
            <c:idx val="3"/>
            <c:invertIfNegative val="0"/>
            <c:bubble3D val="0"/>
            <c:spPr>
              <a:solidFill>
                <a:srgbClr val="008B39"/>
              </a:solidFill>
              <a:ln>
                <a:noFill/>
              </a:ln>
              <a:effectLst/>
            </c:spPr>
            <c:extLst>
              <c:ext xmlns:c16="http://schemas.microsoft.com/office/drawing/2014/chart" uri="{C3380CC4-5D6E-409C-BE32-E72D297353CC}">
                <c16:uniqueId val="{00000005-1F07-488B-9FB0-79F8DE71929B}"/>
              </c:ext>
            </c:extLst>
          </c:dPt>
          <c:dPt>
            <c:idx val="4"/>
            <c:invertIfNegative val="0"/>
            <c:bubble3D val="0"/>
            <c:spPr>
              <a:solidFill>
                <a:srgbClr val="008B39">
                  <a:alpha val="60000"/>
                </a:srgbClr>
              </a:solidFill>
              <a:ln>
                <a:noFill/>
              </a:ln>
              <a:effectLst/>
            </c:spPr>
            <c:extLst>
              <c:ext xmlns:c16="http://schemas.microsoft.com/office/drawing/2014/chart" uri="{C3380CC4-5D6E-409C-BE32-E72D297353CC}">
                <c16:uniqueId val="{00000007-1F07-488B-9FB0-79F8DE71929B}"/>
              </c:ext>
            </c:extLst>
          </c:dPt>
          <c:dPt>
            <c:idx val="7"/>
            <c:invertIfNegative val="0"/>
            <c:bubble3D val="0"/>
            <c:spPr>
              <a:solidFill>
                <a:srgbClr val="008B39">
                  <a:alpha val="50000"/>
                </a:srgbClr>
              </a:solidFill>
              <a:ln>
                <a:noFill/>
              </a:ln>
              <a:effectLst/>
            </c:spPr>
            <c:extLst>
              <c:ext xmlns:c16="http://schemas.microsoft.com/office/drawing/2014/chart" uri="{C3380CC4-5D6E-409C-BE32-E72D297353CC}">
                <c16:uniqueId val="{00000009-1F07-488B-9FB0-79F8DE71929B}"/>
              </c:ext>
            </c:extLst>
          </c:dPt>
          <c:dLbls>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'B05'!$A$38:$B$45</c:f>
              <c:multiLvlStrCache>
                <c:ptCount val="8"/>
                <c:lvl>
                  <c:pt idx="0">
                    <c:v>2026</c:v>
                  </c:pt>
                  <c:pt idx="1">
                    <c:v>2023</c:v>
                  </c:pt>
                  <c:pt idx="3">
                    <c:v>2026</c:v>
                  </c:pt>
                  <c:pt idx="4">
                    <c:v>2023</c:v>
                  </c:pt>
                  <c:pt idx="6">
                    <c:v>2026</c:v>
                  </c:pt>
                  <c:pt idx="7">
                    <c:v>2023</c:v>
                  </c:pt>
                </c:lvl>
                <c:lvl>
                  <c:pt idx="0">
                    <c:v>Tjejer</c:v>
                  </c:pt>
                  <c:pt idx="2">
                    <c:v> </c:v>
                  </c:pt>
                  <c:pt idx="3">
                    <c:v>Killar</c:v>
                  </c:pt>
                  <c:pt idx="5">
                    <c:v> </c:v>
                  </c:pt>
                  <c:pt idx="6">
                    <c:v>Totalt</c:v>
                  </c:pt>
                </c:lvl>
              </c:multiLvlStrCache>
            </c:multiLvlStrRef>
          </c:cat>
          <c:val>
            <c:numRef>
              <c:f>'B05'!$C$38:$C$45</c:f>
              <c:numCache>
                <c:formatCode>0;;;</c:formatCode>
                <c:ptCount val="8"/>
                <c:pt idx="0">
                  <c:v>82.312925170068027</c:v>
                </c:pt>
                <c:pt idx="1">
                  <c:v>78.125</c:v>
                </c:pt>
                <c:pt idx="3">
                  <c:v>82.325581395348834</c:v>
                </c:pt>
                <c:pt idx="4">
                  <c:v>82.89473684210526</c:v>
                </c:pt>
                <c:pt idx="6">
                  <c:v>82.010582010582013</c:v>
                </c:pt>
                <c:pt idx="7">
                  <c:v>79.924242424242422</c:v>
                </c:pt>
              </c:numCache>
            </c:numRef>
          </c:val>
          <c:extLst>
            <c:ext xmlns:c16="http://schemas.microsoft.com/office/drawing/2014/chart" uri="{C3380CC4-5D6E-409C-BE32-E72D297353CC}">
              <c16:uniqueId val="{0000000A-1F07-488B-9FB0-79F8DE71929B}"/>
            </c:ext>
          </c:extLst>
        </c:ser>
        <c:ser>
          <c:idx val="1"/>
          <c:order val="1"/>
          <c:tx>
            <c:strRef>
              <c:f>'B05'!$D$37</c:f>
              <c:strCache>
                <c:ptCount val="1"/>
                <c:pt idx="0">
                  <c:v>Ibland</c:v>
                </c:pt>
              </c:strCache>
            </c:strRef>
          </c:tx>
          <c:spPr>
            <a:solidFill>
              <a:srgbClr val="FFCC66"/>
            </a:solidFill>
            <a:ln>
              <a:noFill/>
            </a:ln>
            <a:effectLst/>
          </c:spPr>
          <c:invertIfNegative val="0"/>
          <c:dPt>
            <c:idx val="0"/>
            <c:invertIfNegative val="0"/>
            <c:bubble3D val="0"/>
            <c:spPr>
              <a:solidFill>
                <a:srgbClr val="FFCC66"/>
              </a:solidFill>
              <a:ln>
                <a:noFill/>
              </a:ln>
              <a:effectLst/>
            </c:spPr>
            <c:extLst>
              <c:ext xmlns:c16="http://schemas.microsoft.com/office/drawing/2014/chart" uri="{C3380CC4-5D6E-409C-BE32-E72D297353CC}">
                <c16:uniqueId val="{0000000C-1F07-488B-9FB0-79F8DE71929B}"/>
              </c:ext>
            </c:extLst>
          </c:dPt>
          <c:dPt>
            <c:idx val="1"/>
            <c:invertIfNegative val="0"/>
            <c:bubble3D val="0"/>
            <c:spPr>
              <a:solidFill>
                <a:srgbClr val="FFCC66">
                  <a:alpha val="60000"/>
                </a:srgbClr>
              </a:solidFill>
              <a:ln>
                <a:noFill/>
              </a:ln>
              <a:effectLst/>
            </c:spPr>
            <c:extLst>
              <c:ext xmlns:c16="http://schemas.microsoft.com/office/drawing/2014/chart" uri="{C3380CC4-5D6E-409C-BE32-E72D297353CC}">
                <c16:uniqueId val="{0000000E-1F07-488B-9FB0-79F8DE71929B}"/>
              </c:ext>
            </c:extLst>
          </c:dPt>
          <c:dPt>
            <c:idx val="3"/>
            <c:invertIfNegative val="0"/>
            <c:bubble3D val="0"/>
            <c:spPr>
              <a:solidFill>
                <a:srgbClr val="FFCC66"/>
              </a:solidFill>
              <a:ln>
                <a:noFill/>
              </a:ln>
              <a:effectLst/>
            </c:spPr>
            <c:extLst>
              <c:ext xmlns:c16="http://schemas.microsoft.com/office/drawing/2014/chart" uri="{C3380CC4-5D6E-409C-BE32-E72D297353CC}">
                <c16:uniqueId val="{00000010-1F07-488B-9FB0-79F8DE71929B}"/>
              </c:ext>
            </c:extLst>
          </c:dPt>
          <c:dPt>
            <c:idx val="4"/>
            <c:invertIfNegative val="0"/>
            <c:bubble3D val="0"/>
            <c:spPr>
              <a:solidFill>
                <a:srgbClr val="FFCC66">
                  <a:alpha val="60000"/>
                </a:srgbClr>
              </a:solidFill>
              <a:ln>
                <a:noFill/>
              </a:ln>
              <a:effectLst/>
            </c:spPr>
            <c:extLst>
              <c:ext xmlns:c16="http://schemas.microsoft.com/office/drawing/2014/chart" uri="{C3380CC4-5D6E-409C-BE32-E72D297353CC}">
                <c16:uniqueId val="{00000012-1F07-488B-9FB0-79F8DE71929B}"/>
              </c:ext>
            </c:extLst>
          </c:dPt>
          <c:dPt>
            <c:idx val="7"/>
            <c:invertIfNegative val="0"/>
            <c:bubble3D val="0"/>
            <c:spPr>
              <a:solidFill>
                <a:srgbClr val="FFCC66">
                  <a:alpha val="50000"/>
                </a:srgbClr>
              </a:solidFill>
              <a:ln>
                <a:noFill/>
              </a:ln>
              <a:effectLst/>
            </c:spPr>
            <c:extLst>
              <c:ext xmlns:c16="http://schemas.microsoft.com/office/drawing/2014/chart" uri="{C3380CC4-5D6E-409C-BE32-E72D297353CC}">
                <c16:uniqueId val="{00000014-1F07-488B-9FB0-79F8DE71929B}"/>
              </c:ext>
            </c:extLst>
          </c:dPt>
          <c:dLbls>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'B05'!$A$38:$B$45</c:f>
              <c:multiLvlStrCache>
                <c:ptCount val="8"/>
                <c:lvl>
                  <c:pt idx="0">
                    <c:v>2026</c:v>
                  </c:pt>
                  <c:pt idx="1">
                    <c:v>2023</c:v>
                  </c:pt>
                  <c:pt idx="3">
                    <c:v>2026</c:v>
                  </c:pt>
                  <c:pt idx="4">
                    <c:v>2023</c:v>
                  </c:pt>
                  <c:pt idx="6">
                    <c:v>2026</c:v>
                  </c:pt>
                  <c:pt idx="7">
                    <c:v>2023</c:v>
                  </c:pt>
                </c:lvl>
                <c:lvl>
                  <c:pt idx="0">
                    <c:v>Tjejer</c:v>
                  </c:pt>
                  <c:pt idx="2">
                    <c:v> </c:v>
                  </c:pt>
                  <c:pt idx="3">
                    <c:v>Killar</c:v>
                  </c:pt>
                  <c:pt idx="5">
                    <c:v> </c:v>
                  </c:pt>
                  <c:pt idx="6">
                    <c:v>Totalt</c:v>
                  </c:pt>
                </c:lvl>
              </c:multiLvlStrCache>
            </c:multiLvlStrRef>
          </c:cat>
          <c:val>
            <c:numRef>
              <c:f>'B05'!$D$38:$D$45</c:f>
              <c:numCache>
                <c:formatCode>0;;;</c:formatCode>
                <c:ptCount val="8"/>
                <c:pt idx="0">
                  <c:v>13.605442176870747</c:v>
                </c:pt>
                <c:pt idx="1">
                  <c:v>12.5</c:v>
                </c:pt>
                <c:pt idx="3">
                  <c:v>13.488372093023257</c:v>
                </c:pt>
                <c:pt idx="4">
                  <c:v>11.842105263157896</c:v>
                </c:pt>
                <c:pt idx="6">
                  <c:v>13.756613756613756</c:v>
                </c:pt>
                <c:pt idx="7">
                  <c:v>13.257575757575758</c:v>
                </c:pt>
              </c:numCache>
            </c:numRef>
          </c:val>
          <c:extLst>
            <c:ext xmlns:c16="http://schemas.microsoft.com/office/drawing/2014/chart" uri="{C3380CC4-5D6E-409C-BE32-E72D297353CC}">
              <c16:uniqueId val="{00000015-1F07-488B-9FB0-79F8DE71929B}"/>
            </c:ext>
          </c:extLst>
        </c:ser>
        <c:ser>
          <c:idx val="2"/>
          <c:order val="2"/>
          <c:tx>
            <c:strRef>
              <c:f>'B05'!$E$37</c:f>
              <c:strCache>
                <c:ptCount val="1"/>
                <c:pt idx="0">
                  <c:v>Nej</c:v>
                </c:pt>
              </c:strCache>
            </c:strRef>
          </c:tx>
          <c:spPr>
            <a:solidFill>
              <a:srgbClr val="E63900"/>
            </a:solidFill>
            <a:ln>
              <a:noFill/>
            </a:ln>
            <a:effectLst/>
          </c:spPr>
          <c:invertIfNegative val="0"/>
          <c:dPt>
            <c:idx val="0"/>
            <c:invertIfNegative val="0"/>
            <c:bubble3D val="0"/>
            <c:spPr>
              <a:solidFill>
                <a:srgbClr val="E63900"/>
              </a:solidFill>
              <a:ln>
                <a:noFill/>
              </a:ln>
              <a:effectLst/>
            </c:spPr>
            <c:extLst>
              <c:ext xmlns:c16="http://schemas.microsoft.com/office/drawing/2014/chart" uri="{C3380CC4-5D6E-409C-BE32-E72D297353CC}">
                <c16:uniqueId val="{00000017-1F07-488B-9FB0-79F8DE71929B}"/>
              </c:ext>
            </c:extLst>
          </c:dPt>
          <c:dPt>
            <c:idx val="1"/>
            <c:invertIfNegative val="0"/>
            <c:bubble3D val="0"/>
            <c:spPr>
              <a:solidFill>
                <a:srgbClr val="E63900">
                  <a:alpha val="60000"/>
                </a:srgbClr>
              </a:solidFill>
              <a:ln>
                <a:noFill/>
              </a:ln>
              <a:effectLst/>
            </c:spPr>
            <c:extLst>
              <c:ext xmlns:c16="http://schemas.microsoft.com/office/drawing/2014/chart" uri="{C3380CC4-5D6E-409C-BE32-E72D297353CC}">
                <c16:uniqueId val="{00000019-1F07-488B-9FB0-79F8DE71929B}"/>
              </c:ext>
            </c:extLst>
          </c:dPt>
          <c:dPt>
            <c:idx val="3"/>
            <c:invertIfNegative val="0"/>
            <c:bubble3D val="0"/>
            <c:spPr>
              <a:solidFill>
                <a:srgbClr val="E63900"/>
              </a:solidFill>
              <a:ln>
                <a:noFill/>
              </a:ln>
              <a:effectLst/>
            </c:spPr>
            <c:extLst>
              <c:ext xmlns:c16="http://schemas.microsoft.com/office/drawing/2014/chart" uri="{C3380CC4-5D6E-409C-BE32-E72D297353CC}">
                <c16:uniqueId val="{0000001B-1F07-488B-9FB0-79F8DE71929B}"/>
              </c:ext>
            </c:extLst>
          </c:dPt>
          <c:dPt>
            <c:idx val="4"/>
            <c:invertIfNegative val="0"/>
            <c:bubble3D val="0"/>
            <c:spPr>
              <a:solidFill>
                <a:srgbClr val="E63900">
                  <a:alpha val="60000"/>
                </a:srgbClr>
              </a:solidFill>
              <a:ln>
                <a:noFill/>
              </a:ln>
              <a:effectLst/>
            </c:spPr>
            <c:extLst>
              <c:ext xmlns:c16="http://schemas.microsoft.com/office/drawing/2014/chart" uri="{C3380CC4-5D6E-409C-BE32-E72D297353CC}">
                <c16:uniqueId val="{0000001D-1F07-488B-9FB0-79F8DE71929B}"/>
              </c:ext>
            </c:extLst>
          </c:dPt>
          <c:dPt>
            <c:idx val="7"/>
            <c:invertIfNegative val="0"/>
            <c:bubble3D val="0"/>
            <c:spPr>
              <a:solidFill>
                <a:srgbClr val="E63900">
                  <a:alpha val="50000"/>
                </a:srgbClr>
              </a:solidFill>
              <a:ln>
                <a:noFill/>
              </a:ln>
              <a:effectLst/>
            </c:spPr>
            <c:extLst>
              <c:ext xmlns:c16="http://schemas.microsoft.com/office/drawing/2014/chart" uri="{C3380CC4-5D6E-409C-BE32-E72D297353CC}">
                <c16:uniqueId val="{0000001F-1F07-488B-9FB0-79F8DE71929B}"/>
              </c:ext>
            </c:extLst>
          </c:dPt>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'B05'!$A$38:$B$45</c:f>
              <c:multiLvlStrCache>
                <c:ptCount val="8"/>
                <c:lvl>
                  <c:pt idx="0">
                    <c:v>2026</c:v>
                  </c:pt>
                  <c:pt idx="1">
                    <c:v>2023</c:v>
                  </c:pt>
                  <c:pt idx="3">
                    <c:v>2026</c:v>
                  </c:pt>
                  <c:pt idx="4">
                    <c:v>2023</c:v>
                  </c:pt>
                  <c:pt idx="6">
                    <c:v>2026</c:v>
                  </c:pt>
                  <c:pt idx="7">
                    <c:v>2023</c:v>
                  </c:pt>
                </c:lvl>
                <c:lvl>
                  <c:pt idx="0">
                    <c:v>Tjejer</c:v>
                  </c:pt>
                  <c:pt idx="2">
                    <c:v> </c:v>
                  </c:pt>
                  <c:pt idx="3">
                    <c:v>Killar</c:v>
                  </c:pt>
                  <c:pt idx="5">
                    <c:v> </c:v>
                  </c:pt>
                  <c:pt idx="6">
                    <c:v>Totalt</c:v>
                  </c:pt>
                </c:lvl>
              </c:multiLvlStrCache>
            </c:multiLvlStrRef>
          </c:cat>
          <c:val>
            <c:numRef>
              <c:f>'B05'!$E$38:$E$45</c:f>
              <c:numCache>
                <c:formatCode>0;;;</c:formatCode>
                <c:ptCount val="8"/>
                <c:pt idx="0">
                  <c:v>4.0816326530612246</c:v>
                </c:pt>
                <c:pt idx="1">
                  <c:v>9.375</c:v>
                </c:pt>
                <c:pt idx="3">
                  <c:v>4.1860465116279073</c:v>
                </c:pt>
                <c:pt idx="4">
                  <c:v>5.2631578947368425</c:v>
                </c:pt>
                <c:pt idx="6">
                  <c:v>4.2328042328042326</c:v>
                </c:pt>
                <c:pt idx="7">
                  <c:v>6.8181818181818183</c:v>
                </c:pt>
              </c:numCache>
            </c:numRef>
          </c:val>
          <c:extLst xmlns:c15="http://schemas.microsoft.com/office/drawing/2012/chart">
            <c:ext xmlns:c16="http://schemas.microsoft.com/office/drawing/2014/chart" uri="{C3380CC4-5D6E-409C-BE32-E72D297353CC}">
              <c16:uniqueId val="{00000020-1F07-488B-9FB0-79F8DE71929B}"/>
            </c:ext>
          </c:extLst>
        </c:ser>
        <c:dLbls>
          <c:dLblPos val="inBase"/>
          <c:showLegendKey val="0"/>
          <c:showVal val="1"/>
          <c:showCatName val="0"/>
          <c:showSerName val="0"/>
          <c:showPercent val="0"/>
          <c:showBubbleSize val="0"/>
        </c:dLbls>
        <c:gapWidth val="25"/>
        <c:overlap val="100"/>
        <c:axId val="1073906592"/>
        <c:axId val="1073899376"/>
        <c:extLst/>
      </c:barChart>
      <c:catAx>
        <c:axId val="1073906592"/>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073899376"/>
        <c:crosses val="autoZero"/>
        <c:auto val="1"/>
        <c:lblAlgn val="ctr"/>
        <c:lblOffset val="100"/>
        <c:noMultiLvlLbl val="0"/>
      </c:catAx>
      <c:valAx>
        <c:axId val="1073899376"/>
        <c:scaling>
          <c:orientation val="minMax"/>
          <c:max val="100"/>
          <c:min val="0"/>
        </c:scaling>
        <c:delete val="0"/>
        <c:axPos val="b"/>
        <c:title>
          <c:tx>
            <c:rich>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sv-SE"/>
                  <a:t>Andel i procent</a:t>
                </a:r>
              </a:p>
            </c:rich>
          </c:tx>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073906592"/>
        <c:crosses val="max"/>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200">
          <a:solidFill>
            <a:sysClr val="windowText" lastClr="000000"/>
          </a:solidFill>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6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'B05'!$A$51</c:f>
          <c:strCache>
            <c:ptCount val="1"/>
            <c:pt idx="0">
              <c:v>Kan du lita på någon av dina föräldrar när det är viktigt?</c:v>
            </c:pt>
          </c:strCache>
        </c:strRef>
      </c:tx>
      <c:overlay val="0"/>
      <c:spPr>
        <a:noFill/>
        <a:ln>
          <a:noFill/>
        </a:ln>
        <a:effectLst/>
      </c:spPr>
      <c:txPr>
        <a:bodyPr rot="0" spcFirstLastPara="1" vertOverflow="ellipsis" vert="horz" wrap="square" anchor="ctr" anchorCtr="1"/>
        <a:lstStyle/>
        <a:p>
          <a:pPr>
            <a:defRPr sz="16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sv-SE"/>
        </a:p>
      </c:txPr>
    </c:title>
    <c:autoTitleDeleted val="0"/>
    <c:plotArea>
      <c:layout>
        <c:manualLayout>
          <c:layoutTarget val="inner"/>
          <c:xMode val="edge"/>
          <c:yMode val="edge"/>
          <c:x val="0.16657627944764605"/>
          <c:y val="9.7365257885068168E-2"/>
          <c:w val="0.80891562270300321"/>
          <c:h val="0.78984434959811578"/>
        </c:manualLayout>
      </c:layout>
      <c:barChart>
        <c:barDir val="bar"/>
        <c:grouping val="stacked"/>
        <c:varyColors val="0"/>
        <c:ser>
          <c:idx val="0"/>
          <c:order val="0"/>
          <c:tx>
            <c:strRef>
              <c:f>'B05'!$D$118</c:f>
              <c:strCache>
                <c:ptCount val="1"/>
                <c:pt idx="0">
                  <c:v>Ja</c:v>
                </c:pt>
              </c:strCache>
            </c:strRef>
          </c:tx>
          <c:spPr>
            <a:solidFill>
              <a:srgbClr val="008B39"/>
            </a:solidFill>
            <a:ln>
              <a:noFill/>
            </a:ln>
            <a:effectLst/>
          </c:spPr>
          <c:invertIfNegative val="0"/>
          <c:dPt>
            <c:idx val="1"/>
            <c:invertIfNegative val="0"/>
            <c:bubble3D val="0"/>
            <c:spPr>
              <a:solidFill>
                <a:srgbClr val="008B39">
                  <a:alpha val="60000"/>
                </a:srgbClr>
              </a:solidFill>
              <a:ln>
                <a:noFill/>
              </a:ln>
              <a:effectLst/>
            </c:spPr>
            <c:extLst>
              <c:ext xmlns:c16="http://schemas.microsoft.com/office/drawing/2014/chart" uri="{C3380CC4-5D6E-409C-BE32-E72D297353CC}">
                <c16:uniqueId val="{0000001D-0241-48ED-8591-5F21F466ECB5}"/>
              </c:ext>
            </c:extLst>
          </c:dPt>
          <c:dPt>
            <c:idx val="4"/>
            <c:invertIfNegative val="0"/>
            <c:bubble3D val="0"/>
            <c:spPr>
              <a:solidFill>
                <a:srgbClr val="008B39">
                  <a:alpha val="60000"/>
                </a:srgbClr>
              </a:solidFill>
              <a:ln>
                <a:noFill/>
              </a:ln>
              <a:effectLst/>
            </c:spPr>
            <c:extLst>
              <c:ext xmlns:c16="http://schemas.microsoft.com/office/drawing/2014/chart" uri="{C3380CC4-5D6E-409C-BE32-E72D297353CC}">
                <c16:uniqueId val="{00000041-0241-48ED-8591-5F21F466ECB5}"/>
              </c:ext>
            </c:extLst>
          </c:dPt>
          <c:dPt>
            <c:idx val="7"/>
            <c:invertIfNegative val="0"/>
            <c:bubble3D val="0"/>
            <c:spPr>
              <a:solidFill>
                <a:srgbClr val="008B39">
                  <a:alpha val="60000"/>
                </a:srgbClr>
              </a:solidFill>
              <a:ln>
                <a:noFill/>
              </a:ln>
              <a:effectLst/>
            </c:spPr>
            <c:extLst>
              <c:ext xmlns:c16="http://schemas.microsoft.com/office/drawing/2014/chart" uri="{C3380CC4-5D6E-409C-BE32-E72D297353CC}">
                <c16:uniqueId val="{00000059-0241-48ED-8591-5F21F466ECB5}"/>
              </c:ext>
            </c:extLst>
          </c:dPt>
          <c:dPt>
            <c:idx val="10"/>
            <c:invertIfNegative val="0"/>
            <c:bubble3D val="0"/>
            <c:spPr>
              <a:solidFill>
                <a:srgbClr val="008B39">
                  <a:alpha val="60000"/>
                </a:srgbClr>
              </a:solidFill>
              <a:ln>
                <a:noFill/>
              </a:ln>
              <a:effectLst/>
            </c:spPr>
            <c:extLst>
              <c:ext xmlns:c16="http://schemas.microsoft.com/office/drawing/2014/chart" uri="{C3380CC4-5D6E-409C-BE32-E72D297353CC}">
                <c16:uniqueId val="{0000005B-0241-48ED-8591-5F21F466ECB5}"/>
              </c:ext>
            </c:extLst>
          </c:dPt>
          <c:dPt>
            <c:idx val="12"/>
            <c:invertIfNegative val="0"/>
            <c:bubble3D val="0"/>
            <c:spPr>
              <a:solidFill>
                <a:srgbClr val="008B39">
                  <a:alpha val="60000"/>
                </a:srgbClr>
              </a:solidFill>
              <a:ln>
                <a:noFill/>
              </a:ln>
              <a:effectLst/>
            </c:spPr>
            <c:extLst>
              <c:ext xmlns:c16="http://schemas.microsoft.com/office/drawing/2014/chart" uri="{C3380CC4-5D6E-409C-BE32-E72D297353CC}">
                <c16:uniqueId val="{0000005D-0241-48ED-8591-5F21F466ECB5}"/>
              </c:ext>
            </c:extLst>
          </c:dPt>
          <c:dPt>
            <c:idx val="14"/>
            <c:invertIfNegative val="0"/>
            <c:bubble3D val="0"/>
            <c:spPr>
              <a:solidFill>
                <a:srgbClr val="008B39">
                  <a:alpha val="60000"/>
                </a:srgbClr>
              </a:solidFill>
              <a:ln>
                <a:noFill/>
              </a:ln>
              <a:effectLst/>
            </c:spPr>
            <c:extLst>
              <c:ext xmlns:c16="http://schemas.microsoft.com/office/drawing/2014/chart" uri="{C3380CC4-5D6E-409C-BE32-E72D297353CC}">
                <c16:uniqueId val="{0000005F-0241-48ED-8591-5F21F466ECB5}"/>
              </c:ext>
            </c:extLst>
          </c:dPt>
          <c:dLbls>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xmlns:c15="http://schemas.microsoft.com/office/drawing/2012/chart" uri="{02D57815-91ED-43cb-92C2-25804820EDAC}">
                  <c15:fullRef>
                    <c15:sqref>'B05'!$A$119:$C$218</c15:sqref>
                  </c15:fullRef>
                </c:ext>
              </c:extLst>
              <c:f>('B05'!$A$147:$C$149,'B05'!$A$184:$C$186,'B05'!$A$210:$C$218)</c:f>
              <c:multiLvlStrCache>
                <c:ptCount val="15"/>
                <c:lvl>
                  <c:pt idx="0">
                    <c:v>2026</c:v>
                  </c:pt>
                  <c:pt idx="1">
                    <c:v>2023</c:v>
                  </c:pt>
                  <c:pt idx="3">
                    <c:v>2026</c:v>
                  </c:pt>
                  <c:pt idx="4">
                    <c:v>2023</c:v>
                  </c:pt>
                  <c:pt idx="6">
                    <c:v>2026</c:v>
                  </c:pt>
                  <c:pt idx="7">
                    <c:v>2023</c:v>
                  </c:pt>
                  <c:pt idx="9">
                    <c:v>2026</c:v>
                  </c:pt>
                  <c:pt idx="10">
                    <c:v>2023</c:v>
                  </c:pt>
                  <c:pt idx="11">
                    <c:v>2026</c:v>
                  </c:pt>
                  <c:pt idx="12">
                    <c:v>2023</c:v>
                  </c:pt>
                  <c:pt idx="13">
                    <c:v>2026</c:v>
                  </c:pt>
                  <c:pt idx="14">
                    <c:v>2023</c:v>
                  </c:pt>
                </c:lvl>
                <c:lvl>
                  <c:pt idx="0">
                    <c:v>Totalt</c:v>
                  </c:pt>
                  <c:pt idx="3">
                    <c:v>Totalt</c:v>
                  </c:pt>
                  <c:pt idx="6">
                    <c:v>Totalt</c:v>
                  </c:pt>
                  <c:pt idx="9">
                    <c:v>Tjejer</c:v>
                  </c:pt>
                  <c:pt idx="11">
                    <c:v>Killar</c:v>
                  </c:pt>
                  <c:pt idx="13">
                    <c:v>Totalt</c:v>
                  </c:pt>
                </c:lvl>
                <c:lvl>
                  <c:pt idx="2">
                    <c:v> </c:v>
                  </c:pt>
                  <c:pt idx="5">
                    <c:v> </c:v>
                  </c:pt>
                  <c:pt idx="8">
                    <c:v> </c:v>
                  </c:pt>
                  <c:pt idx="9">
                    <c:v>Örebro län</c:v>
                  </c:pt>
                </c:lvl>
              </c:multiLvlStrCache>
            </c:multiLvlStrRef>
          </c:cat>
          <c:val>
            <c:numRef>
              <c:extLst>
                <c:ext xmlns:c15="http://schemas.microsoft.com/office/drawing/2012/chart" uri="{02D57815-91ED-43cb-92C2-25804820EDAC}">
                  <c15:fullRef>
                    <c15:sqref>'B05'!$D$119:$D$218</c15:sqref>
                  </c15:fullRef>
                </c:ext>
              </c:extLst>
              <c:f>('B05'!$D$147:$D$149,'B05'!$D$184:$D$186,'B05'!$D$210:$D$218)</c:f>
              <c:numCache>
                <c:formatCode>0;;;</c:formatCode>
                <c:ptCount val="15"/>
                <c:pt idx="0">
                  <c:v>89.65517241379311</c:v>
                </c:pt>
                <c:pt idx="1">
                  <c:v>76.92307692307692</c:v>
                </c:pt>
                <c:pt idx="3">
                  <c:v>92.063492063492063</c:v>
                </c:pt>
                <c:pt idx="4">
                  <c:v>82.222222222222229</c:v>
                </c:pt>
                <c:pt idx="6">
                  <c:v>78.879310344827587</c:v>
                </c:pt>
                <c:pt idx="7">
                  <c:v>79.729729729729726</c:v>
                </c:pt>
                <c:pt idx="9">
                  <c:v>82.312925170068027</c:v>
                </c:pt>
                <c:pt idx="10">
                  <c:v>78.125</c:v>
                </c:pt>
                <c:pt idx="11">
                  <c:v>82.325581395348834</c:v>
                </c:pt>
                <c:pt idx="12">
                  <c:v>82.89473684210526</c:v>
                </c:pt>
                <c:pt idx="13">
                  <c:v>82.010582010582013</c:v>
                </c:pt>
                <c:pt idx="14">
                  <c:v>79.924242424242422</c:v>
                </c:pt>
              </c:numCache>
            </c:numRef>
          </c:val>
          <c:extLst>
            <c:ext xmlns:c15="http://schemas.microsoft.com/office/drawing/2012/chart" uri="{02D57815-91ED-43cb-92C2-25804820EDAC}">
              <c15:categoryFilterExceptions>
                <c15:categoryFilterException>
                  <c15:sqref>'B05'!$D$120</c15:sqref>
                  <c15:spPr xmlns:c15="http://schemas.microsoft.com/office/drawing/2012/chart">
                    <a:solidFill>
                      <a:srgbClr val="008B39">
                        <a:alpha val="60000"/>
                      </a:srgbClr>
                    </a:solidFill>
                    <a:ln>
                      <a:noFill/>
                    </a:ln>
                    <a:effectLst/>
                  </c15:spPr>
                  <c15:invertIfNegative val="0"/>
                  <c15:bubble3D val="0"/>
                </c15:categoryFilterException>
                <c15:categoryFilterException>
                  <c15:sqref>'B05'!$D$122</c15:sqref>
                  <c15:spPr xmlns:c15="http://schemas.microsoft.com/office/drawing/2012/chart">
                    <a:solidFill>
                      <a:srgbClr val="008B39">
                        <a:alpha val="60000"/>
                      </a:srgbClr>
                    </a:solidFill>
                    <a:ln>
                      <a:noFill/>
                    </a:ln>
                    <a:effectLst/>
                  </c15:spPr>
                  <c15:invertIfNegative val="0"/>
                  <c15:bubble3D val="0"/>
                </c15:categoryFilterException>
                <c15:categoryFilterException>
                  <c15:sqref>'B05'!$D$124</c15:sqref>
                  <c15:spPr xmlns:c15="http://schemas.microsoft.com/office/drawing/2012/chart">
                    <a:solidFill>
                      <a:srgbClr val="008B39">
                        <a:alpha val="60000"/>
                      </a:srgbClr>
                    </a:solidFill>
                    <a:ln>
                      <a:noFill/>
                    </a:ln>
                    <a:effectLst/>
                  </c15:spPr>
                  <c15:invertIfNegative val="0"/>
                  <c15:bubble3D val="0"/>
                </c15:categoryFilterException>
                <c15:categoryFilterException>
                  <c15:sqref>'B05'!$D$126</c15:sqref>
                  <c15:spPr xmlns:c15="http://schemas.microsoft.com/office/drawing/2012/chart">
                    <a:solidFill>
                      <a:srgbClr val="008B39">
                        <a:alpha val="60000"/>
                      </a:srgbClr>
                    </a:solidFill>
                    <a:ln>
                      <a:noFill/>
                    </a:ln>
                    <a:effectLst/>
                  </c15:spPr>
                  <c15:invertIfNegative val="0"/>
                  <c15:bubble3D val="0"/>
                </c15:categoryFilterException>
                <c15:categoryFilterException>
                  <c15:sqref>'B05'!$D$128</c15:sqref>
                  <c15:spPr xmlns:c15="http://schemas.microsoft.com/office/drawing/2012/chart">
                    <a:solidFill>
                      <a:srgbClr val="008B39">
                        <a:alpha val="60000"/>
                      </a:srgbClr>
                    </a:solidFill>
                    <a:ln>
                      <a:noFill/>
                    </a:ln>
                    <a:effectLst/>
                  </c15:spPr>
                  <c15:invertIfNegative val="0"/>
                  <c15:bubble3D val="0"/>
                </c15:categoryFilterException>
                <c15:categoryFilterException>
                  <c15:sqref>'B05'!$D$130</c15:sqref>
                  <c15:spPr xmlns:c15="http://schemas.microsoft.com/office/drawing/2012/chart">
                    <a:solidFill>
                      <a:srgbClr val="008B39">
                        <a:alpha val="60000"/>
                      </a:srgbClr>
                    </a:solidFill>
                    <a:ln>
                      <a:noFill/>
                    </a:ln>
                    <a:effectLst/>
                  </c15:spPr>
                  <c15:invertIfNegative val="0"/>
                  <c15:bubble3D val="0"/>
                </c15:categoryFilterException>
                <c15:categoryFilterException>
                  <c15:sqref>'B05'!$D$132</c15:sqref>
                  <c15:spPr xmlns:c15="http://schemas.microsoft.com/office/drawing/2012/chart">
                    <a:solidFill>
                      <a:srgbClr val="008B39">
                        <a:alpha val="60000"/>
                      </a:srgbClr>
                    </a:solidFill>
                    <a:ln>
                      <a:noFill/>
                    </a:ln>
                    <a:effectLst/>
                  </c15:spPr>
                  <c15:invertIfNegative val="0"/>
                  <c15:bubble3D val="0"/>
                </c15:categoryFilterException>
                <c15:categoryFilterException>
                  <c15:sqref>'B05'!$D$134</c15:sqref>
                  <c15:spPr xmlns:c15="http://schemas.microsoft.com/office/drawing/2012/chart">
                    <a:solidFill>
                      <a:srgbClr val="008B39">
                        <a:alpha val="60000"/>
                      </a:srgbClr>
                    </a:solidFill>
                    <a:ln>
                      <a:noFill/>
                    </a:ln>
                    <a:effectLst/>
                  </c15:spPr>
                  <c15:invertIfNegative val="0"/>
                  <c15:bubble3D val="0"/>
                </c15:categoryFilterException>
                <c15:categoryFilterException>
                  <c15:sqref>'B05'!$D$136</c15:sqref>
                  <c15:spPr xmlns:c15="http://schemas.microsoft.com/office/drawing/2012/chart">
                    <a:solidFill>
                      <a:srgbClr val="008B39">
                        <a:alpha val="60000"/>
                      </a:srgbClr>
                    </a:solidFill>
                    <a:ln>
                      <a:noFill/>
                    </a:ln>
                    <a:effectLst/>
                  </c15:spPr>
                  <c15:invertIfNegative val="0"/>
                  <c15:bubble3D val="0"/>
                </c15:categoryFilterException>
                <c15:categoryFilterException>
                  <c15:sqref>'B05'!$D$138</c15:sqref>
                  <c15:spPr xmlns:c15="http://schemas.microsoft.com/office/drawing/2012/chart">
                    <a:solidFill>
                      <a:srgbClr val="008B39">
                        <a:alpha val="60000"/>
                      </a:srgbClr>
                    </a:solidFill>
                    <a:ln>
                      <a:noFill/>
                    </a:ln>
                    <a:effectLst/>
                  </c15:spPr>
                  <c15:invertIfNegative val="0"/>
                  <c15:bubble3D val="0"/>
                </c15:categoryFilterException>
                <c15:categoryFilterException>
                  <c15:sqref>'B05'!$D$140</c15:sqref>
                  <c15:spPr xmlns:c15="http://schemas.microsoft.com/office/drawing/2012/chart">
                    <a:solidFill>
                      <a:srgbClr val="008B39">
                        <a:alpha val="60000"/>
                      </a:srgbClr>
                    </a:solidFill>
                    <a:ln>
                      <a:noFill/>
                    </a:ln>
                    <a:effectLst/>
                  </c15:spPr>
                  <c15:invertIfNegative val="0"/>
                  <c15:bubble3D val="0"/>
                </c15:categoryFilterException>
                <c15:categoryFilterException>
                  <c15:sqref>'B05'!$D$142</c15:sqref>
                  <c15:spPr xmlns:c15="http://schemas.microsoft.com/office/drawing/2012/chart">
                    <a:solidFill>
                      <a:srgbClr val="008B39">
                        <a:alpha val="60000"/>
                      </a:srgbClr>
                    </a:solidFill>
                    <a:ln>
                      <a:noFill/>
                    </a:ln>
                    <a:effectLst/>
                  </c15:spPr>
                  <c15:invertIfNegative val="0"/>
                  <c15:bubble3D val="0"/>
                </c15:categoryFilterException>
                <c15:categoryFilterException>
                  <c15:sqref>'B05'!$D$144</c15:sqref>
                  <c15:spPr xmlns:c15="http://schemas.microsoft.com/office/drawing/2012/chart">
                    <a:solidFill>
                      <a:srgbClr val="008B39">
                        <a:alpha val="60000"/>
                      </a:srgbClr>
                    </a:solidFill>
                    <a:ln>
                      <a:noFill/>
                    </a:ln>
                    <a:effectLst/>
                  </c15:spPr>
                  <c15:invertIfNegative val="0"/>
                  <c15:bubble3D val="0"/>
                </c15:categoryFilterException>
                <c15:categoryFilterException>
                  <c15:sqref>'B05'!$D$146</c15:sqref>
                  <c15:spPr xmlns:c15="http://schemas.microsoft.com/office/drawing/2012/chart">
                    <a:solidFill>
                      <a:srgbClr val="008B39">
                        <a:alpha val="60000"/>
                      </a:srgbClr>
                    </a:solidFill>
                    <a:ln>
                      <a:noFill/>
                    </a:ln>
                    <a:effectLst/>
                  </c15:spPr>
                  <c15:invertIfNegative val="0"/>
                  <c15:bubble3D val="0"/>
                </c15:categoryFilterException>
                <c15:categoryFilterException>
                  <c15:sqref>'B05'!$D$151</c15:sqref>
                  <c15:spPr xmlns:c15="http://schemas.microsoft.com/office/drawing/2012/chart">
                    <a:solidFill>
                      <a:srgbClr val="008B39">
                        <a:alpha val="60000"/>
                      </a:srgbClr>
                    </a:solidFill>
                    <a:ln>
                      <a:noFill/>
                    </a:ln>
                    <a:effectLst/>
                  </c15:spPr>
                  <c15:invertIfNegative val="0"/>
                  <c15:bubble3D val="0"/>
                </c15:categoryFilterException>
                <c15:categoryFilterException>
                  <c15:sqref>'B05'!$D$153</c15:sqref>
                  <c15:spPr xmlns:c15="http://schemas.microsoft.com/office/drawing/2012/chart">
                    <a:solidFill>
                      <a:srgbClr val="008B39">
                        <a:alpha val="60000"/>
                      </a:srgbClr>
                    </a:solidFill>
                    <a:ln>
                      <a:noFill/>
                    </a:ln>
                    <a:effectLst/>
                  </c15:spPr>
                  <c15:invertIfNegative val="0"/>
                  <c15:bubble3D val="0"/>
                </c15:categoryFilterException>
                <c15:categoryFilterException>
                  <c15:sqref>'B05'!$D$155</c15:sqref>
                  <c15:spPr xmlns:c15="http://schemas.microsoft.com/office/drawing/2012/chart">
                    <a:solidFill>
                      <a:srgbClr val="008B39">
                        <a:alpha val="60000"/>
                      </a:srgbClr>
                    </a:solidFill>
                    <a:ln>
                      <a:noFill/>
                    </a:ln>
                    <a:effectLst/>
                  </c15:spPr>
                  <c15:invertIfNegative val="0"/>
                  <c15:bubble3D val="0"/>
                </c15:categoryFilterException>
                <c15:categoryFilterException>
                  <c15:sqref>'B05'!$D$157</c15:sqref>
                  <c15:spPr xmlns:c15="http://schemas.microsoft.com/office/drawing/2012/chart">
                    <a:solidFill>
                      <a:srgbClr val="008B39">
                        <a:alpha val="60000"/>
                      </a:srgbClr>
                    </a:solidFill>
                    <a:ln>
                      <a:noFill/>
                    </a:ln>
                    <a:effectLst/>
                  </c15:spPr>
                  <c15:invertIfNegative val="0"/>
                  <c15:bubble3D val="0"/>
                </c15:categoryFilterException>
                <c15:categoryFilterException>
                  <c15:sqref>'B05'!$D$159</c15:sqref>
                  <c15:spPr xmlns:c15="http://schemas.microsoft.com/office/drawing/2012/chart">
                    <a:solidFill>
                      <a:srgbClr val="008B39">
                        <a:alpha val="60000"/>
                      </a:srgbClr>
                    </a:solidFill>
                    <a:ln>
                      <a:noFill/>
                    </a:ln>
                    <a:effectLst/>
                  </c15:spPr>
                  <c15:invertIfNegative val="0"/>
                  <c15:bubble3D val="0"/>
                </c15:categoryFilterException>
                <c15:categoryFilterException>
                  <c15:sqref>'B05'!$D$161</c15:sqref>
                  <c15:spPr xmlns:c15="http://schemas.microsoft.com/office/drawing/2012/chart">
                    <a:solidFill>
                      <a:srgbClr val="008B39">
                        <a:alpha val="60000"/>
                      </a:srgbClr>
                    </a:solidFill>
                    <a:ln>
                      <a:noFill/>
                    </a:ln>
                    <a:effectLst/>
                  </c15:spPr>
                  <c15:invertIfNegative val="0"/>
                  <c15:bubble3D val="0"/>
                </c15:categoryFilterException>
                <c15:categoryFilterException>
                  <c15:sqref>'B05'!$D$163</c15:sqref>
                  <c15:spPr xmlns:c15="http://schemas.microsoft.com/office/drawing/2012/chart">
                    <a:solidFill>
                      <a:srgbClr val="008B39">
                        <a:alpha val="60000"/>
                      </a:srgbClr>
                    </a:solidFill>
                    <a:ln>
                      <a:noFill/>
                    </a:ln>
                    <a:effectLst/>
                  </c15:spPr>
                  <c15:invertIfNegative val="0"/>
                  <c15:bubble3D val="0"/>
                </c15:categoryFilterException>
                <c15:categoryFilterException>
                  <c15:sqref>'B05'!$D$165</c15:sqref>
                  <c15:spPr xmlns:c15="http://schemas.microsoft.com/office/drawing/2012/chart">
                    <a:solidFill>
                      <a:srgbClr val="008B39">
                        <a:alpha val="60000"/>
                      </a:srgbClr>
                    </a:solidFill>
                    <a:ln>
                      <a:noFill/>
                    </a:ln>
                    <a:effectLst/>
                  </c15:spPr>
                  <c15:invertIfNegative val="0"/>
                  <c15:bubble3D val="0"/>
                </c15:categoryFilterException>
                <c15:categoryFilterException>
                  <c15:sqref>'B05'!$D$167</c15:sqref>
                  <c15:spPr xmlns:c15="http://schemas.microsoft.com/office/drawing/2012/chart">
                    <a:solidFill>
                      <a:srgbClr val="008B39">
                        <a:alpha val="60000"/>
                      </a:srgbClr>
                    </a:solidFill>
                    <a:ln>
                      <a:noFill/>
                    </a:ln>
                    <a:effectLst/>
                  </c15:spPr>
                  <c15:invertIfNegative val="0"/>
                  <c15:bubble3D val="0"/>
                </c15:categoryFilterException>
                <c15:categoryFilterException>
                  <c15:sqref>'B05'!$D$169</c15:sqref>
                  <c15:spPr xmlns:c15="http://schemas.microsoft.com/office/drawing/2012/chart">
                    <a:solidFill>
                      <a:srgbClr val="008B39">
                        <a:alpha val="60000"/>
                      </a:srgbClr>
                    </a:solidFill>
                    <a:ln>
                      <a:noFill/>
                    </a:ln>
                    <a:effectLst/>
                  </c15:spPr>
                  <c15:invertIfNegative val="0"/>
                  <c15:bubble3D val="0"/>
                </c15:categoryFilterException>
                <c15:categoryFilterException>
                  <c15:sqref>'B05'!$D$171</c15:sqref>
                  <c15:spPr xmlns:c15="http://schemas.microsoft.com/office/drawing/2012/chart">
                    <a:solidFill>
                      <a:srgbClr val="008B39">
                        <a:alpha val="60000"/>
                      </a:srgbClr>
                    </a:solidFill>
                    <a:ln>
                      <a:noFill/>
                    </a:ln>
                    <a:effectLst/>
                  </c15:spPr>
                  <c15:invertIfNegative val="0"/>
                  <c15:bubble3D val="0"/>
                </c15:categoryFilterException>
                <c15:categoryFilterException>
                  <c15:sqref>'B05'!$D$173</c15:sqref>
                  <c15:spPr xmlns:c15="http://schemas.microsoft.com/office/drawing/2012/chart">
                    <a:solidFill>
                      <a:srgbClr val="008B39">
                        <a:alpha val="60000"/>
                      </a:srgbClr>
                    </a:solidFill>
                    <a:ln>
                      <a:noFill/>
                    </a:ln>
                    <a:effectLst/>
                  </c15:spPr>
                  <c15:invertIfNegative val="0"/>
                  <c15:bubble3D val="0"/>
                </c15:categoryFilterException>
                <c15:categoryFilterException>
                  <c15:sqref>'B05'!$D$175</c15:sqref>
                  <c15:spPr xmlns:c15="http://schemas.microsoft.com/office/drawing/2012/chart">
                    <a:solidFill>
                      <a:srgbClr val="008B39">
                        <a:alpha val="60000"/>
                      </a:srgbClr>
                    </a:solidFill>
                    <a:ln>
                      <a:noFill/>
                    </a:ln>
                    <a:effectLst/>
                  </c15:spPr>
                  <c15:invertIfNegative val="0"/>
                  <c15:bubble3D val="0"/>
                </c15:categoryFilterException>
                <c15:categoryFilterException>
                  <c15:sqref>'B05'!$D$177</c15:sqref>
                  <c15:spPr xmlns:c15="http://schemas.microsoft.com/office/drawing/2012/chart">
                    <a:solidFill>
                      <a:srgbClr val="008B39">
                        <a:alpha val="60000"/>
                      </a:srgbClr>
                    </a:solidFill>
                    <a:ln>
                      <a:noFill/>
                    </a:ln>
                    <a:effectLst/>
                  </c15:spPr>
                  <c15:invertIfNegative val="0"/>
                  <c15:bubble3D val="0"/>
                </c15:categoryFilterException>
                <c15:categoryFilterException>
                  <c15:sqref>'B05'!$D$179</c15:sqref>
                  <c15:spPr xmlns:c15="http://schemas.microsoft.com/office/drawing/2012/chart">
                    <a:solidFill>
                      <a:srgbClr val="008B39">
                        <a:alpha val="60000"/>
                      </a:srgbClr>
                    </a:solidFill>
                    <a:ln>
                      <a:noFill/>
                    </a:ln>
                    <a:effectLst/>
                  </c15:spPr>
                  <c15:invertIfNegative val="0"/>
                  <c15:bubble3D val="0"/>
                </c15:categoryFilterException>
                <c15:categoryFilterException>
                  <c15:sqref>'B05'!$D$181</c15:sqref>
                  <c15:spPr xmlns:c15="http://schemas.microsoft.com/office/drawing/2012/chart">
                    <a:solidFill>
                      <a:srgbClr val="008B39">
                        <a:alpha val="60000"/>
                      </a:srgbClr>
                    </a:solidFill>
                    <a:ln>
                      <a:noFill/>
                    </a:ln>
                    <a:effectLst/>
                  </c15:spPr>
                  <c15:invertIfNegative val="0"/>
                  <c15:bubble3D val="0"/>
                </c15:categoryFilterException>
                <c15:categoryFilterException>
                  <c15:sqref>'B05'!$D$183</c15:sqref>
                  <c15:spPr xmlns:c15="http://schemas.microsoft.com/office/drawing/2012/chart">
                    <a:solidFill>
                      <a:srgbClr val="008B39">
                        <a:alpha val="60000"/>
                      </a:srgbClr>
                    </a:solidFill>
                    <a:ln>
                      <a:noFill/>
                    </a:ln>
                    <a:effectLst/>
                  </c15:spPr>
                  <c15:invertIfNegative val="0"/>
                  <c15:bubble3D val="0"/>
                </c15:categoryFilterException>
                <c15:categoryFilterException>
                  <c15:sqref>'B05'!$D$188</c15:sqref>
                  <c15:spPr xmlns:c15="http://schemas.microsoft.com/office/drawing/2012/chart">
                    <a:solidFill>
                      <a:srgbClr val="008B39">
                        <a:alpha val="60000"/>
                      </a:srgbClr>
                    </a:solidFill>
                    <a:ln>
                      <a:noFill/>
                    </a:ln>
                    <a:effectLst/>
                  </c15:spPr>
                  <c15:invertIfNegative val="0"/>
                  <c15:bubble3D val="0"/>
                </c15:categoryFilterException>
                <c15:categoryFilterException>
                  <c15:sqref>'B05'!$D$190</c15:sqref>
                  <c15:spPr xmlns:c15="http://schemas.microsoft.com/office/drawing/2012/chart">
                    <a:solidFill>
                      <a:srgbClr val="008B39">
                        <a:alpha val="60000"/>
                      </a:srgbClr>
                    </a:solidFill>
                    <a:ln>
                      <a:noFill/>
                    </a:ln>
                    <a:effectLst/>
                  </c15:spPr>
                  <c15:invertIfNegative val="0"/>
                  <c15:bubble3D val="0"/>
                </c15:categoryFilterException>
                <c15:categoryFilterException>
                  <c15:sqref>'B05'!$D$192</c15:sqref>
                  <c15:spPr xmlns:c15="http://schemas.microsoft.com/office/drawing/2012/chart">
                    <a:solidFill>
                      <a:srgbClr val="008B39">
                        <a:alpha val="60000"/>
                      </a:srgbClr>
                    </a:solidFill>
                    <a:ln>
                      <a:noFill/>
                    </a:ln>
                    <a:effectLst/>
                  </c15:spPr>
                  <c15:invertIfNegative val="0"/>
                  <c15:bubble3D val="0"/>
                </c15:categoryFilterException>
                <c15:categoryFilterException>
                  <c15:sqref>'B05'!$D$194</c15:sqref>
                  <c15:spPr xmlns:c15="http://schemas.microsoft.com/office/drawing/2012/chart">
                    <a:solidFill>
                      <a:srgbClr val="008B39">
                        <a:alpha val="60000"/>
                      </a:srgbClr>
                    </a:solidFill>
                    <a:ln>
                      <a:noFill/>
                    </a:ln>
                    <a:effectLst/>
                  </c15:spPr>
                  <c15:invertIfNegative val="0"/>
                  <c15:bubble3D val="0"/>
                </c15:categoryFilterException>
                <c15:categoryFilterException>
                  <c15:sqref>'B05'!$D$196</c15:sqref>
                  <c15:spPr xmlns:c15="http://schemas.microsoft.com/office/drawing/2012/chart">
                    <a:solidFill>
                      <a:srgbClr val="008B39">
                        <a:alpha val="60000"/>
                      </a:srgbClr>
                    </a:solidFill>
                    <a:ln>
                      <a:noFill/>
                    </a:ln>
                    <a:effectLst/>
                  </c15:spPr>
                  <c15:invertIfNegative val="0"/>
                  <c15:bubble3D val="0"/>
                </c15:categoryFilterException>
                <c15:categoryFilterException>
                  <c15:sqref>'B05'!$D$198</c15:sqref>
                  <c15:spPr xmlns:c15="http://schemas.microsoft.com/office/drawing/2012/chart">
                    <a:solidFill>
                      <a:srgbClr val="008B39">
                        <a:alpha val="60000"/>
                      </a:srgbClr>
                    </a:solidFill>
                    <a:ln>
                      <a:noFill/>
                    </a:ln>
                    <a:effectLst/>
                  </c15:spPr>
                  <c15:invertIfNegative val="0"/>
                  <c15:bubble3D val="0"/>
                </c15:categoryFilterException>
                <c15:categoryFilterException>
                  <c15:sqref>'B05'!$D$200</c15:sqref>
                  <c15:spPr xmlns:c15="http://schemas.microsoft.com/office/drawing/2012/chart">
                    <a:solidFill>
                      <a:srgbClr val="008B39">
                        <a:alpha val="60000"/>
                      </a:srgbClr>
                    </a:solidFill>
                    <a:ln>
                      <a:noFill/>
                    </a:ln>
                    <a:effectLst/>
                  </c15:spPr>
                  <c15:invertIfNegative val="0"/>
                  <c15:bubble3D val="0"/>
                </c15:categoryFilterException>
                <c15:categoryFilterException>
                  <c15:sqref>'B05'!$D$202</c15:sqref>
                  <c15:spPr xmlns:c15="http://schemas.microsoft.com/office/drawing/2012/chart">
                    <a:solidFill>
                      <a:srgbClr val="008B39">
                        <a:alpha val="60000"/>
                      </a:srgbClr>
                    </a:solidFill>
                    <a:ln>
                      <a:noFill/>
                    </a:ln>
                    <a:effectLst/>
                  </c15:spPr>
                  <c15:invertIfNegative val="0"/>
                  <c15:bubble3D val="0"/>
                </c15:categoryFilterException>
                <c15:categoryFilterException>
                  <c15:sqref>'B05'!$D$204</c15:sqref>
                  <c15:spPr xmlns:c15="http://schemas.microsoft.com/office/drawing/2012/chart">
                    <a:solidFill>
                      <a:srgbClr val="008B39">
                        <a:alpha val="60000"/>
                      </a:srgbClr>
                    </a:solidFill>
                    <a:ln>
                      <a:noFill/>
                    </a:ln>
                    <a:effectLst/>
                  </c15:spPr>
                  <c15:invertIfNegative val="0"/>
                  <c15:bubble3D val="0"/>
                </c15:categoryFilterException>
                <c15:categoryFilterException>
                  <c15:sqref>'B05'!$D$207</c15:sqref>
                  <c15:spPr xmlns:c15="http://schemas.microsoft.com/office/drawing/2012/chart">
                    <a:solidFill>
                      <a:srgbClr val="008B39">
                        <a:alpha val="60000"/>
                      </a:srgbClr>
                    </a:solidFill>
                    <a:ln>
                      <a:noFill/>
                    </a:ln>
                    <a:effectLst/>
                  </c15:spPr>
                  <c15:invertIfNegative val="0"/>
                  <c15:bubble3D val="0"/>
                </c15:categoryFilterException>
                <c15:categoryFilterException>
                  <c15:sqref>'B05'!$D$209</c15:sqref>
                  <c15:spPr xmlns:c15="http://schemas.microsoft.com/office/drawing/2012/chart">
                    <a:solidFill>
                      <a:srgbClr val="008B39">
                        <a:alpha val="60000"/>
                      </a:srgbClr>
                    </a:solidFill>
                    <a:ln>
                      <a:noFill/>
                    </a:ln>
                    <a:effectLst/>
                  </c15:spPr>
                  <c15:invertIfNegative val="0"/>
                  <c15:bubble3D val="0"/>
                </c15:categoryFilterException>
              </c15:categoryFilterExceptions>
            </c:ext>
            <c:ext xmlns:c16="http://schemas.microsoft.com/office/drawing/2014/chart" uri="{C3380CC4-5D6E-409C-BE32-E72D297353CC}">
              <c16:uniqueId val="{00000060-0241-48ED-8591-5F21F466ECB5}"/>
            </c:ext>
          </c:extLst>
        </c:ser>
        <c:ser>
          <c:idx val="1"/>
          <c:order val="1"/>
          <c:tx>
            <c:strRef>
              <c:f>'B05'!$E$118</c:f>
              <c:strCache>
                <c:ptCount val="1"/>
                <c:pt idx="0">
                  <c:v>Ibland</c:v>
                </c:pt>
              </c:strCache>
            </c:strRef>
          </c:tx>
          <c:spPr>
            <a:solidFill>
              <a:srgbClr val="FFCC66"/>
            </a:solidFill>
            <a:ln>
              <a:noFill/>
            </a:ln>
            <a:effectLst/>
          </c:spPr>
          <c:invertIfNegative val="0"/>
          <c:dPt>
            <c:idx val="1"/>
            <c:invertIfNegative val="0"/>
            <c:bubble3D val="0"/>
            <c:spPr>
              <a:solidFill>
                <a:srgbClr val="FFCC66">
                  <a:alpha val="60000"/>
                </a:srgbClr>
              </a:solidFill>
              <a:ln>
                <a:noFill/>
              </a:ln>
              <a:effectLst/>
            </c:spPr>
            <c:extLst>
              <c:ext xmlns:c16="http://schemas.microsoft.com/office/drawing/2014/chart" uri="{C3380CC4-5D6E-409C-BE32-E72D297353CC}">
                <c16:uniqueId val="{0000007E-0241-48ED-8591-5F21F466ECB5}"/>
              </c:ext>
            </c:extLst>
          </c:dPt>
          <c:dPt>
            <c:idx val="4"/>
            <c:invertIfNegative val="0"/>
            <c:bubble3D val="0"/>
            <c:spPr>
              <a:solidFill>
                <a:srgbClr val="FFCC66">
                  <a:alpha val="60000"/>
                </a:srgbClr>
              </a:solidFill>
              <a:ln>
                <a:noFill/>
              </a:ln>
              <a:effectLst/>
            </c:spPr>
            <c:extLst>
              <c:ext xmlns:c16="http://schemas.microsoft.com/office/drawing/2014/chart" uri="{C3380CC4-5D6E-409C-BE32-E72D297353CC}">
                <c16:uniqueId val="{000000A2-0241-48ED-8591-5F21F466ECB5}"/>
              </c:ext>
            </c:extLst>
          </c:dPt>
          <c:dPt>
            <c:idx val="7"/>
            <c:invertIfNegative val="0"/>
            <c:bubble3D val="0"/>
            <c:spPr>
              <a:solidFill>
                <a:srgbClr val="FFCC66">
                  <a:alpha val="60000"/>
                </a:srgbClr>
              </a:solidFill>
              <a:ln>
                <a:noFill/>
              </a:ln>
              <a:effectLst/>
            </c:spPr>
            <c:extLst>
              <c:ext xmlns:c16="http://schemas.microsoft.com/office/drawing/2014/chart" uri="{C3380CC4-5D6E-409C-BE32-E72D297353CC}">
                <c16:uniqueId val="{000000BA-0241-48ED-8591-5F21F466ECB5}"/>
              </c:ext>
            </c:extLst>
          </c:dPt>
          <c:dPt>
            <c:idx val="10"/>
            <c:invertIfNegative val="0"/>
            <c:bubble3D val="0"/>
            <c:spPr>
              <a:solidFill>
                <a:srgbClr val="FFCC66">
                  <a:alpha val="60000"/>
                </a:srgbClr>
              </a:solidFill>
              <a:ln>
                <a:noFill/>
              </a:ln>
              <a:effectLst/>
            </c:spPr>
            <c:extLst>
              <c:ext xmlns:c16="http://schemas.microsoft.com/office/drawing/2014/chart" uri="{C3380CC4-5D6E-409C-BE32-E72D297353CC}">
                <c16:uniqueId val="{000000BC-0241-48ED-8591-5F21F466ECB5}"/>
              </c:ext>
            </c:extLst>
          </c:dPt>
          <c:dPt>
            <c:idx val="12"/>
            <c:invertIfNegative val="0"/>
            <c:bubble3D val="0"/>
            <c:spPr>
              <a:solidFill>
                <a:srgbClr val="FFCC66">
                  <a:alpha val="60000"/>
                </a:srgbClr>
              </a:solidFill>
              <a:ln>
                <a:noFill/>
              </a:ln>
              <a:effectLst/>
            </c:spPr>
            <c:extLst>
              <c:ext xmlns:c16="http://schemas.microsoft.com/office/drawing/2014/chart" uri="{C3380CC4-5D6E-409C-BE32-E72D297353CC}">
                <c16:uniqueId val="{000000BE-0241-48ED-8591-5F21F466ECB5}"/>
              </c:ext>
            </c:extLst>
          </c:dPt>
          <c:dPt>
            <c:idx val="14"/>
            <c:invertIfNegative val="0"/>
            <c:bubble3D val="0"/>
            <c:spPr>
              <a:solidFill>
                <a:srgbClr val="FFCC66">
                  <a:alpha val="60000"/>
                </a:srgbClr>
              </a:solidFill>
              <a:ln>
                <a:noFill/>
              </a:ln>
              <a:effectLst/>
            </c:spPr>
            <c:extLst>
              <c:ext xmlns:c16="http://schemas.microsoft.com/office/drawing/2014/chart" uri="{C3380CC4-5D6E-409C-BE32-E72D297353CC}">
                <c16:uniqueId val="{000000C0-0241-48ED-8591-5F21F466ECB5}"/>
              </c:ext>
            </c:extLst>
          </c:dPt>
          <c:dLbls>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xmlns:c15="http://schemas.microsoft.com/office/drawing/2012/chart" uri="{02D57815-91ED-43cb-92C2-25804820EDAC}">
                  <c15:fullRef>
                    <c15:sqref>'B05'!$A$119:$C$218</c15:sqref>
                  </c15:fullRef>
                </c:ext>
              </c:extLst>
              <c:f>('B05'!$A$147:$C$149,'B05'!$A$184:$C$186,'B05'!$A$210:$C$218)</c:f>
              <c:multiLvlStrCache>
                <c:ptCount val="15"/>
                <c:lvl>
                  <c:pt idx="0">
                    <c:v>2026</c:v>
                  </c:pt>
                  <c:pt idx="1">
                    <c:v>2023</c:v>
                  </c:pt>
                  <c:pt idx="3">
                    <c:v>2026</c:v>
                  </c:pt>
                  <c:pt idx="4">
                    <c:v>2023</c:v>
                  </c:pt>
                  <c:pt idx="6">
                    <c:v>2026</c:v>
                  </c:pt>
                  <c:pt idx="7">
                    <c:v>2023</c:v>
                  </c:pt>
                  <c:pt idx="9">
                    <c:v>2026</c:v>
                  </c:pt>
                  <c:pt idx="10">
                    <c:v>2023</c:v>
                  </c:pt>
                  <c:pt idx="11">
                    <c:v>2026</c:v>
                  </c:pt>
                  <c:pt idx="12">
                    <c:v>2023</c:v>
                  </c:pt>
                  <c:pt idx="13">
                    <c:v>2026</c:v>
                  </c:pt>
                  <c:pt idx="14">
                    <c:v>2023</c:v>
                  </c:pt>
                </c:lvl>
                <c:lvl>
                  <c:pt idx="0">
                    <c:v>Totalt</c:v>
                  </c:pt>
                  <c:pt idx="3">
                    <c:v>Totalt</c:v>
                  </c:pt>
                  <c:pt idx="6">
                    <c:v>Totalt</c:v>
                  </c:pt>
                  <c:pt idx="9">
                    <c:v>Tjejer</c:v>
                  </c:pt>
                  <c:pt idx="11">
                    <c:v>Killar</c:v>
                  </c:pt>
                  <c:pt idx="13">
                    <c:v>Totalt</c:v>
                  </c:pt>
                </c:lvl>
                <c:lvl>
                  <c:pt idx="2">
                    <c:v> </c:v>
                  </c:pt>
                  <c:pt idx="5">
                    <c:v> </c:v>
                  </c:pt>
                  <c:pt idx="8">
                    <c:v> </c:v>
                  </c:pt>
                  <c:pt idx="9">
                    <c:v>Örebro län</c:v>
                  </c:pt>
                </c:lvl>
              </c:multiLvlStrCache>
            </c:multiLvlStrRef>
          </c:cat>
          <c:val>
            <c:numRef>
              <c:extLst>
                <c:ext xmlns:c15="http://schemas.microsoft.com/office/drawing/2012/chart" uri="{02D57815-91ED-43cb-92C2-25804820EDAC}">
                  <c15:fullRef>
                    <c15:sqref>'B05'!$E$119:$E$218</c15:sqref>
                  </c15:fullRef>
                </c:ext>
              </c:extLst>
              <c:f>('B05'!$E$147:$E$149,'B05'!$E$184:$E$186,'B05'!$E$210:$E$218)</c:f>
              <c:numCache>
                <c:formatCode>0;;;</c:formatCode>
                <c:ptCount val="15"/>
                <c:pt idx="0">
                  <c:v>10.344827586206897</c:v>
                </c:pt>
                <c:pt idx="1">
                  <c:v>19.23076923076923</c:v>
                </c:pt>
                <c:pt idx="3">
                  <c:v>7.9365079365079367</c:v>
                </c:pt>
                <c:pt idx="4">
                  <c:v>15.555555555555555</c:v>
                </c:pt>
                <c:pt idx="6">
                  <c:v>15.086206896551724</c:v>
                </c:pt>
                <c:pt idx="7">
                  <c:v>10.810810810810811</c:v>
                </c:pt>
                <c:pt idx="9">
                  <c:v>13.605442176870747</c:v>
                </c:pt>
                <c:pt idx="10">
                  <c:v>12.5</c:v>
                </c:pt>
                <c:pt idx="11">
                  <c:v>13.488372093023257</c:v>
                </c:pt>
                <c:pt idx="12">
                  <c:v>11.842105263157896</c:v>
                </c:pt>
                <c:pt idx="13">
                  <c:v>13.756613756613756</c:v>
                </c:pt>
                <c:pt idx="14">
                  <c:v>13.257575757575758</c:v>
                </c:pt>
              </c:numCache>
            </c:numRef>
          </c:val>
          <c:extLst>
            <c:ext xmlns:c15="http://schemas.microsoft.com/office/drawing/2012/chart" uri="{02D57815-91ED-43cb-92C2-25804820EDAC}">
              <c15:categoryFilterExceptions>
                <c15:categoryFilterException>
                  <c15:sqref>'B05'!$E$120</c15:sqref>
                  <c15:spPr xmlns:c15="http://schemas.microsoft.com/office/drawing/2012/chart">
                    <a:solidFill>
                      <a:srgbClr val="FFCC66">
                        <a:alpha val="60000"/>
                      </a:srgbClr>
                    </a:solidFill>
                    <a:ln>
                      <a:noFill/>
                    </a:ln>
                    <a:effectLst/>
                  </c15:spPr>
                  <c15:invertIfNegative val="0"/>
                  <c15:bubble3D val="0"/>
                </c15:categoryFilterException>
                <c15:categoryFilterException>
                  <c15:sqref>'B05'!$E$122</c15:sqref>
                  <c15:spPr xmlns:c15="http://schemas.microsoft.com/office/drawing/2012/chart">
                    <a:solidFill>
                      <a:srgbClr val="FFCC66">
                        <a:alpha val="60000"/>
                      </a:srgbClr>
                    </a:solidFill>
                    <a:ln>
                      <a:noFill/>
                    </a:ln>
                    <a:effectLst/>
                  </c15:spPr>
                  <c15:invertIfNegative val="0"/>
                  <c15:bubble3D val="0"/>
                </c15:categoryFilterException>
                <c15:categoryFilterException>
                  <c15:sqref>'B05'!$E$124</c15:sqref>
                  <c15:spPr xmlns:c15="http://schemas.microsoft.com/office/drawing/2012/chart">
                    <a:solidFill>
                      <a:srgbClr val="FFCC66">
                        <a:alpha val="60000"/>
                      </a:srgbClr>
                    </a:solidFill>
                    <a:ln>
                      <a:noFill/>
                    </a:ln>
                    <a:effectLst/>
                  </c15:spPr>
                  <c15:invertIfNegative val="0"/>
                  <c15:bubble3D val="0"/>
                </c15:categoryFilterException>
                <c15:categoryFilterException>
                  <c15:sqref>'B05'!$E$126</c15:sqref>
                  <c15:spPr xmlns:c15="http://schemas.microsoft.com/office/drawing/2012/chart">
                    <a:solidFill>
                      <a:srgbClr val="FFCC66">
                        <a:alpha val="60000"/>
                      </a:srgbClr>
                    </a:solidFill>
                    <a:ln>
                      <a:noFill/>
                    </a:ln>
                    <a:effectLst/>
                  </c15:spPr>
                  <c15:invertIfNegative val="0"/>
                  <c15:bubble3D val="0"/>
                </c15:categoryFilterException>
                <c15:categoryFilterException>
                  <c15:sqref>'B05'!$E$128</c15:sqref>
                  <c15:spPr xmlns:c15="http://schemas.microsoft.com/office/drawing/2012/chart">
                    <a:solidFill>
                      <a:srgbClr val="FFCC66">
                        <a:alpha val="60000"/>
                      </a:srgbClr>
                    </a:solidFill>
                    <a:ln>
                      <a:noFill/>
                    </a:ln>
                    <a:effectLst/>
                  </c15:spPr>
                  <c15:invertIfNegative val="0"/>
                  <c15:bubble3D val="0"/>
                </c15:categoryFilterException>
                <c15:categoryFilterException>
                  <c15:sqref>'B05'!$E$130</c15:sqref>
                  <c15:spPr xmlns:c15="http://schemas.microsoft.com/office/drawing/2012/chart">
                    <a:solidFill>
                      <a:srgbClr val="FFCC66">
                        <a:alpha val="60000"/>
                      </a:srgbClr>
                    </a:solidFill>
                    <a:ln>
                      <a:noFill/>
                    </a:ln>
                    <a:effectLst/>
                  </c15:spPr>
                  <c15:invertIfNegative val="0"/>
                  <c15:bubble3D val="0"/>
                </c15:categoryFilterException>
                <c15:categoryFilterException>
                  <c15:sqref>'B05'!$E$132</c15:sqref>
                  <c15:spPr xmlns:c15="http://schemas.microsoft.com/office/drawing/2012/chart">
                    <a:solidFill>
                      <a:srgbClr val="FFCC66">
                        <a:alpha val="60000"/>
                      </a:srgbClr>
                    </a:solidFill>
                    <a:ln>
                      <a:noFill/>
                    </a:ln>
                    <a:effectLst/>
                  </c15:spPr>
                  <c15:invertIfNegative val="0"/>
                  <c15:bubble3D val="0"/>
                </c15:categoryFilterException>
                <c15:categoryFilterException>
                  <c15:sqref>'B05'!$E$134</c15:sqref>
                  <c15:spPr xmlns:c15="http://schemas.microsoft.com/office/drawing/2012/chart">
                    <a:solidFill>
                      <a:srgbClr val="FFCC66">
                        <a:alpha val="60000"/>
                      </a:srgbClr>
                    </a:solidFill>
                    <a:ln>
                      <a:noFill/>
                    </a:ln>
                    <a:effectLst/>
                  </c15:spPr>
                  <c15:invertIfNegative val="0"/>
                  <c15:bubble3D val="0"/>
                </c15:categoryFilterException>
                <c15:categoryFilterException>
                  <c15:sqref>'B05'!$E$136</c15:sqref>
                  <c15:spPr xmlns:c15="http://schemas.microsoft.com/office/drawing/2012/chart">
                    <a:solidFill>
                      <a:srgbClr val="FFCC66">
                        <a:alpha val="60000"/>
                      </a:srgbClr>
                    </a:solidFill>
                    <a:ln>
                      <a:noFill/>
                    </a:ln>
                    <a:effectLst/>
                  </c15:spPr>
                  <c15:invertIfNegative val="0"/>
                  <c15:bubble3D val="0"/>
                </c15:categoryFilterException>
                <c15:categoryFilterException>
                  <c15:sqref>'B05'!$E$138</c15:sqref>
                  <c15:spPr xmlns:c15="http://schemas.microsoft.com/office/drawing/2012/chart">
                    <a:solidFill>
                      <a:srgbClr val="FFCC66">
                        <a:alpha val="60000"/>
                      </a:srgbClr>
                    </a:solidFill>
                    <a:ln>
                      <a:noFill/>
                    </a:ln>
                    <a:effectLst/>
                  </c15:spPr>
                  <c15:invertIfNegative val="0"/>
                  <c15:bubble3D val="0"/>
                </c15:categoryFilterException>
                <c15:categoryFilterException>
                  <c15:sqref>'B05'!$E$140</c15:sqref>
                  <c15:spPr xmlns:c15="http://schemas.microsoft.com/office/drawing/2012/chart">
                    <a:solidFill>
                      <a:srgbClr val="FFCC66">
                        <a:alpha val="60000"/>
                      </a:srgbClr>
                    </a:solidFill>
                    <a:ln>
                      <a:noFill/>
                    </a:ln>
                    <a:effectLst/>
                  </c15:spPr>
                  <c15:invertIfNegative val="0"/>
                  <c15:bubble3D val="0"/>
                </c15:categoryFilterException>
                <c15:categoryFilterException>
                  <c15:sqref>'B05'!$E$142</c15:sqref>
                  <c15:spPr xmlns:c15="http://schemas.microsoft.com/office/drawing/2012/chart">
                    <a:solidFill>
                      <a:srgbClr val="FFCC66">
                        <a:alpha val="60000"/>
                      </a:srgbClr>
                    </a:solidFill>
                    <a:ln>
                      <a:noFill/>
                    </a:ln>
                    <a:effectLst/>
                  </c15:spPr>
                  <c15:invertIfNegative val="0"/>
                  <c15:bubble3D val="0"/>
                </c15:categoryFilterException>
                <c15:categoryFilterException>
                  <c15:sqref>'B05'!$E$144</c15:sqref>
                  <c15:spPr xmlns:c15="http://schemas.microsoft.com/office/drawing/2012/chart">
                    <a:solidFill>
                      <a:srgbClr val="FFCC66">
                        <a:alpha val="60000"/>
                      </a:srgbClr>
                    </a:solidFill>
                    <a:ln>
                      <a:noFill/>
                    </a:ln>
                    <a:effectLst/>
                  </c15:spPr>
                  <c15:invertIfNegative val="0"/>
                  <c15:bubble3D val="0"/>
                </c15:categoryFilterException>
                <c15:categoryFilterException>
                  <c15:sqref>'B05'!$E$146</c15:sqref>
                  <c15:spPr xmlns:c15="http://schemas.microsoft.com/office/drawing/2012/chart">
                    <a:solidFill>
                      <a:srgbClr val="FFCC66">
                        <a:alpha val="60000"/>
                      </a:srgbClr>
                    </a:solidFill>
                    <a:ln>
                      <a:noFill/>
                    </a:ln>
                    <a:effectLst/>
                  </c15:spPr>
                  <c15:invertIfNegative val="0"/>
                  <c15:bubble3D val="0"/>
                </c15:categoryFilterException>
                <c15:categoryFilterException>
                  <c15:sqref>'B05'!$E$151</c15:sqref>
                  <c15:spPr xmlns:c15="http://schemas.microsoft.com/office/drawing/2012/chart">
                    <a:solidFill>
                      <a:srgbClr val="FFCC66">
                        <a:alpha val="60000"/>
                      </a:srgbClr>
                    </a:solidFill>
                    <a:ln>
                      <a:noFill/>
                    </a:ln>
                    <a:effectLst/>
                  </c15:spPr>
                  <c15:invertIfNegative val="0"/>
                  <c15:bubble3D val="0"/>
                </c15:categoryFilterException>
                <c15:categoryFilterException>
                  <c15:sqref>'B05'!$E$153</c15:sqref>
                  <c15:spPr xmlns:c15="http://schemas.microsoft.com/office/drawing/2012/chart">
                    <a:solidFill>
                      <a:srgbClr val="FFCC66">
                        <a:alpha val="60000"/>
                      </a:srgbClr>
                    </a:solidFill>
                    <a:ln>
                      <a:noFill/>
                    </a:ln>
                    <a:effectLst/>
                  </c15:spPr>
                  <c15:invertIfNegative val="0"/>
                  <c15:bubble3D val="0"/>
                </c15:categoryFilterException>
                <c15:categoryFilterException>
                  <c15:sqref>'B05'!$E$155</c15:sqref>
                  <c15:spPr xmlns:c15="http://schemas.microsoft.com/office/drawing/2012/chart">
                    <a:solidFill>
                      <a:srgbClr val="FFCC66">
                        <a:alpha val="60000"/>
                      </a:srgbClr>
                    </a:solidFill>
                    <a:ln>
                      <a:noFill/>
                    </a:ln>
                    <a:effectLst/>
                  </c15:spPr>
                  <c15:invertIfNegative val="0"/>
                  <c15:bubble3D val="0"/>
                </c15:categoryFilterException>
                <c15:categoryFilterException>
                  <c15:sqref>'B05'!$E$157</c15:sqref>
                  <c15:spPr xmlns:c15="http://schemas.microsoft.com/office/drawing/2012/chart">
                    <a:solidFill>
                      <a:srgbClr val="FFCC66">
                        <a:alpha val="60000"/>
                      </a:srgbClr>
                    </a:solidFill>
                    <a:ln>
                      <a:noFill/>
                    </a:ln>
                    <a:effectLst/>
                  </c15:spPr>
                  <c15:invertIfNegative val="0"/>
                  <c15:bubble3D val="0"/>
                </c15:categoryFilterException>
                <c15:categoryFilterException>
                  <c15:sqref>'B05'!$E$159</c15:sqref>
                  <c15:spPr xmlns:c15="http://schemas.microsoft.com/office/drawing/2012/chart">
                    <a:solidFill>
                      <a:srgbClr val="FFCC66">
                        <a:alpha val="60000"/>
                      </a:srgbClr>
                    </a:solidFill>
                    <a:ln>
                      <a:noFill/>
                    </a:ln>
                    <a:effectLst/>
                  </c15:spPr>
                  <c15:invertIfNegative val="0"/>
                  <c15:bubble3D val="0"/>
                </c15:categoryFilterException>
                <c15:categoryFilterException>
                  <c15:sqref>'B05'!$E$161</c15:sqref>
                  <c15:spPr xmlns:c15="http://schemas.microsoft.com/office/drawing/2012/chart">
                    <a:solidFill>
                      <a:srgbClr val="FFCC66">
                        <a:alpha val="60000"/>
                      </a:srgbClr>
                    </a:solidFill>
                    <a:ln>
                      <a:noFill/>
                    </a:ln>
                    <a:effectLst/>
                  </c15:spPr>
                  <c15:invertIfNegative val="0"/>
                  <c15:bubble3D val="0"/>
                </c15:categoryFilterException>
                <c15:categoryFilterException>
                  <c15:sqref>'B05'!$E$163</c15:sqref>
                  <c15:spPr xmlns:c15="http://schemas.microsoft.com/office/drawing/2012/chart">
                    <a:solidFill>
                      <a:srgbClr val="FFCC66">
                        <a:alpha val="60000"/>
                      </a:srgbClr>
                    </a:solidFill>
                    <a:ln>
                      <a:noFill/>
                    </a:ln>
                    <a:effectLst/>
                  </c15:spPr>
                  <c15:invertIfNegative val="0"/>
                  <c15:bubble3D val="0"/>
                </c15:categoryFilterException>
                <c15:categoryFilterException>
                  <c15:sqref>'B05'!$E$165</c15:sqref>
                  <c15:spPr xmlns:c15="http://schemas.microsoft.com/office/drawing/2012/chart">
                    <a:solidFill>
                      <a:srgbClr val="FFCC66">
                        <a:alpha val="60000"/>
                      </a:srgbClr>
                    </a:solidFill>
                    <a:ln>
                      <a:noFill/>
                    </a:ln>
                    <a:effectLst/>
                  </c15:spPr>
                  <c15:invertIfNegative val="0"/>
                  <c15:bubble3D val="0"/>
                </c15:categoryFilterException>
                <c15:categoryFilterException>
                  <c15:sqref>'B05'!$E$167</c15:sqref>
                  <c15:spPr xmlns:c15="http://schemas.microsoft.com/office/drawing/2012/chart">
                    <a:solidFill>
                      <a:srgbClr val="FFCC66">
                        <a:alpha val="60000"/>
                      </a:srgbClr>
                    </a:solidFill>
                    <a:ln>
                      <a:noFill/>
                    </a:ln>
                    <a:effectLst/>
                  </c15:spPr>
                  <c15:invertIfNegative val="0"/>
                  <c15:bubble3D val="0"/>
                </c15:categoryFilterException>
                <c15:categoryFilterException>
                  <c15:sqref>'B05'!$E$169</c15:sqref>
                  <c15:spPr xmlns:c15="http://schemas.microsoft.com/office/drawing/2012/chart">
                    <a:solidFill>
                      <a:srgbClr val="FFCC66">
                        <a:alpha val="60000"/>
                      </a:srgbClr>
                    </a:solidFill>
                    <a:ln>
                      <a:noFill/>
                    </a:ln>
                    <a:effectLst/>
                  </c15:spPr>
                  <c15:invertIfNegative val="0"/>
                  <c15:bubble3D val="0"/>
                </c15:categoryFilterException>
                <c15:categoryFilterException>
                  <c15:sqref>'B05'!$E$171</c15:sqref>
                  <c15:spPr xmlns:c15="http://schemas.microsoft.com/office/drawing/2012/chart">
                    <a:solidFill>
                      <a:srgbClr val="FFCC66">
                        <a:alpha val="60000"/>
                      </a:srgbClr>
                    </a:solidFill>
                    <a:ln>
                      <a:noFill/>
                    </a:ln>
                    <a:effectLst/>
                  </c15:spPr>
                  <c15:invertIfNegative val="0"/>
                  <c15:bubble3D val="0"/>
                </c15:categoryFilterException>
                <c15:categoryFilterException>
                  <c15:sqref>'B05'!$E$173</c15:sqref>
                  <c15:spPr xmlns:c15="http://schemas.microsoft.com/office/drawing/2012/chart">
                    <a:solidFill>
                      <a:srgbClr val="FFCC66">
                        <a:alpha val="60000"/>
                      </a:srgbClr>
                    </a:solidFill>
                    <a:ln>
                      <a:noFill/>
                    </a:ln>
                    <a:effectLst/>
                  </c15:spPr>
                  <c15:invertIfNegative val="0"/>
                  <c15:bubble3D val="0"/>
                </c15:categoryFilterException>
                <c15:categoryFilterException>
                  <c15:sqref>'B05'!$E$175</c15:sqref>
                  <c15:spPr xmlns:c15="http://schemas.microsoft.com/office/drawing/2012/chart">
                    <a:solidFill>
                      <a:srgbClr val="FFCC66">
                        <a:alpha val="60000"/>
                      </a:srgbClr>
                    </a:solidFill>
                    <a:ln>
                      <a:noFill/>
                    </a:ln>
                    <a:effectLst/>
                  </c15:spPr>
                  <c15:invertIfNegative val="0"/>
                  <c15:bubble3D val="0"/>
                </c15:categoryFilterException>
                <c15:categoryFilterException>
                  <c15:sqref>'B05'!$E$177</c15:sqref>
                  <c15:spPr xmlns:c15="http://schemas.microsoft.com/office/drawing/2012/chart">
                    <a:solidFill>
                      <a:srgbClr val="FFCC66">
                        <a:alpha val="60000"/>
                      </a:srgbClr>
                    </a:solidFill>
                    <a:ln>
                      <a:noFill/>
                    </a:ln>
                    <a:effectLst/>
                  </c15:spPr>
                  <c15:invertIfNegative val="0"/>
                  <c15:bubble3D val="0"/>
                </c15:categoryFilterException>
                <c15:categoryFilterException>
                  <c15:sqref>'B05'!$E$179</c15:sqref>
                  <c15:spPr xmlns:c15="http://schemas.microsoft.com/office/drawing/2012/chart">
                    <a:solidFill>
                      <a:srgbClr val="FFCC66">
                        <a:alpha val="60000"/>
                      </a:srgbClr>
                    </a:solidFill>
                    <a:ln>
                      <a:noFill/>
                    </a:ln>
                    <a:effectLst/>
                  </c15:spPr>
                  <c15:invertIfNegative val="0"/>
                  <c15:bubble3D val="0"/>
                </c15:categoryFilterException>
                <c15:categoryFilterException>
                  <c15:sqref>'B05'!$E$181</c15:sqref>
                  <c15:spPr xmlns:c15="http://schemas.microsoft.com/office/drawing/2012/chart">
                    <a:solidFill>
                      <a:srgbClr val="FFCC66">
                        <a:alpha val="60000"/>
                      </a:srgbClr>
                    </a:solidFill>
                    <a:ln>
                      <a:noFill/>
                    </a:ln>
                    <a:effectLst/>
                  </c15:spPr>
                  <c15:invertIfNegative val="0"/>
                  <c15:bubble3D val="0"/>
                </c15:categoryFilterException>
                <c15:categoryFilterException>
                  <c15:sqref>'B05'!$E$183</c15:sqref>
                  <c15:spPr xmlns:c15="http://schemas.microsoft.com/office/drawing/2012/chart">
                    <a:solidFill>
                      <a:srgbClr val="FFCC66">
                        <a:alpha val="60000"/>
                      </a:srgbClr>
                    </a:solidFill>
                    <a:ln>
                      <a:noFill/>
                    </a:ln>
                    <a:effectLst/>
                  </c15:spPr>
                  <c15:invertIfNegative val="0"/>
                  <c15:bubble3D val="0"/>
                </c15:categoryFilterException>
                <c15:categoryFilterException>
                  <c15:sqref>'B05'!$E$188</c15:sqref>
                  <c15:spPr xmlns:c15="http://schemas.microsoft.com/office/drawing/2012/chart">
                    <a:solidFill>
                      <a:srgbClr val="FFCC66">
                        <a:alpha val="60000"/>
                      </a:srgbClr>
                    </a:solidFill>
                    <a:ln>
                      <a:noFill/>
                    </a:ln>
                    <a:effectLst/>
                  </c15:spPr>
                  <c15:invertIfNegative val="0"/>
                  <c15:bubble3D val="0"/>
                </c15:categoryFilterException>
                <c15:categoryFilterException>
                  <c15:sqref>'B05'!$E$190</c15:sqref>
                  <c15:spPr xmlns:c15="http://schemas.microsoft.com/office/drawing/2012/chart">
                    <a:solidFill>
                      <a:srgbClr val="FFCC66">
                        <a:alpha val="60000"/>
                      </a:srgbClr>
                    </a:solidFill>
                    <a:ln>
                      <a:noFill/>
                    </a:ln>
                    <a:effectLst/>
                  </c15:spPr>
                  <c15:invertIfNegative val="0"/>
                  <c15:bubble3D val="0"/>
                </c15:categoryFilterException>
                <c15:categoryFilterException>
                  <c15:sqref>'B05'!$E$192</c15:sqref>
                  <c15:spPr xmlns:c15="http://schemas.microsoft.com/office/drawing/2012/chart">
                    <a:solidFill>
                      <a:srgbClr val="FFCC66">
                        <a:alpha val="60000"/>
                      </a:srgbClr>
                    </a:solidFill>
                    <a:ln>
                      <a:noFill/>
                    </a:ln>
                    <a:effectLst/>
                  </c15:spPr>
                  <c15:invertIfNegative val="0"/>
                  <c15:bubble3D val="0"/>
                </c15:categoryFilterException>
                <c15:categoryFilterException>
                  <c15:sqref>'B05'!$E$194</c15:sqref>
                  <c15:spPr xmlns:c15="http://schemas.microsoft.com/office/drawing/2012/chart">
                    <a:solidFill>
                      <a:srgbClr val="FFCC66">
                        <a:alpha val="60000"/>
                      </a:srgbClr>
                    </a:solidFill>
                    <a:ln>
                      <a:noFill/>
                    </a:ln>
                    <a:effectLst/>
                  </c15:spPr>
                  <c15:invertIfNegative val="0"/>
                  <c15:bubble3D val="0"/>
                </c15:categoryFilterException>
                <c15:categoryFilterException>
                  <c15:sqref>'B05'!$E$196</c15:sqref>
                  <c15:spPr xmlns:c15="http://schemas.microsoft.com/office/drawing/2012/chart">
                    <a:solidFill>
                      <a:srgbClr val="FFCC66">
                        <a:alpha val="60000"/>
                      </a:srgbClr>
                    </a:solidFill>
                    <a:ln>
                      <a:noFill/>
                    </a:ln>
                    <a:effectLst/>
                  </c15:spPr>
                  <c15:invertIfNegative val="0"/>
                  <c15:bubble3D val="0"/>
                </c15:categoryFilterException>
                <c15:categoryFilterException>
                  <c15:sqref>'B05'!$E$198</c15:sqref>
                  <c15:spPr xmlns:c15="http://schemas.microsoft.com/office/drawing/2012/chart">
                    <a:solidFill>
                      <a:srgbClr val="FFCC66">
                        <a:alpha val="60000"/>
                      </a:srgbClr>
                    </a:solidFill>
                    <a:ln>
                      <a:noFill/>
                    </a:ln>
                    <a:effectLst/>
                  </c15:spPr>
                  <c15:invertIfNegative val="0"/>
                  <c15:bubble3D val="0"/>
                </c15:categoryFilterException>
                <c15:categoryFilterException>
                  <c15:sqref>'B05'!$E$200</c15:sqref>
                  <c15:spPr xmlns:c15="http://schemas.microsoft.com/office/drawing/2012/chart">
                    <a:solidFill>
                      <a:srgbClr val="FFCC66">
                        <a:alpha val="60000"/>
                      </a:srgbClr>
                    </a:solidFill>
                    <a:ln>
                      <a:noFill/>
                    </a:ln>
                    <a:effectLst/>
                  </c15:spPr>
                  <c15:invertIfNegative val="0"/>
                  <c15:bubble3D val="0"/>
                </c15:categoryFilterException>
                <c15:categoryFilterException>
                  <c15:sqref>'B05'!$E$202</c15:sqref>
                  <c15:spPr xmlns:c15="http://schemas.microsoft.com/office/drawing/2012/chart">
                    <a:solidFill>
                      <a:srgbClr val="FFCC66">
                        <a:alpha val="60000"/>
                      </a:srgbClr>
                    </a:solidFill>
                    <a:ln>
                      <a:noFill/>
                    </a:ln>
                    <a:effectLst/>
                  </c15:spPr>
                  <c15:invertIfNegative val="0"/>
                  <c15:bubble3D val="0"/>
                </c15:categoryFilterException>
                <c15:categoryFilterException>
                  <c15:sqref>'B05'!$E$204</c15:sqref>
                  <c15:spPr xmlns:c15="http://schemas.microsoft.com/office/drawing/2012/chart">
                    <a:solidFill>
                      <a:srgbClr val="FFCC66">
                        <a:alpha val="60000"/>
                      </a:srgbClr>
                    </a:solidFill>
                    <a:ln>
                      <a:noFill/>
                    </a:ln>
                    <a:effectLst/>
                  </c15:spPr>
                  <c15:invertIfNegative val="0"/>
                  <c15:bubble3D val="0"/>
                </c15:categoryFilterException>
                <c15:categoryFilterException>
                  <c15:sqref>'B05'!$E$207</c15:sqref>
                  <c15:spPr xmlns:c15="http://schemas.microsoft.com/office/drawing/2012/chart">
                    <a:solidFill>
                      <a:srgbClr val="FFCC66">
                        <a:alpha val="60000"/>
                      </a:srgbClr>
                    </a:solidFill>
                    <a:ln>
                      <a:noFill/>
                    </a:ln>
                    <a:effectLst/>
                  </c15:spPr>
                  <c15:invertIfNegative val="0"/>
                  <c15:bubble3D val="0"/>
                </c15:categoryFilterException>
                <c15:categoryFilterException>
                  <c15:sqref>'B05'!$E$209</c15:sqref>
                  <c15:spPr xmlns:c15="http://schemas.microsoft.com/office/drawing/2012/chart">
                    <a:solidFill>
                      <a:srgbClr val="FFCC66">
                        <a:alpha val="60000"/>
                      </a:srgbClr>
                    </a:solidFill>
                    <a:ln>
                      <a:noFill/>
                    </a:ln>
                    <a:effectLst/>
                  </c15:spPr>
                  <c15:invertIfNegative val="0"/>
                  <c15:bubble3D val="0"/>
                </c15:categoryFilterException>
              </c15:categoryFilterExceptions>
            </c:ext>
            <c:ext xmlns:c16="http://schemas.microsoft.com/office/drawing/2014/chart" uri="{C3380CC4-5D6E-409C-BE32-E72D297353CC}">
              <c16:uniqueId val="{000000C1-0241-48ED-8591-5F21F466ECB5}"/>
            </c:ext>
          </c:extLst>
        </c:ser>
        <c:ser>
          <c:idx val="2"/>
          <c:order val="2"/>
          <c:tx>
            <c:strRef>
              <c:f>'B05'!$F$118</c:f>
              <c:strCache>
                <c:ptCount val="1"/>
                <c:pt idx="0">
                  <c:v>Nej</c:v>
                </c:pt>
              </c:strCache>
            </c:strRef>
          </c:tx>
          <c:spPr>
            <a:solidFill>
              <a:srgbClr val="E63900"/>
            </a:solidFill>
            <a:ln>
              <a:noFill/>
            </a:ln>
            <a:effectLst/>
          </c:spPr>
          <c:invertIfNegative val="0"/>
          <c:dPt>
            <c:idx val="1"/>
            <c:invertIfNegative val="0"/>
            <c:bubble3D val="0"/>
            <c:spPr>
              <a:solidFill>
                <a:srgbClr val="E63900">
                  <a:alpha val="60000"/>
                </a:srgbClr>
              </a:solidFill>
              <a:ln>
                <a:noFill/>
              </a:ln>
              <a:effectLst/>
            </c:spPr>
            <c:extLst>
              <c:ext xmlns:c16="http://schemas.microsoft.com/office/drawing/2014/chart" uri="{C3380CC4-5D6E-409C-BE32-E72D297353CC}">
                <c16:uniqueId val="{000000DF-0241-48ED-8591-5F21F466ECB5}"/>
              </c:ext>
            </c:extLst>
          </c:dPt>
          <c:dPt>
            <c:idx val="4"/>
            <c:invertIfNegative val="0"/>
            <c:bubble3D val="0"/>
            <c:spPr>
              <a:solidFill>
                <a:srgbClr val="E63900">
                  <a:alpha val="60000"/>
                </a:srgbClr>
              </a:solidFill>
              <a:ln>
                <a:noFill/>
              </a:ln>
              <a:effectLst/>
            </c:spPr>
            <c:extLst>
              <c:ext xmlns:c16="http://schemas.microsoft.com/office/drawing/2014/chart" uri="{C3380CC4-5D6E-409C-BE32-E72D297353CC}">
                <c16:uniqueId val="{00000103-0241-48ED-8591-5F21F466ECB5}"/>
              </c:ext>
            </c:extLst>
          </c:dPt>
          <c:dPt>
            <c:idx val="7"/>
            <c:invertIfNegative val="0"/>
            <c:bubble3D val="0"/>
            <c:spPr>
              <a:solidFill>
                <a:srgbClr val="E63900">
                  <a:alpha val="60000"/>
                </a:srgbClr>
              </a:solidFill>
              <a:ln>
                <a:noFill/>
              </a:ln>
              <a:effectLst/>
            </c:spPr>
            <c:extLst>
              <c:ext xmlns:c16="http://schemas.microsoft.com/office/drawing/2014/chart" uri="{C3380CC4-5D6E-409C-BE32-E72D297353CC}">
                <c16:uniqueId val="{0000011B-0241-48ED-8591-5F21F466ECB5}"/>
              </c:ext>
            </c:extLst>
          </c:dPt>
          <c:dPt>
            <c:idx val="10"/>
            <c:invertIfNegative val="0"/>
            <c:bubble3D val="0"/>
            <c:spPr>
              <a:solidFill>
                <a:srgbClr val="E63900">
                  <a:alpha val="60000"/>
                </a:srgbClr>
              </a:solidFill>
              <a:ln>
                <a:noFill/>
              </a:ln>
              <a:effectLst/>
            </c:spPr>
            <c:extLst>
              <c:ext xmlns:c16="http://schemas.microsoft.com/office/drawing/2014/chart" uri="{C3380CC4-5D6E-409C-BE32-E72D297353CC}">
                <c16:uniqueId val="{0000011D-0241-48ED-8591-5F21F466ECB5}"/>
              </c:ext>
            </c:extLst>
          </c:dPt>
          <c:dPt>
            <c:idx val="12"/>
            <c:invertIfNegative val="0"/>
            <c:bubble3D val="0"/>
            <c:spPr>
              <a:solidFill>
                <a:srgbClr val="E63900">
                  <a:alpha val="60000"/>
                </a:srgbClr>
              </a:solidFill>
              <a:ln>
                <a:noFill/>
              </a:ln>
              <a:effectLst/>
            </c:spPr>
            <c:extLst>
              <c:ext xmlns:c16="http://schemas.microsoft.com/office/drawing/2014/chart" uri="{C3380CC4-5D6E-409C-BE32-E72D297353CC}">
                <c16:uniqueId val="{0000011F-0241-48ED-8591-5F21F466ECB5}"/>
              </c:ext>
            </c:extLst>
          </c:dPt>
          <c:dPt>
            <c:idx val="14"/>
            <c:invertIfNegative val="0"/>
            <c:bubble3D val="0"/>
            <c:spPr>
              <a:solidFill>
                <a:srgbClr val="E63900">
                  <a:alpha val="60000"/>
                </a:srgbClr>
              </a:solidFill>
              <a:ln>
                <a:noFill/>
              </a:ln>
              <a:effectLst/>
            </c:spPr>
            <c:extLst>
              <c:ext xmlns:c16="http://schemas.microsoft.com/office/drawing/2014/chart" uri="{C3380CC4-5D6E-409C-BE32-E72D297353CC}">
                <c16:uniqueId val="{00000121-0241-48ED-8591-5F21F466ECB5}"/>
              </c:ext>
            </c:extLst>
          </c:dPt>
          <c:dLbls>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xmlns:c15="http://schemas.microsoft.com/office/drawing/2012/chart" uri="{02D57815-91ED-43cb-92C2-25804820EDAC}">
                  <c15:fullRef>
                    <c15:sqref>'B05'!$A$119:$C$218</c15:sqref>
                  </c15:fullRef>
                </c:ext>
              </c:extLst>
              <c:f>('B05'!$A$147:$C$149,'B05'!$A$184:$C$186,'B05'!$A$210:$C$218)</c:f>
              <c:multiLvlStrCache>
                <c:ptCount val="15"/>
                <c:lvl>
                  <c:pt idx="0">
                    <c:v>2026</c:v>
                  </c:pt>
                  <c:pt idx="1">
                    <c:v>2023</c:v>
                  </c:pt>
                  <c:pt idx="3">
                    <c:v>2026</c:v>
                  </c:pt>
                  <c:pt idx="4">
                    <c:v>2023</c:v>
                  </c:pt>
                  <c:pt idx="6">
                    <c:v>2026</c:v>
                  </c:pt>
                  <c:pt idx="7">
                    <c:v>2023</c:v>
                  </c:pt>
                  <c:pt idx="9">
                    <c:v>2026</c:v>
                  </c:pt>
                  <c:pt idx="10">
                    <c:v>2023</c:v>
                  </c:pt>
                  <c:pt idx="11">
                    <c:v>2026</c:v>
                  </c:pt>
                  <c:pt idx="12">
                    <c:v>2023</c:v>
                  </c:pt>
                  <c:pt idx="13">
                    <c:v>2026</c:v>
                  </c:pt>
                  <c:pt idx="14">
                    <c:v>2023</c:v>
                  </c:pt>
                </c:lvl>
                <c:lvl>
                  <c:pt idx="0">
                    <c:v>Totalt</c:v>
                  </c:pt>
                  <c:pt idx="3">
                    <c:v>Totalt</c:v>
                  </c:pt>
                  <c:pt idx="6">
                    <c:v>Totalt</c:v>
                  </c:pt>
                  <c:pt idx="9">
                    <c:v>Tjejer</c:v>
                  </c:pt>
                  <c:pt idx="11">
                    <c:v>Killar</c:v>
                  </c:pt>
                  <c:pt idx="13">
                    <c:v>Totalt</c:v>
                  </c:pt>
                </c:lvl>
                <c:lvl>
                  <c:pt idx="2">
                    <c:v> </c:v>
                  </c:pt>
                  <c:pt idx="5">
                    <c:v> </c:v>
                  </c:pt>
                  <c:pt idx="8">
                    <c:v> </c:v>
                  </c:pt>
                  <c:pt idx="9">
                    <c:v>Örebro län</c:v>
                  </c:pt>
                </c:lvl>
              </c:multiLvlStrCache>
            </c:multiLvlStrRef>
          </c:cat>
          <c:val>
            <c:numRef>
              <c:extLst>
                <c:ext xmlns:c15="http://schemas.microsoft.com/office/drawing/2012/chart" uri="{02D57815-91ED-43cb-92C2-25804820EDAC}">
                  <c15:fullRef>
                    <c15:sqref>'B05'!$F$119:$F$218</c15:sqref>
                  </c15:fullRef>
                </c:ext>
              </c:extLst>
              <c:f>('B05'!$F$147:$F$149,'B05'!$F$184:$F$186,'B05'!$F$210:$F$218)</c:f>
              <c:numCache>
                <c:formatCode>0;;;</c:formatCode>
                <c:ptCount val="15"/>
                <c:pt idx="0">
                  <c:v>0</c:v>
                </c:pt>
                <c:pt idx="1">
                  <c:v>3.8461538461538463</c:v>
                </c:pt>
                <c:pt idx="3">
                  <c:v>0</c:v>
                </c:pt>
                <c:pt idx="4">
                  <c:v>2.2222222222222223</c:v>
                </c:pt>
                <c:pt idx="6">
                  <c:v>6.0344827586206895</c:v>
                </c:pt>
                <c:pt idx="7">
                  <c:v>9.4594594594594597</c:v>
                </c:pt>
                <c:pt idx="9">
                  <c:v>4.0816326530612246</c:v>
                </c:pt>
                <c:pt idx="10">
                  <c:v>9.375</c:v>
                </c:pt>
                <c:pt idx="11">
                  <c:v>4.1860465116279073</c:v>
                </c:pt>
                <c:pt idx="12">
                  <c:v>5.2631578947368425</c:v>
                </c:pt>
                <c:pt idx="13">
                  <c:v>4.2328042328042326</c:v>
                </c:pt>
                <c:pt idx="14">
                  <c:v>6.8181818181818183</c:v>
                </c:pt>
              </c:numCache>
            </c:numRef>
          </c:val>
          <c:extLst xmlns:c15="http://schemas.microsoft.com/office/drawing/2012/chart">
            <c:ext xmlns:c15="http://schemas.microsoft.com/office/drawing/2012/chart" uri="{02D57815-91ED-43cb-92C2-25804820EDAC}">
              <c15:categoryFilterExceptions>
                <c15:categoryFilterException>
                  <c15:sqref>'B05'!$F$120</c15:sqref>
                  <c15:spPr xmlns:c15="http://schemas.microsoft.com/office/drawing/2012/chart">
                    <a:solidFill>
                      <a:srgbClr val="E63900">
                        <a:alpha val="60000"/>
                      </a:srgbClr>
                    </a:solidFill>
                    <a:ln>
                      <a:noFill/>
                    </a:ln>
                    <a:effectLst/>
                  </c15:spPr>
                  <c15:invertIfNegative val="0"/>
                  <c15:bubble3D val="0"/>
                </c15:categoryFilterException>
                <c15:categoryFilterException>
                  <c15:sqref>'B05'!$F$122</c15:sqref>
                  <c15:spPr xmlns:c15="http://schemas.microsoft.com/office/drawing/2012/chart">
                    <a:solidFill>
                      <a:srgbClr val="E63900">
                        <a:alpha val="60000"/>
                      </a:srgbClr>
                    </a:solidFill>
                    <a:ln>
                      <a:noFill/>
                    </a:ln>
                    <a:effectLst/>
                  </c15:spPr>
                  <c15:invertIfNegative val="0"/>
                  <c15:bubble3D val="0"/>
                </c15:categoryFilterException>
                <c15:categoryFilterException>
                  <c15:sqref>'B05'!$F$124</c15:sqref>
                  <c15:spPr xmlns:c15="http://schemas.microsoft.com/office/drawing/2012/chart">
                    <a:solidFill>
                      <a:srgbClr val="E63900">
                        <a:alpha val="60000"/>
                      </a:srgbClr>
                    </a:solidFill>
                    <a:ln>
                      <a:noFill/>
                    </a:ln>
                    <a:effectLst/>
                  </c15:spPr>
                  <c15:invertIfNegative val="0"/>
                  <c15:bubble3D val="0"/>
                </c15:categoryFilterException>
                <c15:categoryFilterException>
                  <c15:sqref>'B05'!$F$126</c15:sqref>
                  <c15:spPr xmlns:c15="http://schemas.microsoft.com/office/drawing/2012/chart">
                    <a:solidFill>
                      <a:srgbClr val="E63900">
                        <a:alpha val="60000"/>
                      </a:srgbClr>
                    </a:solidFill>
                    <a:ln>
                      <a:noFill/>
                    </a:ln>
                    <a:effectLst/>
                  </c15:spPr>
                  <c15:invertIfNegative val="0"/>
                  <c15:bubble3D val="0"/>
                </c15:categoryFilterException>
                <c15:categoryFilterException>
                  <c15:sqref>'B05'!$F$128</c15:sqref>
                  <c15:spPr xmlns:c15="http://schemas.microsoft.com/office/drawing/2012/chart">
                    <a:solidFill>
                      <a:srgbClr val="E63900">
                        <a:alpha val="60000"/>
                      </a:srgbClr>
                    </a:solidFill>
                    <a:ln>
                      <a:noFill/>
                    </a:ln>
                    <a:effectLst/>
                  </c15:spPr>
                  <c15:invertIfNegative val="0"/>
                  <c15:bubble3D val="0"/>
                </c15:categoryFilterException>
                <c15:categoryFilterException>
                  <c15:sqref>'B05'!$F$130</c15:sqref>
                  <c15:spPr xmlns:c15="http://schemas.microsoft.com/office/drawing/2012/chart">
                    <a:solidFill>
                      <a:srgbClr val="E63900">
                        <a:alpha val="60000"/>
                      </a:srgbClr>
                    </a:solidFill>
                    <a:ln>
                      <a:noFill/>
                    </a:ln>
                    <a:effectLst/>
                  </c15:spPr>
                  <c15:invertIfNegative val="0"/>
                  <c15:bubble3D val="0"/>
                </c15:categoryFilterException>
                <c15:categoryFilterException>
                  <c15:sqref>'B05'!$F$132</c15:sqref>
                  <c15:spPr xmlns:c15="http://schemas.microsoft.com/office/drawing/2012/chart">
                    <a:solidFill>
                      <a:srgbClr val="E63900">
                        <a:alpha val="60000"/>
                      </a:srgbClr>
                    </a:solidFill>
                    <a:ln>
                      <a:noFill/>
                    </a:ln>
                    <a:effectLst/>
                  </c15:spPr>
                  <c15:invertIfNegative val="0"/>
                  <c15:bubble3D val="0"/>
                </c15:categoryFilterException>
                <c15:categoryFilterException>
                  <c15:sqref>'B05'!$F$134</c15:sqref>
                  <c15:spPr xmlns:c15="http://schemas.microsoft.com/office/drawing/2012/chart">
                    <a:solidFill>
                      <a:srgbClr val="E63900">
                        <a:alpha val="60000"/>
                      </a:srgbClr>
                    </a:solidFill>
                    <a:ln>
                      <a:noFill/>
                    </a:ln>
                    <a:effectLst/>
                  </c15:spPr>
                  <c15:invertIfNegative val="0"/>
                  <c15:bubble3D val="0"/>
                </c15:categoryFilterException>
                <c15:categoryFilterException>
                  <c15:sqref>'B05'!$F$136</c15:sqref>
                  <c15:spPr xmlns:c15="http://schemas.microsoft.com/office/drawing/2012/chart">
                    <a:solidFill>
                      <a:srgbClr val="E63900">
                        <a:alpha val="60000"/>
                      </a:srgbClr>
                    </a:solidFill>
                    <a:ln>
                      <a:noFill/>
                    </a:ln>
                    <a:effectLst/>
                  </c15:spPr>
                  <c15:invertIfNegative val="0"/>
                  <c15:bubble3D val="0"/>
                </c15:categoryFilterException>
                <c15:categoryFilterException>
                  <c15:sqref>'B05'!$F$138</c15:sqref>
                  <c15:spPr xmlns:c15="http://schemas.microsoft.com/office/drawing/2012/chart">
                    <a:solidFill>
                      <a:srgbClr val="E63900">
                        <a:alpha val="60000"/>
                      </a:srgbClr>
                    </a:solidFill>
                    <a:ln>
                      <a:noFill/>
                    </a:ln>
                    <a:effectLst/>
                  </c15:spPr>
                  <c15:invertIfNegative val="0"/>
                  <c15:bubble3D val="0"/>
                </c15:categoryFilterException>
                <c15:categoryFilterException>
                  <c15:sqref>'B05'!$F$140</c15:sqref>
                  <c15:spPr xmlns:c15="http://schemas.microsoft.com/office/drawing/2012/chart">
                    <a:solidFill>
                      <a:srgbClr val="E63900">
                        <a:alpha val="60000"/>
                      </a:srgbClr>
                    </a:solidFill>
                    <a:ln>
                      <a:noFill/>
                    </a:ln>
                    <a:effectLst/>
                  </c15:spPr>
                  <c15:invertIfNegative val="0"/>
                  <c15:bubble3D val="0"/>
                </c15:categoryFilterException>
                <c15:categoryFilterException>
                  <c15:sqref>'B05'!$F$142</c15:sqref>
                  <c15:spPr xmlns:c15="http://schemas.microsoft.com/office/drawing/2012/chart">
                    <a:solidFill>
                      <a:srgbClr val="E63900">
                        <a:alpha val="60000"/>
                      </a:srgbClr>
                    </a:solidFill>
                    <a:ln>
                      <a:noFill/>
                    </a:ln>
                    <a:effectLst/>
                  </c15:spPr>
                  <c15:invertIfNegative val="0"/>
                  <c15:bubble3D val="0"/>
                </c15:categoryFilterException>
                <c15:categoryFilterException>
                  <c15:sqref>'B05'!$F$144</c15:sqref>
                  <c15:spPr xmlns:c15="http://schemas.microsoft.com/office/drawing/2012/chart">
                    <a:solidFill>
                      <a:srgbClr val="E63900">
                        <a:alpha val="60000"/>
                      </a:srgbClr>
                    </a:solidFill>
                    <a:ln>
                      <a:noFill/>
                    </a:ln>
                    <a:effectLst/>
                  </c15:spPr>
                  <c15:invertIfNegative val="0"/>
                  <c15:bubble3D val="0"/>
                </c15:categoryFilterException>
                <c15:categoryFilterException>
                  <c15:sqref>'B05'!$F$146</c15:sqref>
                  <c15:spPr xmlns:c15="http://schemas.microsoft.com/office/drawing/2012/chart">
                    <a:solidFill>
                      <a:srgbClr val="E63900">
                        <a:alpha val="60000"/>
                      </a:srgbClr>
                    </a:solidFill>
                    <a:ln>
                      <a:noFill/>
                    </a:ln>
                    <a:effectLst/>
                  </c15:spPr>
                  <c15:invertIfNegative val="0"/>
                  <c15:bubble3D val="0"/>
                </c15:categoryFilterException>
                <c15:categoryFilterException>
                  <c15:sqref>'B05'!$F$151</c15:sqref>
                  <c15:spPr xmlns:c15="http://schemas.microsoft.com/office/drawing/2012/chart">
                    <a:solidFill>
                      <a:srgbClr val="E63900">
                        <a:alpha val="60000"/>
                      </a:srgbClr>
                    </a:solidFill>
                    <a:ln>
                      <a:noFill/>
                    </a:ln>
                    <a:effectLst/>
                  </c15:spPr>
                  <c15:invertIfNegative val="0"/>
                  <c15:bubble3D val="0"/>
                </c15:categoryFilterException>
                <c15:categoryFilterException>
                  <c15:sqref>'B05'!$F$153</c15:sqref>
                  <c15:spPr xmlns:c15="http://schemas.microsoft.com/office/drawing/2012/chart">
                    <a:solidFill>
                      <a:srgbClr val="E63900">
                        <a:alpha val="60000"/>
                      </a:srgbClr>
                    </a:solidFill>
                    <a:ln>
                      <a:noFill/>
                    </a:ln>
                    <a:effectLst/>
                  </c15:spPr>
                  <c15:invertIfNegative val="0"/>
                  <c15:bubble3D val="0"/>
                </c15:categoryFilterException>
                <c15:categoryFilterException>
                  <c15:sqref>'B05'!$F$155</c15:sqref>
                  <c15:spPr xmlns:c15="http://schemas.microsoft.com/office/drawing/2012/chart">
                    <a:solidFill>
                      <a:srgbClr val="E63900">
                        <a:alpha val="60000"/>
                      </a:srgbClr>
                    </a:solidFill>
                    <a:ln>
                      <a:noFill/>
                    </a:ln>
                    <a:effectLst/>
                  </c15:spPr>
                  <c15:invertIfNegative val="0"/>
                  <c15:bubble3D val="0"/>
                </c15:categoryFilterException>
                <c15:categoryFilterException>
                  <c15:sqref>'B05'!$F$157</c15:sqref>
                  <c15:spPr xmlns:c15="http://schemas.microsoft.com/office/drawing/2012/chart">
                    <a:solidFill>
                      <a:srgbClr val="E63900">
                        <a:alpha val="60000"/>
                      </a:srgbClr>
                    </a:solidFill>
                    <a:ln>
                      <a:noFill/>
                    </a:ln>
                    <a:effectLst/>
                  </c15:spPr>
                  <c15:invertIfNegative val="0"/>
                  <c15:bubble3D val="0"/>
                </c15:categoryFilterException>
                <c15:categoryFilterException>
                  <c15:sqref>'B05'!$F$159</c15:sqref>
                  <c15:spPr xmlns:c15="http://schemas.microsoft.com/office/drawing/2012/chart">
                    <a:solidFill>
                      <a:srgbClr val="E63900">
                        <a:alpha val="60000"/>
                      </a:srgbClr>
                    </a:solidFill>
                    <a:ln>
                      <a:noFill/>
                    </a:ln>
                    <a:effectLst/>
                  </c15:spPr>
                  <c15:invertIfNegative val="0"/>
                  <c15:bubble3D val="0"/>
                </c15:categoryFilterException>
                <c15:categoryFilterException>
                  <c15:sqref>'B05'!$F$161</c15:sqref>
                  <c15:spPr xmlns:c15="http://schemas.microsoft.com/office/drawing/2012/chart">
                    <a:solidFill>
                      <a:srgbClr val="E63900">
                        <a:alpha val="60000"/>
                      </a:srgbClr>
                    </a:solidFill>
                    <a:ln>
                      <a:noFill/>
                    </a:ln>
                    <a:effectLst/>
                  </c15:spPr>
                  <c15:invertIfNegative val="0"/>
                  <c15:bubble3D val="0"/>
                </c15:categoryFilterException>
                <c15:categoryFilterException>
                  <c15:sqref>'B05'!$F$163</c15:sqref>
                  <c15:spPr xmlns:c15="http://schemas.microsoft.com/office/drawing/2012/chart">
                    <a:solidFill>
                      <a:srgbClr val="E63900">
                        <a:alpha val="60000"/>
                      </a:srgbClr>
                    </a:solidFill>
                    <a:ln>
                      <a:noFill/>
                    </a:ln>
                    <a:effectLst/>
                  </c15:spPr>
                  <c15:invertIfNegative val="0"/>
                  <c15:bubble3D val="0"/>
                </c15:categoryFilterException>
                <c15:categoryFilterException>
                  <c15:sqref>'B05'!$F$165</c15:sqref>
                  <c15:spPr xmlns:c15="http://schemas.microsoft.com/office/drawing/2012/chart">
                    <a:solidFill>
                      <a:srgbClr val="E63900">
                        <a:alpha val="60000"/>
                      </a:srgbClr>
                    </a:solidFill>
                    <a:ln>
                      <a:noFill/>
                    </a:ln>
                    <a:effectLst/>
                  </c15:spPr>
                  <c15:invertIfNegative val="0"/>
                  <c15:bubble3D val="0"/>
                </c15:categoryFilterException>
                <c15:categoryFilterException>
                  <c15:sqref>'B05'!$F$167</c15:sqref>
                  <c15:spPr xmlns:c15="http://schemas.microsoft.com/office/drawing/2012/chart">
                    <a:solidFill>
                      <a:srgbClr val="E63900">
                        <a:alpha val="60000"/>
                      </a:srgbClr>
                    </a:solidFill>
                    <a:ln>
                      <a:noFill/>
                    </a:ln>
                    <a:effectLst/>
                  </c15:spPr>
                  <c15:invertIfNegative val="0"/>
                  <c15:bubble3D val="0"/>
                </c15:categoryFilterException>
                <c15:categoryFilterException>
                  <c15:sqref>'B05'!$F$169</c15:sqref>
                  <c15:spPr xmlns:c15="http://schemas.microsoft.com/office/drawing/2012/chart">
                    <a:solidFill>
                      <a:srgbClr val="E63900">
                        <a:alpha val="60000"/>
                      </a:srgbClr>
                    </a:solidFill>
                    <a:ln>
                      <a:noFill/>
                    </a:ln>
                    <a:effectLst/>
                  </c15:spPr>
                  <c15:invertIfNegative val="0"/>
                  <c15:bubble3D val="0"/>
                </c15:categoryFilterException>
                <c15:categoryFilterException>
                  <c15:sqref>'B05'!$F$171</c15:sqref>
                  <c15:spPr xmlns:c15="http://schemas.microsoft.com/office/drawing/2012/chart">
                    <a:solidFill>
                      <a:srgbClr val="E63900">
                        <a:alpha val="60000"/>
                      </a:srgbClr>
                    </a:solidFill>
                    <a:ln>
                      <a:noFill/>
                    </a:ln>
                    <a:effectLst/>
                  </c15:spPr>
                  <c15:invertIfNegative val="0"/>
                  <c15:bubble3D val="0"/>
                </c15:categoryFilterException>
                <c15:categoryFilterException>
                  <c15:sqref>'B05'!$F$173</c15:sqref>
                  <c15:spPr xmlns:c15="http://schemas.microsoft.com/office/drawing/2012/chart">
                    <a:solidFill>
                      <a:srgbClr val="E63900">
                        <a:alpha val="60000"/>
                      </a:srgbClr>
                    </a:solidFill>
                    <a:ln>
                      <a:noFill/>
                    </a:ln>
                    <a:effectLst/>
                  </c15:spPr>
                  <c15:invertIfNegative val="0"/>
                  <c15:bubble3D val="0"/>
                </c15:categoryFilterException>
                <c15:categoryFilterException>
                  <c15:sqref>'B05'!$F$175</c15:sqref>
                  <c15:spPr xmlns:c15="http://schemas.microsoft.com/office/drawing/2012/chart">
                    <a:solidFill>
                      <a:srgbClr val="E63900">
                        <a:alpha val="60000"/>
                      </a:srgbClr>
                    </a:solidFill>
                    <a:ln>
                      <a:noFill/>
                    </a:ln>
                    <a:effectLst/>
                  </c15:spPr>
                  <c15:invertIfNegative val="0"/>
                  <c15:bubble3D val="0"/>
                </c15:categoryFilterException>
                <c15:categoryFilterException>
                  <c15:sqref>'B05'!$F$177</c15:sqref>
                  <c15:spPr xmlns:c15="http://schemas.microsoft.com/office/drawing/2012/chart">
                    <a:solidFill>
                      <a:srgbClr val="E63900">
                        <a:alpha val="60000"/>
                      </a:srgbClr>
                    </a:solidFill>
                    <a:ln>
                      <a:noFill/>
                    </a:ln>
                    <a:effectLst/>
                  </c15:spPr>
                  <c15:invertIfNegative val="0"/>
                  <c15:bubble3D val="0"/>
                </c15:categoryFilterException>
                <c15:categoryFilterException>
                  <c15:sqref>'B05'!$F$179</c15:sqref>
                  <c15:spPr xmlns:c15="http://schemas.microsoft.com/office/drawing/2012/chart">
                    <a:solidFill>
                      <a:srgbClr val="E63900">
                        <a:alpha val="60000"/>
                      </a:srgbClr>
                    </a:solidFill>
                    <a:ln>
                      <a:noFill/>
                    </a:ln>
                    <a:effectLst/>
                  </c15:spPr>
                  <c15:invertIfNegative val="0"/>
                  <c15:bubble3D val="0"/>
                </c15:categoryFilterException>
                <c15:categoryFilterException>
                  <c15:sqref>'B05'!$F$181</c15:sqref>
                  <c15:spPr xmlns:c15="http://schemas.microsoft.com/office/drawing/2012/chart">
                    <a:solidFill>
                      <a:srgbClr val="E63900">
                        <a:alpha val="60000"/>
                      </a:srgbClr>
                    </a:solidFill>
                    <a:ln>
                      <a:noFill/>
                    </a:ln>
                    <a:effectLst/>
                  </c15:spPr>
                  <c15:invertIfNegative val="0"/>
                  <c15:bubble3D val="0"/>
                </c15:categoryFilterException>
                <c15:categoryFilterException>
                  <c15:sqref>'B05'!$F$183</c15:sqref>
                  <c15:spPr xmlns:c15="http://schemas.microsoft.com/office/drawing/2012/chart">
                    <a:solidFill>
                      <a:srgbClr val="E63900">
                        <a:alpha val="60000"/>
                      </a:srgbClr>
                    </a:solidFill>
                    <a:ln>
                      <a:noFill/>
                    </a:ln>
                    <a:effectLst/>
                  </c15:spPr>
                  <c15:invertIfNegative val="0"/>
                  <c15:bubble3D val="0"/>
                </c15:categoryFilterException>
                <c15:categoryFilterException>
                  <c15:sqref>'B05'!$F$188</c15:sqref>
                  <c15:spPr xmlns:c15="http://schemas.microsoft.com/office/drawing/2012/chart">
                    <a:solidFill>
                      <a:srgbClr val="E63900">
                        <a:alpha val="60000"/>
                      </a:srgbClr>
                    </a:solidFill>
                    <a:ln>
                      <a:noFill/>
                    </a:ln>
                    <a:effectLst/>
                  </c15:spPr>
                  <c15:invertIfNegative val="0"/>
                  <c15:bubble3D val="0"/>
                </c15:categoryFilterException>
                <c15:categoryFilterException>
                  <c15:sqref>'B05'!$F$190</c15:sqref>
                  <c15:spPr xmlns:c15="http://schemas.microsoft.com/office/drawing/2012/chart">
                    <a:solidFill>
                      <a:srgbClr val="E63900">
                        <a:alpha val="60000"/>
                      </a:srgbClr>
                    </a:solidFill>
                    <a:ln>
                      <a:noFill/>
                    </a:ln>
                    <a:effectLst/>
                  </c15:spPr>
                  <c15:invertIfNegative val="0"/>
                  <c15:bubble3D val="0"/>
                </c15:categoryFilterException>
                <c15:categoryFilterException>
                  <c15:sqref>'B05'!$F$192</c15:sqref>
                  <c15:spPr xmlns:c15="http://schemas.microsoft.com/office/drawing/2012/chart">
                    <a:solidFill>
                      <a:srgbClr val="E63900">
                        <a:alpha val="60000"/>
                      </a:srgbClr>
                    </a:solidFill>
                    <a:ln>
                      <a:noFill/>
                    </a:ln>
                    <a:effectLst/>
                  </c15:spPr>
                  <c15:invertIfNegative val="0"/>
                  <c15:bubble3D val="0"/>
                </c15:categoryFilterException>
                <c15:categoryFilterException>
                  <c15:sqref>'B05'!$F$194</c15:sqref>
                  <c15:spPr xmlns:c15="http://schemas.microsoft.com/office/drawing/2012/chart">
                    <a:solidFill>
                      <a:srgbClr val="E63900">
                        <a:alpha val="60000"/>
                      </a:srgbClr>
                    </a:solidFill>
                    <a:ln>
                      <a:noFill/>
                    </a:ln>
                    <a:effectLst/>
                  </c15:spPr>
                  <c15:invertIfNegative val="0"/>
                  <c15:bubble3D val="0"/>
                </c15:categoryFilterException>
                <c15:categoryFilterException>
                  <c15:sqref>'B05'!$F$196</c15:sqref>
                  <c15:spPr xmlns:c15="http://schemas.microsoft.com/office/drawing/2012/chart">
                    <a:solidFill>
                      <a:srgbClr val="E63900">
                        <a:alpha val="60000"/>
                      </a:srgbClr>
                    </a:solidFill>
                    <a:ln>
                      <a:noFill/>
                    </a:ln>
                    <a:effectLst/>
                  </c15:spPr>
                  <c15:invertIfNegative val="0"/>
                  <c15:bubble3D val="0"/>
                </c15:categoryFilterException>
                <c15:categoryFilterException>
                  <c15:sqref>'B05'!$F$198</c15:sqref>
                  <c15:spPr xmlns:c15="http://schemas.microsoft.com/office/drawing/2012/chart">
                    <a:solidFill>
                      <a:srgbClr val="E63900">
                        <a:alpha val="60000"/>
                      </a:srgbClr>
                    </a:solidFill>
                    <a:ln>
                      <a:noFill/>
                    </a:ln>
                    <a:effectLst/>
                  </c15:spPr>
                  <c15:invertIfNegative val="0"/>
                  <c15:bubble3D val="0"/>
                </c15:categoryFilterException>
                <c15:categoryFilterException>
                  <c15:sqref>'B05'!$F$200</c15:sqref>
                  <c15:spPr xmlns:c15="http://schemas.microsoft.com/office/drawing/2012/chart">
                    <a:solidFill>
                      <a:srgbClr val="E63900">
                        <a:alpha val="60000"/>
                      </a:srgbClr>
                    </a:solidFill>
                    <a:ln>
                      <a:noFill/>
                    </a:ln>
                    <a:effectLst/>
                  </c15:spPr>
                  <c15:invertIfNegative val="0"/>
                  <c15:bubble3D val="0"/>
                </c15:categoryFilterException>
                <c15:categoryFilterException>
                  <c15:sqref>'B05'!$F$202</c15:sqref>
                  <c15:spPr xmlns:c15="http://schemas.microsoft.com/office/drawing/2012/chart">
                    <a:solidFill>
                      <a:srgbClr val="E63900">
                        <a:alpha val="60000"/>
                      </a:srgbClr>
                    </a:solidFill>
                    <a:ln>
                      <a:noFill/>
                    </a:ln>
                    <a:effectLst/>
                  </c15:spPr>
                  <c15:invertIfNegative val="0"/>
                  <c15:bubble3D val="0"/>
                </c15:categoryFilterException>
                <c15:categoryFilterException>
                  <c15:sqref>'B05'!$F$204</c15:sqref>
                  <c15:spPr xmlns:c15="http://schemas.microsoft.com/office/drawing/2012/chart">
                    <a:solidFill>
                      <a:srgbClr val="E63900">
                        <a:alpha val="60000"/>
                      </a:srgbClr>
                    </a:solidFill>
                    <a:ln>
                      <a:noFill/>
                    </a:ln>
                    <a:effectLst/>
                  </c15:spPr>
                  <c15:invertIfNegative val="0"/>
                  <c15:bubble3D val="0"/>
                </c15:categoryFilterException>
                <c15:categoryFilterException>
                  <c15:sqref>'B05'!$F$207</c15:sqref>
                  <c15:spPr xmlns:c15="http://schemas.microsoft.com/office/drawing/2012/chart">
                    <a:solidFill>
                      <a:srgbClr val="E63900">
                        <a:alpha val="60000"/>
                      </a:srgbClr>
                    </a:solidFill>
                    <a:ln>
                      <a:noFill/>
                    </a:ln>
                    <a:effectLst/>
                  </c15:spPr>
                  <c15:invertIfNegative val="0"/>
                  <c15:bubble3D val="0"/>
                </c15:categoryFilterException>
                <c15:categoryFilterException>
                  <c15:sqref>'B05'!$F$209</c15:sqref>
                  <c15:spPr xmlns:c15="http://schemas.microsoft.com/office/drawing/2012/chart">
                    <a:solidFill>
                      <a:srgbClr val="E63900">
                        <a:alpha val="60000"/>
                      </a:srgbClr>
                    </a:solidFill>
                    <a:ln>
                      <a:noFill/>
                    </a:ln>
                    <a:effectLst/>
                  </c15:spPr>
                  <c15:invertIfNegative val="0"/>
                  <c15:bubble3D val="0"/>
                </c15:categoryFilterException>
              </c15:categoryFilterExceptions>
            </c:ext>
            <c:ext xmlns:c16="http://schemas.microsoft.com/office/drawing/2014/chart" uri="{C3380CC4-5D6E-409C-BE32-E72D297353CC}">
              <c16:uniqueId val="{00000122-0241-48ED-8591-5F21F466ECB5}"/>
            </c:ext>
          </c:extLst>
        </c:ser>
        <c:dLbls>
          <c:showLegendKey val="0"/>
          <c:showVal val="1"/>
          <c:showCatName val="0"/>
          <c:showSerName val="0"/>
          <c:showPercent val="0"/>
          <c:showBubbleSize val="0"/>
        </c:dLbls>
        <c:gapWidth val="25"/>
        <c:overlap val="100"/>
        <c:axId val="1073906592"/>
        <c:axId val="1073899376"/>
        <c:extLst/>
      </c:barChart>
      <c:catAx>
        <c:axId val="1073906592"/>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073899376"/>
        <c:crosses val="autoZero"/>
        <c:auto val="1"/>
        <c:lblAlgn val="ctr"/>
        <c:lblOffset val="100"/>
        <c:noMultiLvlLbl val="0"/>
      </c:catAx>
      <c:valAx>
        <c:axId val="1073899376"/>
        <c:scaling>
          <c:orientation val="minMax"/>
          <c:max val="100"/>
          <c:min val="0"/>
        </c:scaling>
        <c:delete val="0"/>
        <c:axPos val="b"/>
        <c:title>
          <c:tx>
            <c:rich>
              <a:bodyPr rot="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sv-SE" sz="1100"/>
                  <a:t>Andel i procent</a:t>
                </a:r>
              </a:p>
            </c:rich>
          </c:tx>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073906592"/>
        <c:crosses val="max"/>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000">
          <a:solidFill>
            <a:sysClr val="windowText" lastClr="000000"/>
          </a:solidFill>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6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'B06'!$A$2</c:f>
          <c:strCache>
            <c:ptCount val="1"/>
            <c:pt idx="0">
              <c:v>Är du orolig för att din familjs pengar inte ska räcka till?</c:v>
            </c:pt>
          </c:strCache>
        </c:strRef>
      </c:tx>
      <c:overlay val="0"/>
      <c:spPr>
        <a:noFill/>
        <a:ln>
          <a:noFill/>
        </a:ln>
        <a:effectLst/>
      </c:spPr>
      <c:txPr>
        <a:bodyPr rot="0" spcFirstLastPara="1" vertOverflow="ellipsis" vert="horz" wrap="square" anchor="ctr" anchorCtr="1"/>
        <a:lstStyle/>
        <a:p>
          <a:pPr>
            <a:defRPr sz="16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sv-SE"/>
        </a:p>
      </c:txPr>
    </c:title>
    <c:autoTitleDeleted val="0"/>
    <c:plotArea>
      <c:layout/>
      <c:barChart>
        <c:barDir val="bar"/>
        <c:grouping val="stacked"/>
        <c:varyColors val="0"/>
        <c:ser>
          <c:idx val="0"/>
          <c:order val="0"/>
          <c:tx>
            <c:strRef>
              <c:f>'B06'!$C$37</c:f>
              <c:strCache>
                <c:ptCount val="1"/>
                <c:pt idx="0">
                  <c:v>Nej</c:v>
                </c:pt>
              </c:strCache>
            </c:strRef>
          </c:tx>
          <c:spPr>
            <a:solidFill>
              <a:srgbClr val="008B39"/>
            </a:solidFill>
            <a:ln>
              <a:noFill/>
            </a:ln>
            <a:effectLst/>
          </c:spPr>
          <c:invertIfNegative val="0"/>
          <c:dPt>
            <c:idx val="0"/>
            <c:invertIfNegative val="0"/>
            <c:bubble3D val="0"/>
            <c:spPr>
              <a:solidFill>
                <a:srgbClr val="008B39"/>
              </a:solidFill>
              <a:ln>
                <a:noFill/>
              </a:ln>
              <a:effectLst/>
            </c:spPr>
            <c:extLst>
              <c:ext xmlns:c16="http://schemas.microsoft.com/office/drawing/2014/chart" uri="{C3380CC4-5D6E-409C-BE32-E72D297353CC}">
                <c16:uniqueId val="{00000001-8BFB-48C1-BB37-DC7781C8334F}"/>
              </c:ext>
            </c:extLst>
          </c:dPt>
          <c:dPt>
            <c:idx val="1"/>
            <c:invertIfNegative val="0"/>
            <c:bubble3D val="0"/>
            <c:spPr>
              <a:solidFill>
                <a:srgbClr val="008B39">
                  <a:alpha val="60000"/>
                </a:srgbClr>
              </a:solidFill>
              <a:ln>
                <a:noFill/>
              </a:ln>
              <a:effectLst/>
            </c:spPr>
            <c:extLst>
              <c:ext xmlns:c16="http://schemas.microsoft.com/office/drawing/2014/chart" uri="{C3380CC4-5D6E-409C-BE32-E72D297353CC}">
                <c16:uniqueId val="{00000003-8BFB-48C1-BB37-DC7781C8334F}"/>
              </c:ext>
            </c:extLst>
          </c:dPt>
          <c:dPt>
            <c:idx val="3"/>
            <c:invertIfNegative val="0"/>
            <c:bubble3D val="0"/>
            <c:spPr>
              <a:solidFill>
                <a:srgbClr val="008B39"/>
              </a:solidFill>
              <a:ln>
                <a:noFill/>
              </a:ln>
              <a:effectLst/>
            </c:spPr>
            <c:extLst>
              <c:ext xmlns:c16="http://schemas.microsoft.com/office/drawing/2014/chart" uri="{C3380CC4-5D6E-409C-BE32-E72D297353CC}">
                <c16:uniqueId val="{00000005-8BFB-48C1-BB37-DC7781C8334F}"/>
              </c:ext>
            </c:extLst>
          </c:dPt>
          <c:dPt>
            <c:idx val="4"/>
            <c:invertIfNegative val="0"/>
            <c:bubble3D val="0"/>
            <c:spPr>
              <a:solidFill>
                <a:srgbClr val="008B39">
                  <a:alpha val="60000"/>
                </a:srgbClr>
              </a:solidFill>
              <a:ln>
                <a:noFill/>
              </a:ln>
              <a:effectLst/>
            </c:spPr>
            <c:extLst>
              <c:ext xmlns:c16="http://schemas.microsoft.com/office/drawing/2014/chart" uri="{C3380CC4-5D6E-409C-BE32-E72D297353CC}">
                <c16:uniqueId val="{00000007-8BFB-48C1-BB37-DC7781C8334F}"/>
              </c:ext>
            </c:extLst>
          </c:dPt>
          <c:dPt>
            <c:idx val="7"/>
            <c:invertIfNegative val="0"/>
            <c:bubble3D val="0"/>
            <c:spPr>
              <a:solidFill>
                <a:srgbClr val="008B39">
                  <a:alpha val="50000"/>
                </a:srgbClr>
              </a:solidFill>
              <a:ln>
                <a:noFill/>
              </a:ln>
              <a:effectLst/>
            </c:spPr>
            <c:extLst>
              <c:ext xmlns:c16="http://schemas.microsoft.com/office/drawing/2014/chart" uri="{C3380CC4-5D6E-409C-BE32-E72D297353CC}">
                <c16:uniqueId val="{00000009-8BFB-48C1-BB37-DC7781C8334F}"/>
              </c:ext>
            </c:extLst>
          </c:dPt>
          <c:dLbls>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'B06'!$A$38:$B$45</c:f>
              <c:multiLvlStrCache>
                <c:ptCount val="8"/>
                <c:lvl>
                  <c:pt idx="0">
                    <c:v>2026</c:v>
                  </c:pt>
                  <c:pt idx="1">
                    <c:v>2023</c:v>
                  </c:pt>
                  <c:pt idx="3">
                    <c:v>2026</c:v>
                  </c:pt>
                  <c:pt idx="4">
                    <c:v>2023</c:v>
                  </c:pt>
                  <c:pt idx="6">
                    <c:v>2026</c:v>
                  </c:pt>
                  <c:pt idx="7">
                    <c:v>2023</c:v>
                  </c:pt>
                </c:lvl>
                <c:lvl>
                  <c:pt idx="0">
                    <c:v>Tjejer</c:v>
                  </c:pt>
                  <c:pt idx="2">
                    <c:v> </c:v>
                  </c:pt>
                  <c:pt idx="3">
                    <c:v>Killar</c:v>
                  </c:pt>
                  <c:pt idx="5">
                    <c:v> </c:v>
                  </c:pt>
                  <c:pt idx="6">
                    <c:v>Totalt</c:v>
                  </c:pt>
                </c:lvl>
              </c:multiLvlStrCache>
            </c:multiLvlStrRef>
          </c:cat>
          <c:val>
            <c:numRef>
              <c:f>'B06'!$C$38:$C$45</c:f>
              <c:numCache>
                <c:formatCode>0;;;</c:formatCode>
                <c:ptCount val="8"/>
                <c:pt idx="0">
                  <c:v>63.448275862068968</c:v>
                </c:pt>
                <c:pt idx="1">
                  <c:v>61.458333333333336</c:v>
                </c:pt>
                <c:pt idx="3">
                  <c:v>63.679245283018865</c:v>
                </c:pt>
                <c:pt idx="4">
                  <c:v>59.183673469387756</c:v>
                </c:pt>
                <c:pt idx="6">
                  <c:v>63.538873994638067</c:v>
                </c:pt>
                <c:pt idx="7">
                  <c:v>59.689922480620154</c:v>
                </c:pt>
              </c:numCache>
            </c:numRef>
          </c:val>
          <c:extLst>
            <c:ext xmlns:c16="http://schemas.microsoft.com/office/drawing/2014/chart" uri="{C3380CC4-5D6E-409C-BE32-E72D297353CC}">
              <c16:uniqueId val="{0000000A-8BFB-48C1-BB37-DC7781C8334F}"/>
            </c:ext>
          </c:extLst>
        </c:ser>
        <c:ser>
          <c:idx val="1"/>
          <c:order val="1"/>
          <c:tx>
            <c:strRef>
              <c:f>'B06'!$D$37</c:f>
              <c:strCache>
                <c:ptCount val="1"/>
                <c:pt idx="0">
                  <c:v>Ibland</c:v>
                </c:pt>
              </c:strCache>
            </c:strRef>
          </c:tx>
          <c:spPr>
            <a:solidFill>
              <a:srgbClr val="FFCC66"/>
            </a:solidFill>
            <a:ln>
              <a:noFill/>
            </a:ln>
            <a:effectLst/>
          </c:spPr>
          <c:invertIfNegative val="0"/>
          <c:dPt>
            <c:idx val="0"/>
            <c:invertIfNegative val="0"/>
            <c:bubble3D val="0"/>
            <c:spPr>
              <a:solidFill>
                <a:srgbClr val="FFCC66"/>
              </a:solidFill>
              <a:ln>
                <a:noFill/>
              </a:ln>
              <a:effectLst/>
            </c:spPr>
            <c:extLst>
              <c:ext xmlns:c16="http://schemas.microsoft.com/office/drawing/2014/chart" uri="{C3380CC4-5D6E-409C-BE32-E72D297353CC}">
                <c16:uniqueId val="{0000000C-8BFB-48C1-BB37-DC7781C8334F}"/>
              </c:ext>
            </c:extLst>
          </c:dPt>
          <c:dPt>
            <c:idx val="1"/>
            <c:invertIfNegative val="0"/>
            <c:bubble3D val="0"/>
            <c:spPr>
              <a:solidFill>
                <a:srgbClr val="FFCC66">
                  <a:alpha val="60000"/>
                </a:srgbClr>
              </a:solidFill>
              <a:ln>
                <a:noFill/>
              </a:ln>
              <a:effectLst/>
            </c:spPr>
            <c:extLst>
              <c:ext xmlns:c16="http://schemas.microsoft.com/office/drawing/2014/chart" uri="{C3380CC4-5D6E-409C-BE32-E72D297353CC}">
                <c16:uniqueId val="{0000000E-8BFB-48C1-BB37-DC7781C8334F}"/>
              </c:ext>
            </c:extLst>
          </c:dPt>
          <c:dPt>
            <c:idx val="3"/>
            <c:invertIfNegative val="0"/>
            <c:bubble3D val="0"/>
            <c:spPr>
              <a:solidFill>
                <a:srgbClr val="FFCC66"/>
              </a:solidFill>
              <a:ln>
                <a:noFill/>
              </a:ln>
              <a:effectLst/>
            </c:spPr>
            <c:extLst>
              <c:ext xmlns:c16="http://schemas.microsoft.com/office/drawing/2014/chart" uri="{C3380CC4-5D6E-409C-BE32-E72D297353CC}">
                <c16:uniqueId val="{00000010-8BFB-48C1-BB37-DC7781C8334F}"/>
              </c:ext>
            </c:extLst>
          </c:dPt>
          <c:dPt>
            <c:idx val="4"/>
            <c:invertIfNegative val="0"/>
            <c:bubble3D val="0"/>
            <c:spPr>
              <a:solidFill>
                <a:srgbClr val="FFCC66">
                  <a:alpha val="60000"/>
                </a:srgbClr>
              </a:solidFill>
              <a:ln>
                <a:noFill/>
              </a:ln>
              <a:effectLst/>
            </c:spPr>
            <c:extLst>
              <c:ext xmlns:c16="http://schemas.microsoft.com/office/drawing/2014/chart" uri="{C3380CC4-5D6E-409C-BE32-E72D297353CC}">
                <c16:uniqueId val="{00000012-8BFB-48C1-BB37-DC7781C8334F}"/>
              </c:ext>
            </c:extLst>
          </c:dPt>
          <c:dPt>
            <c:idx val="7"/>
            <c:invertIfNegative val="0"/>
            <c:bubble3D val="0"/>
            <c:spPr>
              <a:solidFill>
                <a:srgbClr val="FFCC66">
                  <a:alpha val="50000"/>
                </a:srgbClr>
              </a:solidFill>
              <a:ln>
                <a:noFill/>
              </a:ln>
              <a:effectLst/>
            </c:spPr>
            <c:extLst>
              <c:ext xmlns:c16="http://schemas.microsoft.com/office/drawing/2014/chart" uri="{C3380CC4-5D6E-409C-BE32-E72D297353CC}">
                <c16:uniqueId val="{00000014-8BFB-48C1-BB37-DC7781C8334F}"/>
              </c:ext>
            </c:extLst>
          </c:dPt>
          <c:dLbls>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'B06'!$A$38:$B$45</c:f>
              <c:multiLvlStrCache>
                <c:ptCount val="8"/>
                <c:lvl>
                  <c:pt idx="0">
                    <c:v>2026</c:v>
                  </c:pt>
                  <c:pt idx="1">
                    <c:v>2023</c:v>
                  </c:pt>
                  <c:pt idx="3">
                    <c:v>2026</c:v>
                  </c:pt>
                  <c:pt idx="4">
                    <c:v>2023</c:v>
                  </c:pt>
                  <c:pt idx="6">
                    <c:v>2026</c:v>
                  </c:pt>
                  <c:pt idx="7">
                    <c:v>2023</c:v>
                  </c:pt>
                </c:lvl>
                <c:lvl>
                  <c:pt idx="0">
                    <c:v>Tjejer</c:v>
                  </c:pt>
                  <c:pt idx="2">
                    <c:v> </c:v>
                  </c:pt>
                  <c:pt idx="3">
                    <c:v>Killar</c:v>
                  </c:pt>
                  <c:pt idx="5">
                    <c:v> </c:v>
                  </c:pt>
                  <c:pt idx="6">
                    <c:v>Totalt</c:v>
                  </c:pt>
                </c:lvl>
              </c:multiLvlStrCache>
            </c:multiLvlStrRef>
          </c:cat>
          <c:val>
            <c:numRef>
              <c:f>'B06'!$D$38:$D$45</c:f>
              <c:numCache>
                <c:formatCode>0;;;</c:formatCode>
                <c:ptCount val="8"/>
                <c:pt idx="0">
                  <c:v>25.517241379310345</c:v>
                </c:pt>
                <c:pt idx="1">
                  <c:v>22.916666666666668</c:v>
                </c:pt>
                <c:pt idx="3">
                  <c:v>20.754716981132077</c:v>
                </c:pt>
                <c:pt idx="4">
                  <c:v>24.489795918367346</c:v>
                </c:pt>
                <c:pt idx="6">
                  <c:v>23.056300268096514</c:v>
                </c:pt>
                <c:pt idx="7">
                  <c:v>24.418604651162791</c:v>
                </c:pt>
              </c:numCache>
            </c:numRef>
          </c:val>
          <c:extLst>
            <c:ext xmlns:c16="http://schemas.microsoft.com/office/drawing/2014/chart" uri="{C3380CC4-5D6E-409C-BE32-E72D297353CC}">
              <c16:uniqueId val="{00000015-8BFB-48C1-BB37-DC7781C8334F}"/>
            </c:ext>
          </c:extLst>
        </c:ser>
        <c:ser>
          <c:idx val="2"/>
          <c:order val="2"/>
          <c:tx>
            <c:strRef>
              <c:f>'B06'!$E$37</c:f>
              <c:strCache>
                <c:ptCount val="1"/>
                <c:pt idx="0">
                  <c:v>Ja</c:v>
                </c:pt>
              </c:strCache>
            </c:strRef>
          </c:tx>
          <c:spPr>
            <a:solidFill>
              <a:srgbClr val="E63900"/>
            </a:solidFill>
            <a:ln>
              <a:noFill/>
            </a:ln>
            <a:effectLst/>
          </c:spPr>
          <c:invertIfNegative val="0"/>
          <c:dPt>
            <c:idx val="0"/>
            <c:invertIfNegative val="0"/>
            <c:bubble3D val="0"/>
            <c:spPr>
              <a:solidFill>
                <a:srgbClr val="E63900"/>
              </a:solidFill>
              <a:ln>
                <a:noFill/>
              </a:ln>
              <a:effectLst/>
            </c:spPr>
            <c:extLst>
              <c:ext xmlns:c16="http://schemas.microsoft.com/office/drawing/2014/chart" uri="{C3380CC4-5D6E-409C-BE32-E72D297353CC}">
                <c16:uniqueId val="{00000017-8BFB-48C1-BB37-DC7781C8334F}"/>
              </c:ext>
            </c:extLst>
          </c:dPt>
          <c:dPt>
            <c:idx val="1"/>
            <c:invertIfNegative val="0"/>
            <c:bubble3D val="0"/>
            <c:spPr>
              <a:solidFill>
                <a:srgbClr val="E63900">
                  <a:alpha val="60000"/>
                </a:srgbClr>
              </a:solidFill>
              <a:ln>
                <a:noFill/>
              </a:ln>
              <a:effectLst/>
            </c:spPr>
            <c:extLst>
              <c:ext xmlns:c16="http://schemas.microsoft.com/office/drawing/2014/chart" uri="{C3380CC4-5D6E-409C-BE32-E72D297353CC}">
                <c16:uniqueId val="{00000019-8BFB-48C1-BB37-DC7781C8334F}"/>
              </c:ext>
            </c:extLst>
          </c:dPt>
          <c:dPt>
            <c:idx val="3"/>
            <c:invertIfNegative val="0"/>
            <c:bubble3D val="0"/>
            <c:spPr>
              <a:solidFill>
                <a:srgbClr val="E63900"/>
              </a:solidFill>
              <a:ln>
                <a:noFill/>
              </a:ln>
              <a:effectLst/>
            </c:spPr>
            <c:extLst>
              <c:ext xmlns:c16="http://schemas.microsoft.com/office/drawing/2014/chart" uri="{C3380CC4-5D6E-409C-BE32-E72D297353CC}">
                <c16:uniqueId val="{0000001B-8BFB-48C1-BB37-DC7781C8334F}"/>
              </c:ext>
            </c:extLst>
          </c:dPt>
          <c:dPt>
            <c:idx val="4"/>
            <c:invertIfNegative val="0"/>
            <c:bubble3D val="0"/>
            <c:spPr>
              <a:solidFill>
                <a:srgbClr val="E63900">
                  <a:alpha val="60000"/>
                </a:srgbClr>
              </a:solidFill>
              <a:ln>
                <a:noFill/>
              </a:ln>
              <a:effectLst/>
            </c:spPr>
            <c:extLst>
              <c:ext xmlns:c16="http://schemas.microsoft.com/office/drawing/2014/chart" uri="{C3380CC4-5D6E-409C-BE32-E72D297353CC}">
                <c16:uniqueId val="{0000001D-8BFB-48C1-BB37-DC7781C8334F}"/>
              </c:ext>
            </c:extLst>
          </c:dPt>
          <c:dPt>
            <c:idx val="7"/>
            <c:invertIfNegative val="0"/>
            <c:bubble3D val="0"/>
            <c:spPr>
              <a:solidFill>
                <a:srgbClr val="E63900">
                  <a:alpha val="50000"/>
                </a:srgbClr>
              </a:solidFill>
              <a:ln>
                <a:noFill/>
              </a:ln>
              <a:effectLst/>
            </c:spPr>
            <c:extLst>
              <c:ext xmlns:c16="http://schemas.microsoft.com/office/drawing/2014/chart" uri="{C3380CC4-5D6E-409C-BE32-E72D297353CC}">
                <c16:uniqueId val="{0000001F-8BFB-48C1-BB37-DC7781C8334F}"/>
              </c:ext>
            </c:extLst>
          </c:dPt>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'B06'!$A$38:$B$45</c:f>
              <c:multiLvlStrCache>
                <c:ptCount val="8"/>
                <c:lvl>
                  <c:pt idx="0">
                    <c:v>2026</c:v>
                  </c:pt>
                  <c:pt idx="1">
                    <c:v>2023</c:v>
                  </c:pt>
                  <c:pt idx="3">
                    <c:v>2026</c:v>
                  </c:pt>
                  <c:pt idx="4">
                    <c:v>2023</c:v>
                  </c:pt>
                  <c:pt idx="6">
                    <c:v>2026</c:v>
                  </c:pt>
                  <c:pt idx="7">
                    <c:v>2023</c:v>
                  </c:pt>
                </c:lvl>
                <c:lvl>
                  <c:pt idx="0">
                    <c:v>Tjejer</c:v>
                  </c:pt>
                  <c:pt idx="2">
                    <c:v> </c:v>
                  </c:pt>
                  <c:pt idx="3">
                    <c:v>Killar</c:v>
                  </c:pt>
                  <c:pt idx="5">
                    <c:v> </c:v>
                  </c:pt>
                  <c:pt idx="6">
                    <c:v>Totalt</c:v>
                  </c:pt>
                </c:lvl>
              </c:multiLvlStrCache>
            </c:multiLvlStrRef>
          </c:cat>
          <c:val>
            <c:numRef>
              <c:f>'B06'!$E$38:$E$45</c:f>
              <c:numCache>
                <c:formatCode>0;;;</c:formatCode>
                <c:ptCount val="8"/>
                <c:pt idx="0">
                  <c:v>11.03448275862069</c:v>
                </c:pt>
                <c:pt idx="1">
                  <c:v>15.625</c:v>
                </c:pt>
                <c:pt idx="3">
                  <c:v>15.566037735849056</c:v>
                </c:pt>
                <c:pt idx="4">
                  <c:v>16.326530612244898</c:v>
                </c:pt>
                <c:pt idx="6">
                  <c:v>13.404825737265416</c:v>
                </c:pt>
                <c:pt idx="7">
                  <c:v>15.891472868217054</c:v>
                </c:pt>
              </c:numCache>
            </c:numRef>
          </c:val>
          <c:extLst xmlns:c15="http://schemas.microsoft.com/office/drawing/2012/chart">
            <c:ext xmlns:c16="http://schemas.microsoft.com/office/drawing/2014/chart" uri="{C3380CC4-5D6E-409C-BE32-E72D297353CC}">
              <c16:uniqueId val="{00000020-8BFB-48C1-BB37-DC7781C8334F}"/>
            </c:ext>
          </c:extLst>
        </c:ser>
        <c:dLbls>
          <c:dLblPos val="inBase"/>
          <c:showLegendKey val="0"/>
          <c:showVal val="1"/>
          <c:showCatName val="0"/>
          <c:showSerName val="0"/>
          <c:showPercent val="0"/>
          <c:showBubbleSize val="0"/>
        </c:dLbls>
        <c:gapWidth val="25"/>
        <c:overlap val="100"/>
        <c:axId val="1073906592"/>
        <c:axId val="1073899376"/>
        <c:extLst/>
      </c:barChart>
      <c:catAx>
        <c:axId val="1073906592"/>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073899376"/>
        <c:crosses val="autoZero"/>
        <c:auto val="1"/>
        <c:lblAlgn val="ctr"/>
        <c:lblOffset val="100"/>
        <c:noMultiLvlLbl val="0"/>
      </c:catAx>
      <c:valAx>
        <c:axId val="1073899376"/>
        <c:scaling>
          <c:orientation val="minMax"/>
          <c:max val="100"/>
          <c:min val="0"/>
        </c:scaling>
        <c:delete val="0"/>
        <c:axPos val="b"/>
        <c:title>
          <c:tx>
            <c:rich>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sv-SE"/>
                  <a:t>Andel i procent</a:t>
                </a:r>
              </a:p>
            </c:rich>
          </c:tx>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073906592"/>
        <c:crosses val="max"/>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200">
          <a:solidFill>
            <a:sysClr val="windowText" lastClr="000000"/>
          </a:solidFill>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6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'B06'!$A$51</c:f>
          <c:strCache>
            <c:ptCount val="1"/>
            <c:pt idx="0">
              <c:v>Är du orolig för att din familjs pengar inte ska räcka till?</c:v>
            </c:pt>
          </c:strCache>
        </c:strRef>
      </c:tx>
      <c:overlay val="0"/>
      <c:spPr>
        <a:noFill/>
        <a:ln>
          <a:noFill/>
        </a:ln>
        <a:effectLst/>
      </c:spPr>
      <c:txPr>
        <a:bodyPr rot="0" spcFirstLastPara="1" vertOverflow="ellipsis" vert="horz" wrap="square" anchor="ctr" anchorCtr="1"/>
        <a:lstStyle/>
        <a:p>
          <a:pPr>
            <a:defRPr sz="16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sv-SE"/>
        </a:p>
      </c:txPr>
    </c:title>
    <c:autoTitleDeleted val="0"/>
    <c:plotArea>
      <c:layout>
        <c:manualLayout>
          <c:layoutTarget val="inner"/>
          <c:xMode val="edge"/>
          <c:yMode val="edge"/>
          <c:x val="0.16657627944764605"/>
          <c:y val="9.7365257885068168E-2"/>
          <c:w val="0.80891562270300321"/>
          <c:h val="0.78984434959811578"/>
        </c:manualLayout>
      </c:layout>
      <c:barChart>
        <c:barDir val="bar"/>
        <c:grouping val="stacked"/>
        <c:varyColors val="0"/>
        <c:ser>
          <c:idx val="0"/>
          <c:order val="0"/>
          <c:tx>
            <c:strRef>
              <c:f>'B06'!$D$118</c:f>
              <c:strCache>
                <c:ptCount val="1"/>
                <c:pt idx="0">
                  <c:v>Nej</c:v>
                </c:pt>
              </c:strCache>
            </c:strRef>
          </c:tx>
          <c:spPr>
            <a:solidFill>
              <a:srgbClr val="008B39"/>
            </a:solidFill>
            <a:ln>
              <a:noFill/>
            </a:ln>
            <a:effectLst/>
          </c:spPr>
          <c:invertIfNegative val="0"/>
          <c:dPt>
            <c:idx val="1"/>
            <c:invertIfNegative val="0"/>
            <c:bubble3D val="0"/>
            <c:spPr>
              <a:solidFill>
                <a:srgbClr val="008B39">
                  <a:alpha val="60000"/>
                </a:srgbClr>
              </a:solidFill>
              <a:ln>
                <a:noFill/>
              </a:ln>
              <a:effectLst/>
            </c:spPr>
            <c:extLst>
              <c:ext xmlns:c16="http://schemas.microsoft.com/office/drawing/2014/chart" uri="{C3380CC4-5D6E-409C-BE32-E72D297353CC}">
                <c16:uniqueId val="{0000001D-5F8B-4D27-9E47-EC4A6210B47D}"/>
              </c:ext>
            </c:extLst>
          </c:dPt>
          <c:dPt>
            <c:idx val="4"/>
            <c:invertIfNegative val="0"/>
            <c:bubble3D val="0"/>
            <c:spPr>
              <a:solidFill>
                <a:srgbClr val="008B39">
                  <a:alpha val="60000"/>
                </a:srgbClr>
              </a:solidFill>
              <a:ln>
                <a:noFill/>
              </a:ln>
              <a:effectLst/>
            </c:spPr>
            <c:extLst>
              <c:ext xmlns:c16="http://schemas.microsoft.com/office/drawing/2014/chart" uri="{C3380CC4-5D6E-409C-BE32-E72D297353CC}">
                <c16:uniqueId val="{00000041-5F8B-4D27-9E47-EC4A6210B47D}"/>
              </c:ext>
            </c:extLst>
          </c:dPt>
          <c:dPt>
            <c:idx val="7"/>
            <c:invertIfNegative val="0"/>
            <c:bubble3D val="0"/>
            <c:spPr>
              <a:solidFill>
                <a:srgbClr val="008B39">
                  <a:alpha val="60000"/>
                </a:srgbClr>
              </a:solidFill>
              <a:ln>
                <a:noFill/>
              </a:ln>
              <a:effectLst/>
            </c:spPr>
            <c:extLst>
              <c:ext xmlns:c16="http://schemas.microsoft.com/office/drawing/2014/chart" uri="{C3380CC4-5D6E-409C-BE32-E72D297353CC}">
                <c16:uniqueId val="{00000059-5F8B-4D27-9E47-EC4A6210B47D}"/>
              </c:ext>
            </c:extLst>
          </c:dPt>
          <c:dPt>
            <c:idx val="10"/>
            <c:invertIfNegative val="0"/>
            <c:bubble3D val="0"/>
            <c:spPr>
              <a:solidFill>
                <a:srgbClr val="008B39">
                  <a:alpha val="60000"/>
                </a:srgbClr>
              </a:solidFill>
              <a:ln>
                <a:noFill/>
              </a:ln>
              <a:effectLst/>
            </c:spPr>
            <c:extLst>
              <c:ext xmlns:c16="http://schemas.microsoft.com/office/drawing/2014/chart" uri="{C3380CC4-5D6E-409C-BE32-E72D297353CC}">
                <c16:uniqueId val="{0000005B-5F8B-4D27-9E47-EC4A6210B47D}"/>
              </c:ext>
            </c:extLst>
          </c:dPt>
          <c:dPt>
            <c:idx val="12"/>
            <c:invertIfNegative val="0"/>
            <c:bubble3D val="0"/>
            <c:spPr>
              <a:solidFill>
                <a:srgbClr val="008B39">
                  <a:alpha val="60000"/>
                </a:srgbClr>
              </a:solidFill>
              <a:ln>
                <a:noFill/>
              </a:ln>
              <a:effectLst/>
            </c:spPr>
            <c:extLst>
              <c:ext xmlns:c16="http://schemas.microsoft.com/office/drawing/2014/chart" uri="{C3380CC4-5D6E-409C-BE32-E72D297353CC}">
                <c16:uniqueId val="{0000005D-5F8B-4D27-9E47-EC4A6210B47D}"/>
              </c:ext>
            </c:extLst>
          </c:dPt>
          <c:dPt>
            <c:idx val="14"/>
            <c:invertIfNegative val="0"/>
            <c:bubble3D val="0"/>
            <c:spPr>
              <a:solidFill>
                <a:srgbClr val="008B39">
                  <a:alpha val="60000"/>
                </a:srgbClr>
              </a:solidFill>
              <a:ln>
                <a:noFill/>
              </a:ln>
              <a:effectLst/>
            </c:spPr>
            <c:extLst>
              <c:ext xmlns:c16="http://schemas.microsoft.com/office/drawing/2014/chart" uri="{C3380CC4-5D6E-409C-BE32-E72D297353CC}">
                <c16:uniqueId val="{0000005F-5F8B-4D27-9E47-EC4A6210B47D}"/>
              </c:ext>
            </c:extLst>
          </c:dPt>
          <c:dLbls>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xmlns:c15="http://schemas.microsoft.com/office/drawing/2012/chart" uri="{02D57815-91ED-43cb-92C2-25804820EDAC}">
                  <c15:fullRef>
                    <c15:sqref>'B06'!$A$119:$C$218</c15:sqref>
                  </c15:fullRef>
                </c:ext>
              </c:extLst>
              <c:f>('B06'!$A$147:$C$149,'B06'!$A$184:$C$186,'B06'!$A$210:$C$218)</c:f>
              <c:multiLvlStrCache>
                <c:ptCount val="15"/>
                <c:lvl>
                  <c:pt idx="0">
                    <c:v>2026</c:v>
                  </c:pt>
                  <c:pt idx="1">
                    <c:v>2023</c:v>
                  </c:pt>
                  <c:pt idx="3">
                    <c:v>2026</c:v>
                  </c:pt>
                  <c:pt idx="4">
                    <c:v>2023</c:v>
                  </c:pt>
                  <c:pt idx="6">
                    <c:v>2026</c:v>
                  </c:pt>
                  <c:pt idx="7">
                    <c:v>2023</c:v>
                  </c:pt>
                  <c:pt idx="9">
                    <c:v>2026</c:v>
                  </c:pt>
                  <c:pt idx="10">
                    <c:v>2023</c:v>
                  </c:pt>
                  <c:pt idx="11">
                    <c:v>2026</c:v>
                  </c:pt>
                  <c:pt idx="12">
                    <c:v>2023</c:v>
                  </c:pt>
                  <c:pt idx="13">
                    <c:v>2026</c:v>
                  </c:pt>
                  <c:pt idx="14">
                    <c:v>2023</c:v>
                  </c:pt>
                </c:lvl>
                <c:lvl>
                  <c:pt idx="0">
                    <c:v>Totalt</c:v>
                  </c:pt>
                  <c:pt idx="3">
                    <c:v>Totalt</c:v>
                  </c:pt>
                  <c:pt idx="6">
                    <c:v>Totalt</c:v>
                  </c:pt>
                  <c:pt idx="9">
                    <c:v>Tjejer</c:v>
                  </c:pt>
                  <c:pt idx="11">
                    <c:v>Killar</c:v>
                  </c:pt>
                  <c:pt idx="13">
                    <c:v>Totalt</c:v>
                  </c:pt>
                </c:lvl>
                <c:lvl>
                  <c:pt idx="2">
                    <c:v> </c:v>
                  </c:pt>
                  <c:pt idx="5">
                    <c:v> </c:v>
                  </c:pt>
                  <c:pt idx="8">
                    <c:v> </c:v>
                  </c:pt>
                  <c:pt idx="9">
                    <c:v>Örebro län</c:v>
                  </c:pt>
                </c:lvl>
              </c:multiLvlStrCache>
            </c:multiLvlStrRef>
          </c:cat>
          <c:val>
            <c:numRef>
              <c:extLst>
                <c:ext xmlns:c15="http://schemas.microsoft.com/office/drawing/2012/chart" uri="{02D57815-91ED-43cb-92C2-25804820EDAC}">
                  <c15:fullRef>
                    <c15:sqref>'B06'!$D$119:$D$218</c15:sqref>
                  </c15:fullRef>
                </c:ext>
              </c:extLst>
              <c:f>('B06'!$D$147:$D$149,'B06'!$D$184:$D$186,'B06'!$D$210:$D$218)</c:f>
              <c:numCache>
                <c:formatCode>0;;;</c:formatCode>
                <c:ptCount val="15"/>
                <c:pt idx="0">
                  <c:v>60</c:v>
                </c:pt>
                <c:pt idx="1">
                  <c:v>64</c:v>
                </c:pt>
                <c:pt idx="3">
                  <c:v>64.0625</c:v>
                </c:pt>
                <c:pt idx="4">
                  <c:v>77.777777777777771</c:v>
                </c:pt>
                <c:pt idx="6">
                  <c:v>64.601769911504419</c:v>
                </c:pt>
                <c:pt idx="7">
                  <c:v>53.472222222222221</c:v>
                </c:pt>
                <c:pt idx="9">
                  <c:v>63.448275862068968</c:v>
                </c:pt>
                <c:pt idx="10">
                  <c:v>61.458333333333336</c:v>
                </c:pt>
                <c:pt idx="11">
                  <c:v>63.679245283018865</c:v>
                </c:pt>
                <c:pt idx="12">
                  <c:v>59.183673469387756</c:v>
                </c:pt>
                <c:pt idx="13">
                  <c:v>63.538873994638067</c:v>
                </c:pt>
                <c:pt idx="14">
                  <c:v>59.689922480620154</c:v>
                </c:pt>
              </c:numCache>
            </c:numRef>
          </c:val>
          <c:extLst>
            <c:ext xmlns:c15="http://schemas.microsoft.com/office/drawing/2012/chart" uri="{02D57815-91ED-43cb-92C2-25804820EDAC}">
              <c15:categoryFilterExceptions>
                <c15:categoryFilterException>
                  <c15:sqref>'B06'!$D$120</c15:sqref>
                  <c15:spPr xmlns:c15="http://schemas.microsoft.com/office/drawing/2012/chart">
                    <a:solidFill>
                      <a:srgbClr val="008B39">
                        <a:alpha val="60000"/>
                      </a:srgbClr>
                    </a:solidFill>
                    <a:ln>
                      <a:noFill/>
                    </a:ln>
                    <a:effectLst/>
                  </c15:spPr>
                  <c15:invertIfNegative val="0"/>
                  <c15:bubble3D val="0"/>
                </c15:categoryFilterException>
                <c15:categoryFilterException>
                  <c15:sqref>'B06'!$D$122</c15:sqref>
                  <c15:spPr xmlns:c15="http://schemas.microsoft.com/office/drawing/2012/chart">
                    <a:solidFill>
                      <a:srgbClr val="008B39">
                        <a:alpha val="60000"/>
                      </a:srgbClr>
                    </a:solidFill>
                    <a:ln>
                      <a:noFill/>
                    </a:ln>
                    <a:effectLst/>
                  </c15:spPr>
                  <c15:invertIfNegative val="0"/>
                  <c15:bubble3D val="0"/>
                </c15:categoryFilterException>
                <c15:categoryFilterException>
                  <c15:sqref>'B06'!$D$124</c15:sqref>
                  <c15:spPr xmlns:c15="http://schemas.microsoft.com/office/drawing/2012/chart">
                    <a:solidFill>
                      <a:srgbClr val="008B39">
                        <a:alpha val="60000"/>
                      </a:srgbClr>
                    </a:solidFill>
                    <a:ln>
                      <a:noFill/>
                    </a:ln>
                    <a:effectLst/>
                  </c15:spPr>
                  <c15:invertIfNegative val="0"/>
                  <c15:bubble3D val="0"/>
                </c15:categoryFilterException>
                <c15:categoryFilterException>
                  <c15:sqref>'B06'!$D$126</c15:sqref>
                  <c15:spPr xmlns:c15="http://schemas.microsoft.com/office/drawing/2012/chart">
                    <a:solidFill>
                      <a:srgbClr val="008B39">
                        <a:alpha val="60000"/>
                      </a:srgbClr>
                    </a:solidFill>
                    <a:ln>
                      <a:noFill/>
                    </a:ln>
                    <a:effectLst/>
                  </c15:spPr>
                  <c15:invertIfNegative val="0"/>
                  <c15:bubble3D val="0"/>
                </c15:categoryFilterException>
                <c15:categoryFilterException>
                  <c15:sqref>'B06'!$D$128</c15:sqref>
                  <c15:spPr xmlns:c15="http://schemas.microsoft.com/office/drawing/2012/chart">
                    <a:solidFill>
                      <a:srgbClr val="008B39">
                        <a:alpha val="60000"/>
                      </a:srgbClr>
                    </a:solidFill>
                    <a:ln>
                      <a:noFill/>
                    </a:ln>
                    <a:effectLst/>
                  </c15:spPr>
                  <c15:invertIfNegative val="0"/>
                  <c15:bubble3D val="0"/>
                </c15:categoryFilterException>
                <c15:categoryFilterException>
                  <c15:sqref>'B06'!$D$130</c15:sqref>
                  <c15:spPr xmlns:c15="http://schemas.microsoft.com/office/drawing/2012/chart">
                    <a:solidFill>
                      <a:srgbClr val="008B39">
                        <a:alpha val="60000"/>
                      </a:srgbClr>
                    </a:solidFill>
                    <a:ln>
                      <a:noFill/>
                    </a:ln>
                    <a:effectLst/>
                  </c15:spPr>
                  <c15:invertIfNegative val="0"/>
                  <c15:bubble3D val="0"/>
                </c15:categoryFilterException>
                <c15:categoryFilterException>
                  <c15:sqref>'B06'!$D$132</c15:sqref>
                  <c15:spPr xmlns:c15="http://schemas.microsoft.com/office/drawing/2012/chart">
                    <a:solidFill>
                      <a:srgbClr val="008B39">
                        <a:alpha val="60000"/>
                      </a:srgbClr>
                    </a:solidFill>
                    <a:ln>
                      <a:noFill/>
                    </a:ln>
                    <a:effectLst/>
                  </c15:spPr>
                  <c15:invertIfNegative val="0"/>
                  <c15:bubble3D val="0"/>
                </c15:categoryFilterException>
                <c15:categoryFilterException>
                  <c15:sqref>'B06'!$D$134</c15:sqref>
                  <c15:spPr xmlns:c15="http://schemas.microsoft.com/office/drawing/2012/chart">
                    <a:solidFill>
                      <a:srgbClr val="008B39">
                        <a:alpha val="60000"/>
                      </a:srgbClr>
                    </a:solidFill>
                    <a:ln>
                      <a:noFill/>
                    </a:ln>
                    <a:effectLst/>
                  </c15:spPr>
                  <c15:invertIfNegative val="0"/>
                  <c15:bubble3D val="0"/>
                </c15:categoryFilterException>
                <c15:categoryFilterException>
                  <c15:sqref>'B06'!$D$136</c15:sqref>
                  <c15:spPr xmlns:c15="http://schemas.microsoft.com/office/drawing/2012/chart">
                    <a:solidFill>
                      <a:srgbClr val="008B39">
                        <a:alpha val="60000"/>
                      </a:srgbClr>
                    </a:solidFill>
                    <a:ln>
                      <a:noFill/>
                    </a:ln>
                    <a:effectLst/>
                  </c15:spPr>
                  <c15:invertIfNegative val="0"/>
                  <c15:bubble3D val="0"/>
                </c15:categoryFilterException>
                <c15:categoryFilterException>
                  <c15:sqref>'B06'!$D$138</c15:sqref>
                  <c15:spPr xmlns:c15="http://schemas.microsoft.com/office/drawing/2012/chart">
                    <a:solidFill>
                      <a:srgbClr val="008B39">
                        <a:alpha val="60000"/>
                      </a:srgbClr>
                    </a:solidFill>
                    <a:ln>
                      <a:noFill/>
                    </a:ln>
                    <a:effectLst/>
                  </c15:spPr>
                  <c15:invertIfNegative val="0"/>
                  <c15:bubble3D val="0"/>
                </c15:categoryFilterException>
                <c15:categoryFilterException>
                  <c15:sqref>'B06'!$D$140</c15:sqref>
                  <c15:spPr xmlns:c15="http://schemas.microsoft.com/office/drawing/2012/chart">
                    <a:solidFill>
                      <a:srgbClr val="008B39">
                        <a:alpha val="60000"/>
                      </a:srgbClr>
                    </a:solidFill>
                    <a:ln>
                      <a:noFill/>
                    </a:ln>
                    <a:effectLst/>
                  </c15:spPr>
                  <c15:invertIfNegative val="0"/>
                  <c15:bubble3D val="0"/>
                </c15:categoryFilterException>
                <c15:categoryFilterException>
                  <c15:sqref>'B06'!$D$142</c15:sqref>
                  <c15:spPr xmlns:c15="http://schemas.microsoft.com/office/drawing/2012/chart">
                    <a:solidFill>
                      <a:srgbClr val="008B39">
                        <a:alpha val="60000"/>
                      </a:srgbClr>
                    </a:solidFill>
                    <a:ln>
                      <a:noFill/>
                    </a:ln>
                    <a:effectLst/>
                  </c15:spPr>
                  <c15:invertIfNegative val="0"/>
                  <c15:bubble3D val="0"/>
                </c15:categoryFilterException>
                <c15:categoryFilterException>
                  <c15:sqref>'B06'!$D$144</c15:sqref>
                  <c15:spPr xmlns:c15="http://schemas.microsoft.com/office/drawing/2012/chart">
                    <a:solidFill>
                      <a:srgbClr val="008B39">
                        <a:alpha val="60000"/>
                      </a:srgbClr>
                    </a:solidFill>
                    <a:ln>
                      <a:noFill/>
                    </a:ln>
                    <a:effectLst/>
                  </c15:spPr>
                  <c15:invertIfNegative val="0"/>
                  <c15:bubble3D val="0"/>
                </c15:categoryFilterException>
                <c15:categoryFilterException>
                  <c15:sqref>'B06'!$D$146</c15:sqref>
                  <c15:spPr xmlns:c15="http://schemas.microsoft.com/office/drawing/2012/chart">
                    <a:solidFill>
                      <a:srgbClr val="008B39">
                        <a:alpha val="60000"/>
                      </a:srgbClr>
                    </a:solidFill>
                    <a:ln>
                      <a:noFill/>
                    </a:ln>
                    <a:effectLst/>
                  </c15:spPr>
                  <c15:invertIfNegative val="0"/>
                  <c15:bubble3D val="0"/>
                </c15:categoryFilterException>
                <c15:categoryFilterException>
                  <c15:sqref>'B06'!$D$151</c15:sqref>
                  <c15:spPr xmlns:c15="http://schemas.microsoft.com/office/drawing/2012/chart">
                    <a:solidFill>
                      <a:srgbClr val="008B39">
                        <a:alpha val="60000"/>
                      </a:srgbClr>
                    </a:solidFill>
                    <a:ln>
                      <a:noFill/>
                    </a:ln>
                    <a:effectLst/>
                  </c15:spPr>
                  <c15:invertIfNegative val="0"/>
                  <c15:bubble3D val="0"/>
                </c15:categoryFilterException>
                <c15:categoryFilterException>
                  <c15:sqref>'B06'!$D$153</c15:sqref>
                  <c15:spPr xmlns:c15="http://schemas.microsoft.com/office/drawing/2012/chart">
                    <a:solidFill>
                      <a:srgbClr val="008B39">
                        <a:alpha val="60000"/>
                      </a:srgbClr>
                    </a:solidFill>
                    <a:ln>
                      <a:noFill/>
                    </a:ln>
                    <a:effectLst/>
                  </c15:spPr>
                  <c15:invertIfNegative val="0"/>
                  <c15:bubble3D val="0"/>
                </c15:categoryFilterException>
                <c15:categoryFilterException>
                  <c15:sqref>'B06'!$D$155</c15:sqref>
                  <c15:spPr xmlns:c15="http://schemas.microsoft.com/office/drawing/2012/chart">
                    <a:solidFill>
                      <a:srgbClr val="008B39">
                        <a:alpha val="60000"/>
                      </a:srgbClr>
                    </a:solidFill>
                    <a:ln>
                      <a:noFill/>
                    </a:ln>
                    <a:effectLst/>
                  </c15:spPr>
                  <c15:invertIfNegative val="0"/>
                  <c15:bubble3D val="0"/>
                </c15:categoryFilterException>
                <c15:categoryFilterException>
                  <c15:sqref>'B06'!$D$157</c15:sqref>
                  <c15:spPr xmlns:c15="http://schemas.microsoft.com/office/drawing/2012/chart">
                    <a:solidFill>
                      <a:srgbClr val="008B39">
                        <a:alpha val="60000"/>
                      </a:srgbClr>
                    </a:solidFill>
                    <a:ln>
                      <a:noFill/>
                    </a:ln>
                    <a:effectLst/>
                  </c15:spPr>
                  <c15:invertIfNegative val="0"/>
                  <c15:bubble3D val="0"/>
                </c15:categoryFilterException>
                <c15:categoryFilterException>
                  <c15:sqref>'B06'!$D$159</c15:sqref>
                  <c15:spPr xmlns:c15="http://schemas.microsoft.com/office/drawing/2012/chart">
                    <a:solidFill>
                      <a:srgbClr val="008B39">
                        <a:alpha val="60000"/>
                      </a:srgbClr>
                    </a:solidFill>
                    <a:ln>
                      <a:noFill/>
                    </a:ln>
                    <a:effectLst/>
                  </c15:spPr>
                  <c15:invertIfNegative val="0"/>
                  <c15:bubble3D val="0"/>
                </c15:categoryFilterException>
                <c15:categoryFilterException>
                  <c15:sqref>'B06'!$D$161</c15:sqref>
                  <c15:spPr xmlns:c15="http://schemas.microsoft.com/office/drawing/2012/chart">
                    <a:solidFill>
                      <a:srgbClr val="008B39">
                        <a:alpha val="60000"/>
                      </a:srgbClr>
                    </a:solidFill>
                    <a:ln>
                      <a:noFill/>
                    </a:ln>
                    <a:effectLst/>
                  </c15:spPr>
                  <c15:invertIfNegative val="0"/>
                  <c15:bubble3D val="0"/>
                </c15:categoryFilterException>
                <c15:categoryFilterException>
                  <c15:sqref>'B06'!$D$163</c15:sqref>
                  <c15:spPr xmlns:c15="http://schemas.microsoft.com/office/drawing/2012/chart">
                    <a:solidFill>
                      <a:srgbClr val="008B39">
                        <a:alpha val="60000"/>
                      </a:srgbClr>
                    </a:solidFill>
                    <a:ln>
                      <a:noFill/>
                    </a:ln>
                    <a:effectLst/>
                  </c15:spPr>
                  <c15:invertIfNegative val="0"/>
                  <c15:bubble3D val="0"/>
                </c15:categoryFilterException>
                <c15:categoryFilterException>
                  <c15:sqref>'B06'!$D$165</c15:sqref>
                  <c15:spPr xmlns:c15="http://schemas.microsoft.com/office/drawing/2012/chart">
                    <a:solidFill>
                      <a:srgbClr val="008B39">
                        <a:alpha val="60000"/>
                      </a:srgbClr>
                    </a:solidFill>
                    <a:ln>
                      <a:noFill/>
                    </a:ln>
                    <a:effectLst/>
                  </c15:spPr>
                  <c15:invertIfNegative val="0"/>
                  <c15:bubble3D val="0"/>
                </c15:categoryFilterException>
                <c15:categoryFilterException>
                  <c15:sqref>'B06'!$D$167</c15:sqref>
                  <c15:spPr xmlns:c15="http://schemas.microsoft.com/office/drawing/2012/chart">
                    <a:solidFill>
                      <a:srgbClr val="008B39">
                        <a:alpha val="60000"/>
                      </a:srgbClr>
                    </a:solidFill>
                    <a:ln>
                      <a:noFill/>
                    </a:ln>
                    <a:effectLst/>
                  </c15:spPr>
                  <c15:invertIfNegative val="0"/>
                  <c15:bubble3D val="0"/>
                </c15:categoryFilterException>
                <c15:categoryFilterException>
                  <c15:sqref>'B06'!$D$169</c15:sqref>
                  <c15:spPr xmlns:c15="http://schemas.microsoft.com/office/drawing/2012/chart">
                    <a:solidFill>
                      <a:srgbClr val="008B39">
                        <a:alpha val="60000"/>
                      </a:srgbClr>
                    </a:solidFill>
                    <a:ln>
                      <a:noFill/>
                    </a:ln>
                    <a:effectLst/>
                  </c15:spPr>
                  <c15:invertIfNegative val="0"/>
                  <c15:bubble3D val="0"/>
                </c15:categoryFilterException>
                <c15:categoryFilterException>
                  <c15:sqref>'B06'!$D$171</c15:sqref>
                  <c15:spPr xmlns:c15="http://schemas.microsoft.com/office/drawing/2012/chart">
                    <a:solidFill>
                      <a:srgbClr val="008B39">
                        <a:alpha val="60000"/>
                      </a:srgbClr>
                    </a:solidFill>
                    <a:ln>
                      <a:noFill/>
                    </a:ln>
                    <a:effectLst/>
                  </c15:spPr>
                  <c15:invertIfNegative val="0"/>
                  <c15:bubble3D val="0"/>
                </c15:categoryFilterException>
                <c15:categoryFilterException>
                  <c15:sqref>'B06'!$D$173</c15:sqref>
                  <c15:spPr xmlns:c15="http://schemas.microsoft.com/office/drawing/2012/chart">
                    <a:solidFill>
                      <a:srgbClr val="008B39">
                        <a:alpha val="60000"/>
                      </a:srgbClr>
                    </a:solidFill>
                    <a:ln>
                      <a:noFill/>
                    </a:ln>
                    <a:effectLst/>
                  </c15:spPr>
                  <c15:invertIfNegative val="0"/>
                  <c15:bubble3D val="0"/>
                </c15:categoryFilterException>
                <c15:categoryFilterException>
                  <c15:sqref>'B06'!$D$175</c15:sqref>
                  <c15:spPr xmlns:c15="http://schemas.microsoft.com/office/drawing/2012/chart">
                    <a:solidFill>
                      <a:srgbClr val="008B39">
                        <a:alpha val="60000"/>
                      </a:srgbClr>
                    </a:solidFill>
                    <a:ln>
                      <a:noFill/>
                    </a:ln>
                    <a:effectLst/>
                  </c15:spPr>
                  <c15:invertIfNegative val="0"/>
                  <c15:bubble3D val="0"/>
                </c15:categoryFilterException>
                <c15:categoryFilterException>
                  <c15:sqref>'B06'!$D$177</c15:sqref>
                  <c15:spPr xmlns:c15="http://schemas.microsoft.com/office/drawing/2012/chart">
                    <a:solidFill>
                      <a:srgbClr val="008B39">
                        <a:alpha val="60000"/>
                      </a:srgbClr>
                    </a:solidFill>
                    <a:ln>
                      <a:noFill/>
                    </a:ln>
                    <a:effectLst/>
                  </c15:spPr>
                  <c15:invertIfNegative val="0"/>
                  <c15:bubble3D val="0"/>
                </c15:categoryFilterException>
                <c15:categoryFilterException>
                  <c15:sqref>'B06'!$D$179</c15:sqref>
                  <c15:spPr xmlns:c15="http://schemas.microsoft.com/office/drawing/2012/chart">
                    <a:solidFill>
                      <a:srgbClr val="008B39">
                        <a:alpha val="60000"/>
                      </a:srgbClr>
                    </a:solidFill>
                    <a:ln>
                      <a:noFill/>
                    </a:ln>
                    <a:effectLst/>
                  </c15:spPr>
                  <c15:invertIfNegative val="0"/>
                  <c15:bubble3D val="0"/>
                </c15:categoryFilterException>
                <c15:categoryFilterException>
                  <c15:sqref>'B06'!$D$181</c15:sqref>
                  <c15:spPr xmlns:c15="http://schemas.microsoft.com/office/drawing/2012/chart">
                    <a:solidFill>
                      <a:srgbClr val="008B39">
                        <a:alpha val="60000"/>
                      </a:srgbClr>
                    </a:solidFill>
                    <a:ln>
                      <a:noFill/>
                    </a:ln>
                    <a:effectLst/>
                  </c15:spPr>
                  <c15:invertIfNegative val="0"/>
                  <c15:bubble3D val="0"/>
                </c15:categoryFilterException>
                <c15:categoryFilterException>
                  <c15:sqref>'B06'!$D$183</c15:sqref>
                  <c15:spPr xmlns:c15="http://schemas.microsoft.com/office/drawing/2012/chart">
                    <a:solidFill>
                      <a:srgbClr val="008B39">
                        <a:alpha val="60000"/>
                      </a:srgbClr>
                    </a:solidFill>
                    <a:ln>
                      <a:noFill/>
                    </a:ln>
                    <a:effectLst/>
                  </c15:spPr>
                  <c15:invertIfNegative val="0"/>
                  <c15:bubble3D val="0"/>
                </c15:categoryFilterException>
                <c15:categoryFilterException>
                  <c15:sqref>'B06'!$D$188</c15:sqref>
                  <c15:spPr xmlns:c15="http://schemas.microsoft.com/office/drawing/2012/chart">
                    <a:solidFill>
                      <a:srgbClr val="008B39">
                        <a:alpha val="60000"/>
                      </a:srgbClr>
                    </a:solidFill>
                    <a:ln>
                      <a:noFill/>
                    </a:ln>
                    <a:effectLst/>
                  </c15:spPr>
                  <c15:invertIfNegative val="0"/>
                  <c15:bubble3D val="0"/>
                </c15:categoryFilterException>
                <c15:categoryFilterException>
                  <c15:sqref>'B06'!$D$190</c15:sqref>
                  <c15:spPr xmlns:c15="http://schemas.microsoft.com/office/drawing/2012/chart">
                    <a:solidFill>
                      <a:srgbClr val="008B39">
                        <a:alpha val="60000"/>
                      </a:srgbClr>
                    </a:solidFill>
                    <a:ln>
                      <a:noFill/>
                    </a:ln>
                    <a:effectLst/>
                  </c15:spPr>
                  <c15:invertIfNegative val="0"/>
                  <c15:bubble3D val="0"/>
                </c15:categoryFilterException>
                <c15:categoryFilterException>
                  <c15:sqref>'B06'!$D$192</c15:sqref>
                  <c15:spPr xmlns:c15="http://schemas.microsoft.com/office/drawing/2012/chart">
                    <a:solidFill>
                      <a:srgbClr val="008B39">
                        <a:alpha val="60000"/>
                      </a:srgbClr>
                    </a:solidFill>
                    <a:ln>
                      <a:noFill/>
                    </a:ln>
                    <a:effectLst/>
                  </c15:spPr>
                  <c15:invertIfNegative val="0"/>
                  <c15:bubble3D val="0"/>
                </c15:categoryFilterException>
                <c15:categoryFilterException>
                  <c15:sqref>'B06'!$D$194</c15:sqref>
                  <c15:spPr xmlns:c15="http://schemas.microsoft.com/office/drawing/2012/chart">
                    <a:solidFill>
                      <a:srgbClr val="008B39">
                        <a:alpha val="60000"/>
                      </a:srgbClr>
                    </a:solidFill>
                    <a:ln>
                      <a:noFill/>
                    </a:ln>
                    <a:effectLst/>
                  </c15:spPr>
                  <c15:invertIfNegative val="0"/>
                  <c15:bubble3D val="0"/>
                </c15:categoryFilterException>
                <c15:categoryFilterException>
                  <c15:sqref>'B06'!$D$196</c15:sqref>
                  <c15:spPr xmlns:c15="http://schemas.microsoft.com/office/drawing/2012/chart">
                    <a:solidFill>
                      <a:srgbClr val="008B39">
                        <a:alpha val="60000"/>
                      </a:srgbClr>
                    </a:solidFill>
                    <a:ln>
                      <a:noFill/>
                    </a:ln>
                    <a:effectLst/>
                  </c15:spPr>
                  <c15:invertIfNegative val="0"/>
                  <c15:bubble3D val="0"/>
                </c15:categoryFilterException>
                <c15:categoryFilterException>
                  <c15:sqref>'B06'!$D$198</c15:sqref>
                  <c15:spPr xmlns:c15="http://schemas.microsoft.com/office/drawing/2012/chart">
                    <a:solidFill>
                      <a:srgbClr val="008B39">
                        <a:alpha val="60000"/>
                      </a:srgbClr>
                    </a:solidFill>
                    <a:ln>
                      <a:noFill/>
                    </a:ln>
                    <a:effectLst/>
                  </c15:spPr>
                  <c15:invertIfNegative val="0"/>
                  <c15:bubble3D val="0"/>
                </c15:categoryFilterException>
                <c15:categoryFilterException>
                  <c15:sqref>'B06'!$D$200</c15:sqref>
                  <c15:spPr xmlns:c15="http://schemas.microsoft.com/office/drawing/2012/chart">
                    <a:solidFill>
                      <a:srgbClr val="008B39">
                        <a:alpha val="60000"/>
                      </a:srgbClr>
                    </a:solidFill>
                    <a:ln>
                      <a:noFill/>
                    </a:ln>
                    <a:effectLst/>
                  </c15:spPr>
                  <c15:invertIfNegative val="0"/>
                  <c15:bubble3D val="0"/>
                </c15:categoryFilterException>
                <c15:categoryFilterException>
                  <c15:sqref>'B06'!$D$202</c15:sqref>
                  <c15:spPr xmlns:c15="http://schemas.microsoft.com/office/drawing/2012/chart">
                    <a:solidFill>
                      <a:srgbClr val="008B39">
                        <a:alpha val="60000"/>
                      </a:srgbClr>
                    </a:solidFill>
                    <a:ln>
                      <a:noFill/>
                    </a:ln>
                    <a:effectLst/>
                  </c15:spPr>
                  <c15:invertIfNegative val="0"/>
                  <c15:bubble3D val="0"/>
                </c15:categoryFilterException>
                <c15:categoryFilterException>
                  <c15:sqref>'B06'!$D$204</c15:sqref>
                  <c15:spPr xmlns:c15="http://schemas.microsoft.com/office/drawing/2012/chart">
                    <a:solidFill>
                      <a:srgbClr val="008B39">
                        <a:alpha val="60000"/>
                      </a:srgbClr>
                    </a:solidFill>
                    <a:ln>
                      <a:noFill/>
                    </a:ln>
                    <a:effectLst/>
                  </c15:spPr>
                  <c15:invertIfNegative val="0"/>
                  <c15:bubble3D val="0"/>
                </c15:categoryFilterException>
                <c15:categoryFilterException>
                  <c15:sqref>'B06'!$D$207</c15:sqref>
                  <c15:spPr xmlns:c15="http://schemas.microsoft.com/office/drawing/2012/chart">
                    <a:solidFill>
                      <a:srgbClr val="008B39">
                        <a:alpha val="60000"/>
                      </a:srgbClr>
                    </a:solidFill>
                    <a:ln>
                      <a:noFill/>
                    </a:ln>
                    <a:effectLst/>
                  </c15:spPr>
                  <c15:invertIfNegative val="0"/>
                  <c15:bubble3D val="0"/>
                </c15:categoryFilterException>
                <c15:categoryFilterException>
                  <c15:sqref>'B06'!$D$209</c15:sqref>
                  <c15:spPr xmlns:c15="http://schemas.microsoft.com/office/drawing/2012/chart">
                    <a:solidFill>
                      <a:srgbClr val="008B39">
                        <a:alpha val="60000"/>
                      </a:srgbClr>
                    </a:solidFill>
                    <a:ln>
                      <a:noFill/>
                    </a:ln>
                    <a:effectLst/>
                  </c15:spPr>
                  <c15:invertIfNegative val="0"/>
                  <c15:bubble3D val="0"/>
                </c15:categoryFilterException>
              </c15:categoryFilterExceptions>
            </c:ext>
            <c:ext xmlns:c16="http://schemas.microsoft.com/office/drawing/2014/chart" uri="{C3380CC4-5D6E-409C-BE32-E72D297353CC}">
              <c16:uniqueId val="{00000060-5F8B-4D27-9E47-EC4A6210B47D}"/>
            </c:ext>
          </c:extLst>
        </c:ser>
        <c:ser>
          <c:idx val="1"/>
          <c:order val="1"/>
          <c:tx>
            <c:strRef>
              <c:f>'B06'!$E$118</c:f>
              <c:strCache>
                <c:ptCount val="1"/>
                <c:pt idx="0">
                  <c:v>Ibland</c:v>
                </c:pt>
              </c:strCache>
            </c:strRef>
          </c:tx>
          <c:spPr>
            <a:solidFill>
              <a:srgbClr val="FFCC66"/>
            </a:solidFill>
            <a:ln>
              <a:noFill/>
            </a:ln>
            <a:effectLst/>
          </c:spPr>
          <c:invertIfNegative val="0"/>
          <c:dPt>
            <c:idx val="1"/>
            <c:invertIfNegative val="0"/>
            <c:bubble3D val="0"/>
            <c:spPr>
              <a:solidFill>
                <a:srgbClr val="FFCC66">
                  <a:alpha val="60000"/>
                </a:srgbClr>
              </a:solidFill>
              <a:ln>
                <a:noFill/>
              </a:ln>
              <a:effectLst/>
            </c:spPr>
            <c:extLst>
              <c:ext xmlns:c16="http://schemas.microsoft.com/office/drawing/2014/chart" uri="{C3380CC4-5D6E-409C-BE32-E72D297353CC}">
                <c16:uniqueId val="{0000007E-5F8B-4D27-9E47-EC4A6210B47D}"/>
              </c:ext>
            </c:extLst>
          </c:dPt>
          <c:dPt>
            <c:idx val="4"/>
            <c:invertIfNegative val="0"/>
            <c:bubble3D val="0"/>
            <c:spPr>
              <a:solidFill>
                <a:srgbClr val="FFCC66">
                  <a:alpha val="60000"/>
                </a:srgbClr>
              </a:solidFill>
              <a:ln>
                <a:noFill/>
              </a:ln>
              <a:effectLst/>
            </c:spPr>
            <c:extLst>
              <c:ext xmlns:c16="http://schemas.microsoft.com/office/drawing/2014/chart" uri="{C3380CC4-5D6E-409C-BE32-E72D297353CC}">
                <c16:uniqueId val="{000000A2-5F8B-4D27-9E47-EC4A6210B47D}"/>
              </c:ext>
            </c:extLst>
          </c:dPt>
          <c:dPt>
            <c:idx val="7"/>
            <c:invertIfNegative val="0"/>
            <c:bubble3D val="0"/>
            <c:spPr>
              <a:solidFill>
                <a:srgbClr val="FFCC66">
                  <a:alpha val="60000"/>
                </a:srgbClr>
              </a:solidFill>
              <a:ln>
                <a:noFill/>
              </a:ln>
              <a:effectLst/>
            </c:spPr>
            <c:extLst>
              <c:ext xmlns:c16="http://schemas.microsoft.com/office/drawing/2014/chart" uri="{C3380CC4-5D6E-409C-BE32-E72D297353CC}">
                <c16:uniqueId val="{000000BA-5F8B-4D27-9E47-EC4A6210B47D}"/>
              </c:ext>
            </c:extLst>
          </c:dPt>
          <c:dPt>
            <c:idx val="10"/>
            <c:invertIfNegative val="0"/>
            <c:bubble3D val="0"/>
            <c:spPr>
              <a:solidFill>
                <a:srgbClr val="FFCC66">
                  <a:alpha val="60000"/>
                </a:srgbClr>
              </a:solidFill>
              <a:ln>
                <a:noFill/>
              </a:ln>
              <a:effectLst/>
            </c:spPr>
            <c:extLst>
              <c:ext xmlns:c16="http://schemas.microsoft.com/office/drawing/2014/chart" uri="{C3380CC4-5D6E-409C-BE32-E72D297353CC}">
                <c16:uniqueId val="{000000BC-5F8B-4D27-9E47-EC4A6210B47D}"/>
              </c:ext>
            </c:extLst>
          </c:dPt>
          <c:dPt>
            <c:idx val="12"/>
            <c:invertIfNegative val="0"/>
            <c:bubble3D val="0"/>
            <c:spPr>
              <a:solidFill>
                <a:srgbClr val="FFCC66">
                  <a:alpha val="60000"/>
                </a:srgbClr>
              </a:solidFill>
              <a:ln>
                <a:noFill/>
              </a:ln>
              <a:effectLst/>
            </c:spPr>
            <c:extLst>
              <c:ext xmlns:c16="http://schemas.microsoft.com/office/drawing/2014/chart" uri="{C3380CC4-5D6E-409C-BE32-E72D297353CC}">
                <c16:uniqueId val="{000000BE-5F8B-4D27-9E47-EC4A6210B47D}"/>
              </c:ext>
            </c:extLst>
          </c:dPt>
          <c:dPt>
            <c:idx val="14"/>
            <c:invertIfNegative val="0"/>
            <c:bubble3D val="0"/>
            <c:spPr>
              <a:solidFill>
                <a:srgbClr val="FFCC66">
                  <a:alpha val="60000"/>
                </a:srgbClr>
              </a:solidFill>
              <a:ln>
                <a:noFill/>
              </a:ln>
              <a:effectLst/>
            </c:spPr>
            <c:extLst>
              <c:ext xmlns:c16="http://schemas.microsoft.com/office/drawing/2014/chart" uri="{C3380CC4-5D6E-409C-BE32-E72D297353CC}">
                <c16:uniqueId val="{000000C0-5F8B-4D27-9E47-EC4A6210B47D}"/>
              </c:ext>
            </c:extLst>
          </c:dPt>
          <c:dLbls>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xmlns:c15="http://schemas.microsoft.com/office/drawing/2012/chart" uri="{02D57815-91ED-43cb-92C2-25804820EDAC}">
                  <c15:fullRef>
                    <c15:sqref>'B06'!$A$119:$C$218</c15:sqref>
                  </c15:fullRef>
                </c:ext>
              </c:extLst>
              <c:f>('B06'!$A$147:$C$149,'B06'!$A$184:$C$186,'B06'!$A$210:$C$218)</c:f>
              <c:multiLvlStrCache>
                <c:ptCount val="15"/>
                <c:lvl>
                  <c:pt idx="0">
                    <c:v>2026</c:v>
                  </c:pt>
                  <c:pt idx="1">
                    <c:v>2023</c:v>
                  </c:pt>
                  <c:pt idx="3">
                    <c:v>2026</c:v>
                  </c:pt>
                  <c:pt idx="4">
                    <c:v>2023</c:v>
                  </c:pt>
                  <c:pt idx="6">
                    <c:v>2026</c:v>
                  </c:pt>
                  <c:pt idx="7">
                    <c:v>2023</c:v>
                  </c:pt>
                  <c:pt idx="9">
                    <c:v>2026</c:v>
                  </c:pt>
                  <c:pt idx="10">
                    <c:v>2023</c:v>
                  </c:pt>
                  <c:pt idx="11">
                    <c:v>2026</c:v>
                  </c:pt>
                  <c:pt idx="12">
                    <c:v>2023</c:v>
                  </c:pt>
                  <c:pt idx="13">
                    <c:v>2026</c:v>
                  </c:pt>
                  <c:pt idx="14">
                    <c:v>2023</c:v>
                  </c:pt>
                </c:lvl>
                <c:lvl>
                  <c:pt idx="0">
                    <c:v>Totalt</c:v>
                  </c:pt>
                  <c:pt idx="3">
                    <c:v>Totalt</c:v>
                  </c:pt>
                  <c:pt idx="6">
                    <c:v>Totalt</c:v>
                  </c:pt>
                  <c:pt idx="9">
                    <c:v>Tjejer</c:v>
                  </c:pt>
                  <c:pt idx="11">
                    <c:v>Killar</c:v>
                  </c:pt>
                  <c:pt idx="13">
                    <c:v>Totalt</c:v>
                  </c:pt>
                </c:lvl>
                <c:lvl>
                  <c:pt idx="2">
                    <c:v> </c:v>
                  </c:pt>
                  <c:pt idx="5">
                    <c:v> </c:v>
                  </c:pt>
                  <c:pt idx="8">
                    <c:v> </c:v>
                  </c:pt>
                  <c:pt idx="9">
                    <c:v>Örebro län</c:v>
                  </c:pt>
                </c:lvl>
              </c:multiLvlStrCache>
            </c:multiLvlStrRef>
          </c:cat>
          <c:val>
            <c:numRef>
              <c:extLst>
                <c:ext xmlns:c15="http://schemas.microsoft.com/office/drawing/2012/chart" uri="{02D57815-91ED-43cb-92C2-25804820EDAC}">
                  <c15:fullRef>
                    <c15:sqref>'B06'!$E$119:$E$218</c15:sqref>
                  </c15:fullRef>
                </c:ext>
              </c:extLst>
              <c:f>('B06'!$E$147:$E$149,'B06'!$E$184:$E$186,'B06'!$E$210:$E$218)</c:f>
              <c:numCache>
                <c:formatCode>0;;;</c:formatCode>
                <c:ptCount val="15"/>
                <c:pt idx="0">
                  <c:v>30</c:v>
                </c:pt>
                <c:pt idx="1">
                  <c:v>12</c:v>
                </c:pt>
                <c:pt idx="3">
                  <c:v>14.0625</c:v>
                </c:pt>
                <c:pt idx="4">
                  <c:v>8.8888888888888893</c:v>
                </c:pt>
                <c:pt idx="6">
                  <c:v>23.008849557522122</c:v>
                </c:pt>
                <c:pt idx="7">
                  <c:v>30.555555555555557</c:v>
                </c:pt>
                <c:pt idx="9">
                  <c:v>25.517241379310345</c:v>
                </c:pt>
                <c:pt idx="10">
                  <c:v>22.916666666666668</c:v>
                </c:pt>
                <c:pt idx="11">
                  <c:v>20.754716981132077</c:v>
                </c:pt>
                <c:pt idx="12">
                  <c:v>24.489795918367346</c:v>
                </c:pt>
                <c:pt idx="13">
                  <c:v>23.056300268096514</c:v>
                </c:pt>
                <c:pt idx="14">
                  <c:v>24.418604651162791</c:v>
                </c:pt>
              </c:numCache>
            </c:numRef>
          </c:val>
          <c:extLst>
            <c:ext xmlns:c15="http://schemas.microsoft.com/office/drawing/2012/chart" uri="{02D57815-91ED-43cb-92C2-25804820EDAC}">
              <c15:categoryFilterExceptions>
                <c15:categoryFilterException>
                  <c15:sqref>'B06'!$E$120</c15:sqref>
                  <c15:spPr xmlns:c15="http://schemas.microsoft.com/office/drawing/2012/chart">
                    <a:solidFill>
                      <a:srgbClr val="FFCC66">
                        <a:alpha val="60000"/>
                      </a:srgbClr>
                    </a:solidFill>
                    <a:ln>
                      <a:noFill/>
                    </a:ln>
                    <a:effectLst/>
                  </c15:spPr>
                  <c15:invertIfNegative val="0"/>
                  <c15:bubble3D val="0"/>
                </c15:categoryFilterException>
                <c15:categoryFilterException>
                  <c15:sqref>'B06'!$E$122</c15:sqref>
                  <c15:spPr xmlns:c15="http://schemas.microsoft.com/office/drawing/2012/chart">
                    <a:solidFill>
                      <a:srgbClr val="FFCC66">
                        <a:alpha val="60000"/>
                      </a:srgbClr>
                    </a:solidFill>
                    <a:ln>
                      <a:noFill/>
                    </a:ln>
                    <a:effectLst/>
                  </c15:spPr>
                  <c15:invertIfNegative val="0"/>
                  <c15:bubble3D val="0"/>
                </c15:categoryFilterException>
                <c15:categoryFilterException>
                  <c15:sqref>'B06'!$E$124</c15:sqref>
                  <c15:spPr xmlns:c15="http://schemas.microsoft.com/office/drawing/2012/chart">
                    <a:solidFill>
                      <a:srgbClr val="FFCC66">
                        <a:alpha val="60000"/>
                      </a:srgbClr>
                    </a:solidFill>
                    <a:ln>
                      <a:noFill/>
                    </a:ln>
                    <a:effectLst/>
                  </c15:spPr>
                  <c15:invertIfNegative val="0"/>
                  <c15:bubble3D val="0"/>
                </c15:categoryFilterException>
                <c15:categoryFilterException>
                  <c15:sqref>'B06'!$E$126</c15:sqref>
                  <c15:spPr xmlns:c15="http://schemas.microsoft.com/office/drawing/2012/chart">
                    <a:solidFill>
                      <a:srgbClr val="FFCC66">
                        <a:alpha val="60000"/>
                      </a:srgbClr>
                    </a:solidFill>
                    <a:ln>
                      <a:noFill/>
                    </a:ln>
                    <a:effectLst/>
                  </c15:spPr>
                  <c15:invertIfNegative val="0"/>
                  <c15:bubble3D val="0"/>
                </c15:categoryFilterException>
                <c15:categoryFilterException>
                  <c15:sqref>'B06'!$E$128</c15:sqref>
                  <c15:spPr xmlns:c15="http://schemas.microsoft.com/office/drawing/2012/chart">
                    <a:solidFill>
                      <a:srgbClr val="FFCC66">
                        <a:alpha val="60000"/>
                      </a:srgbClr>
                    </a:solidFill>
                    <a:ln>
                      <a:noFill/>
                    </a:ln>
                    <a:effectLst/>
                  </c15:spPr>
                  <c15:invertIfNegative val="0"/>
                  <c15:bubble3D val="0"/>
                </c15:categoryFilterException>
                <c15:categoryFilterException>
                  <c15:sqref>'B06'!$E$130</c15:sqref>
                  <c15:spPr xmlns:c15="http://schemas.microsoft.com/office/drawing/2012/chart">
                    <a:solidFill>
                      <a:srgbClr val="FFCC66">
                        <a:alpha val="60000"/>
                      </a:srgbClr>
                    </a:solidFill>
                    <a:ln>
                      <a:noFill/>
                    </a:ln>
                    <a:effectLst/>
                  </c15:spPr>
                  <c15:invertIfNegative val="0"/>
                  <c15:bubble3D val="0"/>
                </c15:categoryFilterException>
                <c15:categoryFilterException>
                  <c15:sqref>'B06'!$E$132</c15:sqref>
                  <c15:spPr xmlns:c15="http://schemas.microsoft.com/office/drawing/2012/chart">
                    <a:solidFill>
                      <a:srgbClr val="FFCC66">
                        <a:alpha val="60000"/>
                      </a:srgbClr>
                    </a:solidFill>
                    <a:ln>
                      <a:noFill/>
                    </a:ln>
                    <a:effectLst/>
                  </c15:spPr>
                  <c15:invertIfNegative val="0"/>
                  <c15:bubble3D val="0"/>
                </c15:categoryFilterException>
                <c15:categoryFilterException>
                  <c15:sqref>'B06'!$E$134</c15:sqref>
                  <c15:spPr xmlns:c15="http://schemas.microsoft.com/office/drawing/2012/chart">
                    <a:solidFill>
                      <a:srgbClr val="FFCC66">
                        <a:alpha val="60000"/>
                      </a:srgbClr>
                    </a:solidFill>
                    <a:ln>
                      <a:noFill/>
                    </a:ln>
                    <a:effectLst/>
                  </c15:spPr>
                  <c15:invertIfNegative val="0"/>
                  <c15:bubble3D val="0"/>
                </c15:categoryFilterException>
                <c15:categoryFilterException>
                  <c15:sqref>'B06'!$E$136</c15:sqref>
                  <c15:spPr xmlns:c15="http://schemas.microsoft.com/office/drawing/2012/chart">
                    <a:solidFill>
                      <a:srgbClr val="FFCC66">
                        <a:alpha val="60000"/>
                      </a:srgbClr>
                    </a:solidFill>
                    <a:ln>
                      <a:noFill/>
                    </a:ln>
                    <a:effectLst/>
                  </c15:spPr>
                  <c15:invertIfNegative val="0"/>
                  <c15:bubble3D val="0"/>
                </c15:categoryFilterException>
                <c15:categoryFilterException>
                  <c15:sqref>'B06'!$E$138</c15:sqref>
                  <c15:spPr xmlns:c15="http://schemas.microsoft.com/office/drawing/2012/chart">
                    <a:solidFill>
                      <a:srgbClr val="FFCC66">
                        <a:alpha val="60000"/>
                      </a:srgbClr>
                    </a:solidFill>
                    <a:ln>
                      <a:noFill/>
                    </a:ln>
                    <a:effectLst/>
                  </c15:spPr>
                  <c15:invertIfNegative val="0"/>
                  <c15:bubble3D val="0"/>
                </c15:categoryFilterException>
                <c15:categoryFilterException>
                  <c15:sqref>'B06'!$E$140</c15:sqref>
                  <c15:spPr xmlns:c15="http://schemas.microsoft.com/office/drawing/2012/chart">
                    <a:solidFill>
                      <a:srgbClr val="FFCC66">
                        <a:alpha val="60000"/>
                      </a:srgbClr>
                    </a:solidFill>
                    <a:ln>
                      <a:noFill/>
                    </a:ln>
                    <a:effectLst/>
                  </c15:spPr>
                  <c15:invertIfNegative val="0"/>
                  <c15:bubble3D val="0"/>
                </c15:categoryFilterException>
                <c15:categoryFilterException>
                  <c15:sqref>'B06'!$E$142</c15:sqref>
                  <c15:spPr xmlns:c15="http://schemas.microsoft.com/office/drawing/2012/chart">
                    <a:solidFill>
                      <a:srgbClr val="FFCC66">
                        <a:alpha val="60000"/>
                      </a:srgbClr>
                    </a:solidFill>
                    <a:ln>
                      <a:noFill/>
                    </a:ln>
                    <a:effectLst/>
                  </c15:spPr>
                  <c15:invertIfNegative val="0"/>
                  <c15:bubble3D val="0"/>
                </c15:categoryFilterException>
                <c15:categoryFilterException>
                  <c15:sqref>'B06'!$E$144</c15:sqref>
                  <c15:spPr xmlns:c15="http://schemas.microsoft.com/office/drawing/2012/chart">
                    <a:solidFill>
                      <a:srgbClr val="FFCC66">
                        <a:alpha val="60000"/>
                      </a:srgbClr>
                    </a:solidFill>
                    <a:ln>
                      <a:noFill/>
                    </a:ln>
                    <a:effectLst/>
                  </c15:spPr>
                  <c15:invertIfNegative val="0"/>
                  <c15:bubble3D val="0"/>
                </c15:categoryFilterException>
                <c15:categoryFilterException>
                  <c15:sqref>'B06'!$E$146</c15:sqref>
                  <c15:spPr xmlns:c15="http://schemas.microsoft.com/office/drawing/2012/chart">
                    <a:solidFill>
                      <a:srgbClr val="FFCC66">
                        <a:alpha val="60000"/>
                      </a:srgbClr>
                    </a:solidFill>
                    <a:ln>
                      <a:noFill/>
                    </a:ln>
                    <a:effectLst/>
                  </c15:spPr>
                  <c15:invertIfNegative val="0"/>
                  <c15:bubble3D val="0"/>
                </c15:categoryFilterException>
                <c15:categoryFilterException>
                  <c15:sqref>'B06'!$E$151</c15:sqref>
                  <c15:spPr xmlns:c15="http://schemas.microsoft.com/office/drawing/2012/chart">
                    <a:solidFill>
                      <a:srgbClr val="FFCC66">
                        <a:alpha val="60000"/>
                      </a:srgbClr>
                    </a:solidFill>
                    <a:ln>
                      <a:noFill/>
                    </a:ln>
                    <a:effectLst/>
                  </c15:spPr>
                  <c15:invertIfNegative val="0"/>
                  <c15:bubble3D val="0"/>
                </c15:categoryFilterException>
                <c15:categoryFilterException>
                  <c15:sqref>'B06'!$E$153</c15:sqref>
                  <c15:spPr xmlns:c15="http://schemas.microsoft.com/office/drawing/2012/chart">
                    <a:solidFill>
                      <a:srgbClr val="FFCC66">
                        <a:alpha val="60000"/>
                      </a:srgbClr>
                    </a:solidFill>
                    <a:ln>
                      <a:noFill/>
                    </a:ln>
                    <a:effectLst/>
                  </c15:spPr>
                  <c15:invertIfNegative val="0"/>
                  <c15:bubble3D val="0"/>
                </c15:categoryFilterException>
                <c15:categoryFilterException>
                  <c15:sqref>'B06'!$E$155</c15:sqref>
                  <c15:spPr xmlns:c15="http://schemas.microsoft.com/office/drawing/2012/chart">
                    <a:solidFill>
                      <a:srgbClr val="FFCC66">
                        <a:alpha val="60000"/>
                      </a:srgbClr>
                    </a:solidFill>
                    <a:ln>
                      <a:noFill/>
                    </a:ln>
                    <a:effectLst/>
                  </c15:spPr>
                  <c15:invertIfNegative val="0"/>
                  <c15:bubble3D val="0"/>
                </c15:categoryFilterException>
                <c15:categoryFilterException>
                  <c15:sqref>'B06'!$E$157</c15:sqref>
                  <c15:spPr xmlns:c15="http://schemas.microsoft.com/office/drawing/2012/chart">
                    <a:solidFill>
                      <a:srgbClr val="FFCC66">
                        <a:alpha val="60000"/>
                      </a:srgbClr>
                    </a:solidFill>
                    <a:ln>
                      <a:noFill/>
                    </a:ln>
                    <a:effectLst/>
                  </c15:spPr>
                  <c15:invertIfNegative val="0"/>
                  <c15:bubble3D val="0"/>
                </c15:categoryFilterException>
                <c15:categoryFilterException>
                  <c15:sqref>'B06'!$E$159</c15:sqref>
                  <c15:spPr xmlns:c15="http://schemas.microsoft.com/office/drawing/2012/chart">
                    <a:solidFill>
                      <a:srgbClr val="FFCC66">
                        <a:alpha val="60000"/>
                      </a:srgbClr>
                    </a:solidFill>
                    <a:ln>
                      <a:noFill/>
                    </a:ln>
                    <a:effectLst/>
                  </c15:spPr>
                  <c15:invertIfNegative val="0"/>
                  <c15:bubble3D val="0"/>
                </c15:categoryFilterException>
                <c15:categoryFilterException>
                  <c15:sqref>'B06'!$E$161</c15:sqref>
                  <c15:spPr xmlns:c15="http://schemas.microsoft.com/office/drawing/2012/chart">
                    <a:solidFill>
                      <a:srgbClr val="FFCC66">
                        <a:alpha val="60000"/>
                      </a:srgbClr>
                    </a:solidFill>
                    <a:ln>
                      <a:noFill/>
                    </a:ln>
                    <a:effectLst/>
                  </c15:spPr>
                  <c15:invertIfNegative val="0"/>
                  <c15:bubble3D val="0"/>
                </c15:categoryFilterException>
                <c15:categoryFilterException>
                  <c15:sqref>'B06'!$E$163</c15:sqref>
                  <c15:spPr xmlns:c15="http://schemas.microsoft.com/office/drawing/2012/chart">
                    <a:solidFill>
                      <a:srgbClr val="FFCC66">
                        <a:alpha val="60000"/>
                      </a:srgbClr>
                    </a:solidFill>
                    <a:ln>
                      <a:noFill/>
                    </a:ln>
                    <a:effectLst/>
                  </c15:spPr>
                  <c15:invertIfNegative val="0"/>
                  <c15:bubble3D val="0"/>
                </c15:categoryFilterException>
                <c15:categoryFilterException>
                  <c15:sqref>'B06'!$E$165</c15:sqref>
                  <c15:spPr xmlns:c15="http://schemas.microsoft.com/office/drawing/2012/chart">
                    <a:solidFill>
                      <a:srgbClr val="FFCC66">
                        <a:alpha val="60000"/>
                      </a:srgbClr>
                    </a:solidFill>
                    <a:ln>
                      <a:noFill/>
                    </a:ln>
                    <a:effectLst/>
                  </c15:spPr>
                  <c15:invertIfNegative val="0"/>
                  <c15:bubble3D val="0"/>
                </c15:categoryFilterException>
                <c15:categoryFilterException>
                  <c15:sqref>'B06'!$E$167</c15:sqref>
                  <c15:spPr xmlns:c15="http://schemas.microsoft.com/office/drawing/2012/chart">
                    <a:solidFill>
                      <a:srgbClr val="FFCC66">
                        <a:alpha val="60000"/>
                      </a:srgbClr>
                    </a:solidFill>
                    <a:ln>
                      <a:noFill/>
                    </a:ln>
                    <a:effectLst/>
                  </c15:spPr>
                  <c15:invertIfNegative val="0"/>
                  <c15:bubble3D val="0"/>
                </c15:categoryFilterException>
                <c15:categoryFilterException>
                  <c15:sqref>'B06'!$E$169</c15:sqref>
                  <c15:spPr xmlns:c15="http://schemas.microsoft.com/office/drawing/2012/chart">
                    <a:solidFill>
                      <a:srgbClr val="FFCC66">
                        <a:alpha val="60000"/>
                      </a:srgbClr>
                    </a:solidFill>
                    <a:ln>
                      <a:noFill/>
                    </a:ln>
                    <a:effectLst/>
                  </c15:spPr>
                  <c15:invertIfNegative val="0"/>
                  <c15:bubble3D val="0"/>
                </c15:categoryFilterException>
                <c15:categoryFilterException>
                  <c15:sqref>'B06'!$E$171</c15:sqref>
                  <c15:spPr xmlns:c15="http://schemas.microsoft.com/office/drawing/2012/chart">
                    <a:solidFill>
                      <a:srgbClr val="FFCC66">
                        <a:alpha val="60000"/>
                      </a:srgbClr>
                    </a:solidFill>
                    <a:ln>
                      <a:noFill/>
                    </a:ln>
                    <a:effectLst/>
                  </c15:spPr>
                  <c15:invertIfNegative val="0"/>
                  <c15:bubble3D val="0"/>
                </c15:categoryFilterException>
                <c15:categoryFilterException>
                  <c15:sqref>'B06'!$E$173</c15:sqref>
                  <c15:spPr xmlns:c15="http://schemas.microsoft.com/office/drawing/2012/chart">
                    <a:solidFill>
                      <a:srgbClr val="FFCC66">
                        <a:alpha val="60000"/>
                      </a:srgbClr>
                    </a:solidFill>
                    <a:ln>
                      <a:noFill/>
                    </a:ln>
                    <a:effectLst/>
                  </c15:spPr>
                  <c15:invertIfNegative val="0"/>
                  <c15:bubble3D val="0"/>
                </c15:categoryFilterException>
                <c15:categoryFilterException>
                  <c15:sqref>'B06'!$E$175</c15:sqref>
                  <c15:spPr xmlns:c15="http://schemas.microsoft.com/office/drawing/2012/chart">
                    <a:solidFill>
                      <a:srgbClr val="FFCC66">
                        <a:alpha val="60000"/>
                      </a:srgbClr>
                    </a:solidFill>
                    <a:ln>
                      <a:noFill/>
                    </a:ln>
                    <a:effectLst/>
                  </c15:spPr>
                  <c15:invertIfNegative val="0"/>
                  <c15:bubble3D val="0"/>
                </c15:categoryFilterException>
                <c15:categoryFilterException>
                  <c15:sqref>'B06'!$E$177</c15:sqref>
                  <c15:spPr xmlns:c15="http://schemas.microsoft.com/office/drawing/2012/chart">
                    <a:solidFill>
                      <a:srgbClr val="FFCC66">
                        <a:alpha val="60000"/>
                      </a:srgbClr>
                    </a:solidFill>
                    <a:ln>
                      <a:noFill/>
                    </a:ln>
                    <a:effectLst/>
                  </c15:spPr>
                  <c15:invertIfNegative val="0"/>
                  <c15:bubble3D val="0"/>
                </c15:categoryFilterException>
                <c15:categoryFilterException>
                  <c15:sqref>'B06'!$E$179</c15:sqref>
                  <c15:spPr xmlns:c15="http://schemas.microsoft.com/office/drawing/2012/chart">
                    <a:solidFill>
                      <a:srgbClr val="FFCC66">
                        <a:alpha val="60000"/>
                      </a:srgbClr>
                    </a:solidFill>
                    <a:ln>
                      <a:noFill/>
                    </a:ln>
                    <a:effectLst/>
                  </c15:spPr>
                  <c15:invertIfNegative val="0"/>
                  <c15:bubble3D val="0"/>
                </c15:categoryFilterException>
                <c15:categoryFilterException>
                  <c15:sqref>'B06'!$E$181</c15:sqref>
                  <c15:spPr xmlns:c15="http://schemas.microsoft.com/office/drawing/2012/chart">
                    <a:solidFill>
                      <a:srgbClr val="FFCC66">
                        <a:alpha val="60000"/>
                      </a:srgbClr>
                    </a:solidFill>
                    <a:ln>
                      <a:noFill/>
                    </a:ln>
                    <a:effectLst/>
                  </c15:spPr>
                  <c15:invertIfNegative val="0"/>
                  <c15:bubble3D val="0"/>
                </c15:categoryFilterException>
                <c15:categoryFilterException>
                  <c15:sqref>'B06'!$E$183</c15:sqref>
                  <c15:spPr xmlns:c15="http://schemas.microsoft.com/office/drawing/2012/chart">
                    <a:solidFill>
                      <a:srgbClr val="FFCC66">
                        <a:alpha val="60000"/>
                      </a:srgbClr>
                    </a:solidFill>
                    <a:ln>
                      <a:noFill/>
                    </a:ln>
                    <a:effectLst/>
                  </c15:spPr>
                  <c15:invertIfNegative val="0"/>
                  <c15:bubble3D val="0"/>
                </c15:categoryFilterException>
                <c15:categoryFilterException>
                  <c15:sqref>'B06'!$E$188</c15:sqref>
                  <c15:spPr xmlns:c15="http://schemas.microsoft.com/office/drawing/2012/chart">
                    <a:solidFill>
                      <a:srgbClr val="FFCC66">
                        <a:alpha val="60000"/>
                      </a:srgbClr>
                    </a:solidFill>
                    <a:ln>
                      <a:noFill/>
                    </a:ln>
                    <a:effectLst/>
                  </c15:spPr>
                  <c15:invertIfNegative val="0"/>
                  <c15:bubble3D val="0"/>
                </c15:categoryFilterException>
                <c15:categoryFilterException>
                  <c15:sqref>'B06'!$E$190</c15:sqref>
                  <c15:spPr xmlns:c15="http://schemas.microsoft.com/office/drawing/2012/chart">
                    <a:solidFill>
                      <a:srgbClr val="FFCC66">
                        <a:alpha val="60000"/>
                      </a:srgbClr>
                    </a:solidFill>
                    <a:ln>
                      <a:noFill/>
                    </a:ln>
                    <a:effectLst/>
                  </c15:spPr>
                  <c15:invertIfNegative val="0"/>
                  <c15:bubble3D val="0"/>
                </c15:categoryFilterException>
                <c15:categoryFilterException>
                  <c15:sqref>'B06'!$E$192</c15:sqref>
                  <c15:spPr xmlns:c15="http://schemas.microsoft.com/office/drawing/2012/chart">
                    <a:solidFill>
                      <a:srgbClr val="FFCC66">
                        <a:alpha val="60000"/>
                      </a:srgbClr>
                    </a:solidFill>
                    <a:ln>
                      <a:noFill/>
                    </a:ln>
                    <a:effectLst/>
                  </c15:spPr>
                  <c15:invertIfNegative val="0"/>
                  <c15:bubble3D val="0"/>
                </c15:categoryFilterException>
                <c15:categoryFilterException>
                  <c15:sqref>'B06'!$E$194</c15:sqref>
                  <c15:spPr xmlns:c15="http://schemas.microsoft.com/office/drawing/2012/chart">
                    <a:solidFill>
                      <a:srgbClr val="FFCC66">
                        <a:alpha val="60000"/>
                      </a:srgbClr>
                    </a:solidFill>
                    <a:ln>
                      <a:noFill/>
                    </a:ln>
                    <a:effectLst/>
                  </c15:spPr>
                  <c15:invertIfNegative val="0"/>
                  <c15:bubble3D val="0"/>
                </c15:categoryFilterException>
                <c15:categoryFilterException>
                  <c15:sqref>'B06'!$E$196</c15:sqref>
                  <c15:spPr xmlns:c15="http://schemas.microsoft.com/office/drawing/2012/chart">
                    <a:solidFill>
                      <a:srgbClr val="FFCC66">
                        <a:alpha val="60000"/>
                      </a:srgbClr>
                    </a:solidFill>
                    <a:ln>
                      <a:noFill/>
                    </a:ln>
                    <a:effectLst/>
                  </c15:spPr>
                  <c15:invertIfNegative val="0"/>
                  <c15:bubble3D val="0"/>
                </c15:categoryFilterException>
                <c15:categoryFilterException>
                  <c15:sqref>'B06'!$E$198</c15:sqref>
                  <c15:spPr xmlns:c15="http://schemas.microsoft.com/office/drawing/2012/chart">
                    <a:solidFill>
                      <a:srgbClr val="FFCC66">
                        <a:alpha val="60000"/>
                      </a:srgbClr>
                    </a:solidFill>
                    <a:ln>
                      <a:noFill/>
                    </a:ln>
                    <a:effectLst/>
                  </c15:spPr>
                  <c15:invertIfNegative val="0"/>
                  <c15:bubble3D val="0"/>
                </c15:categoryFilterException>
                <c15:categoryFilterException>
                  <c15:sqref>'B06'!$E$200</c15:sqref>
                  <c15:spPr xmlns:c15="http://schemas.microsoft.com/office/drawing/2012/chart">
                    <a:solidFill>
                      <a:srgbClr val="FFCC66">
                        <a:alpha val="60000"/>
                      </a:srgbClr>
                    </a:solidFill>
                    <a:ln>
                      <a:noFill/>
                    </a:ln>
                    <a:effectLst/>
                  </c15:spPr>
                  <c15:invertIfNegative val="0"/>
                  <c15:bubble3D val="0"/>
                </c15:categoryFilterException>
                <c15:categoryFilterException>
                  <c15:sqref>'B06'!$E$202</c15:sqref>
                  <c15:spPr xmlns:c15="http://schemas.microsoft.com/office/drawing/2012/chart">
                    <a:solidFill>
                      <a:srgbClr val="FFCC66">
                        <a:alpha val="60000"/>
                      </a:srgbClr>
                    </a:solidFill>
                    <a:ln>
                      <a:noFill/>
                    </a:ln>
                    <a:effectLst/>
                  </c15:spPr>
                  <c15:invertIfNegative val="0"/>
                  <c15:bubble3D val="0"/>
                </c15:categoryFilterException>
                <c15:categoryFilterException>
                  <c15:sqref>'B06'!$E$204</c15:sqref>
                  <c15:spPr xmlns:c15="http://schemas.microsoft.com/office/drawing/2012/chart">
                    <a:solidFill>
                      <a:srgbClr val="FFCC66">
                        <a:alpha val="60000"/>
                      </a:srgbClr>
                    </a:solidFill>
                    <a:ln>
                      <a:noFill/>
                    </a:ln>
                    <a:effectLst/>
                  </c15:spPr>
                  <c15:invertIfNegative val="0"/>
                  <c15:bubble3D val="0"/>
                </c15:categoryFilterException>
                <c15:categoryFilterException>
                  <c15:sqref>'B06'!$E$207</c15:sqref>
                  <c15:spPr xmlns:c15="http://schemas.microsoft.com/office/drawing/2012/chart">
                    <a:solidFill>
                      <a:srgbClr val="FFCC66">
                        <a:alpha val="60000"/>
                      </a:srgbClr>
                    </a:solidFill>
                    <a:ln>
                      <a:noFill/>
                    </a:ln>
                    <a:effectLst/>
                  </c15:spPr>
                  <c15:invertIfNegative val="0"/>
                  <c15:bubble3D val="0"/>
                </c15:categoryFilterException>
                <c15:categoryFilterException>
                  <c15:sqref>'B06'!$E$209</c15:sqref>
                  <c15:spPr xmlns:c15="http://schemas.microsoft.com/office/drawing/2012/chart">
                    <a:solidFill>
                      <a:srgbClr val="FFCC66">
                        <a:alpha val="60000"/>
                      </a:srgbClr>
                    </a:solidFill>
                    <a:ln>
                      <a:noFill/>
                    </a:ln>
                    <a:effectLst/>
                  </c15:spPr>
                  <c15:invertIfNegative val="0"/>
                  <c15:bubble3D val="0"/>
                </c15:categoryFilterException>
              </c15:categoryFilterExceptions>
            </c:ext>
            <c:ext xmlns:c16="http://schemas.microsoft.com/office/drawing/2014/chart" uri="{C3380CC4-5D6E-409C-BE32-E72D297353CC}">
              <c16:uniqueId val="{000000C1-5F8B-4D27-9E47-EC4A6210B47D}"/>
            </c:ext>
          </c:extLst>
        </c:ser>
        <c:ser>
          <c:idx val="2"/>
          <c:order val="2"/>
          <c:tx>
            <c:strRef>
              <c:f>'B06'!$F$118</c:f>
              <c:strCache>
                <c:ptCount val="1"/>
                <c:pt idx="0">
                  <c:v>Ja</c:v>
                </c:pt>
              </c:strCache>
            </c:strRef>
          </c:tx>
          <c:spPr>
            <a:solidFill>
              <a:srgbClr val="E63900"/>
            </a:solidFill>
            <a:ln>
              <a:noFill/>
            </a:ln>
            <a:effectLst/>
          </c:spPr>
          <c:invertIfNegative val="0"/>
          <c:dPt>
            <c:idx val="1"/>
            <c:invertIfNegative val="0"/>
            <c:bubble3D val="0"/>
            <c:spPr>
              <a:solidFill>
                <a:srgbClr val="E63900">
                  <a:alpha val="60000"/>
                </a:srgbClr>
              </a:solidFill>
              <a:ln>
                <a:noFill/>
              </a:ln>
              <a:effectLst/>
            </c:spPr>
            <c:extLst>
              <c:ext xmlns:c16="http://schemas.microsoft.com/office/drawing/2014/chart" uri="{C3380CC4-5D6E-409C-BE32-E72D297353CC}">
                <c16:uniqueId val="{000000DF-5F8B-4D27-9E47-EC4A6210B47D}"/>
              </c:ext>
            </c:extLst>
          </c:dPt>
          <c:dPt>
            <c:idx val="4"/>
            <c:invertIfNegative val="0"/>
            <c:bubble3D val="0"/>
            <c:spPr>
              <a:solidFill>
                <a:srgbClr val="E63900">
                  <a:alpha val="60000"/>
                </a:srgbClr>
              </a:solidFill>
              <a:ln>
                <a:noFill/>
              </a:ln>
              <a:effectLst/>
            </c:spPr>
            <c:extLst>
              <c:ext xmlns:c16="http://schemas.microsoft.com/office/drawing/2014/chart" uri="{C3380CC4-5D6E-409C-BE32-E72D297353CC}">
                <c16:uniqueId val="{00000103-5F8B-4D27-9E47-EC4A6210B47D}"/>
              </c:ext>
            </c:extLst>
          </c:dPt>
          <c:dPt>
            <c:idx val="7"/>
            <c:invertIfNegative val="0"/>
            <c:bubble3D val="0"/>
            <c:spPr>
              <a:solidFill>
                <a:srgbClr val="E63900">
                  <a:alpha val="60000"/>
                </a:srgbClr>
              </a:solidFill>
              <a:ln>
                <a:noFill/>
              </a:ln>
              <a:effectLst/>
            </c:spPr>
            <c:extLst>
              <c:ext xmlns:c16="http://schemas.microsoft.com/office/drawing/2014/chart" uri="{C3380CC4-5D6E-409C-BE32-E72D297353CC}">
                <c16:uniqueId val="{0000011B-5F8B-4D27-9E47-EC4A6210B47D}"/>
              </c:ext>
            </c:extLst>
          </c:dPt>
          <c:dPt>
            <c:idx val="10"/>
            <c:invertIfNegative val="0"/>
            <c:bubble3D val="0"/>
            <c:spPr>
              <a:solidFill>
                <a:srgbClr val="E63900">
                  <a:alpha val="60000"/>
                </a:srgbClr>
              </a:solidFill>
              <a:ln>
                <a:noFill/>
              </a:ln>
              <a:effectLst/>
            </c:spPr>
            <c:extLst>
              <c:ext xmlns:c16="http://schemas.microsoft.com/office/drawing/2014/chart" uri="{C3380CC4-5D6E-409C-BE32-E72D297353CC}">
                <c16:uniqueId val="{0000011D-5F8B-4D27-9E47-EC4A6210B47D}"/>
              </c:ext>
            </c:extLst>
          </c:dPt>
          <c:dPt>
            <c:idx val="12"/>
            <c:invertIfNegative val="0"/>
            <c:bubble3D val="0"/>
            <c:spPr>
              <a:solidFill>
                <a:srgbClr val="E63900">
                  <a:alpha val="60000"/>
                </a:srgbClr>
              </a:solidFill>
              <a:ln>
                <a:noFill/>
              </a:ln>
              <a:effectLst/>
            </c:spPr>
            <c:extLst>
              <c:ext xmlns:c16="http://schemas.microsoft.com/office/drawing/2014/chart" uri="{C3380CC4-5D6E-409C-BE32-E72D297353CC}">
                <c16:uniqueId val="{0000011F-5F8B-4D27-9E47-EC4A6210B47D}"/>
              </c:ext>
            </c:extLst>
          </c:dPt>
          <c:dPt>
            <c:idx val="14"/>
            <c:invertIfNegative val="0"/>
            <c:bubble3D val="0"/>
            <c:spPr>
              <a:solidFill>
                <a:srgbClr val="E63900">
                  <a:alpha val="60000"/>
                </a:srgbClr>
              </a:solidFill>
              <a:ln>
                <a:noFill/>
              </a:ln>
              <a:effectLst/>
            </c:spPr>
            <c:extLst>
              <c:ext xmlns:c16="http://schemas.microsoft.com/office/drawing/2014/chart" uri="{C3380CC4-5D6E-409C-BE32-E72D297353CC}">
                <c16:uniqueId val="{00000121-5F8B-4D27-9E47-EC4A6210B47D}"/>
              </c:ext>
            </c:extLst>
          </c:dPt>
          <c:dLbls>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xmlns:c15="http://schemas.microsoft.com/office/drawing/2012/chart" uri="{02D57815-91ED-43cb-92C2-25804820EDAC}">
                  <c15:fullRef>
                    <c15:sqref>'B06'!$A$119:$C$218</c15:sqref>
                  </c15:fullRef>
                </c:ext>
              </c:extLst>
              <c:f>('B06'!$A$147:$C$149,'B06'!$A$184:$C$186,'B06'!$A$210:$C$218)</c:f>
              <c:multiLvlStrCache>
                <c:ptCount val="15"/>
                <c:lvl>
                  <c:pt idx="0">
                    <c:v>2026</c:v>
                  </c:pt>
                  <c:pt idx="1">
                    <c:v>2023</c:v>
                  </c:pt>
                  <c:pt idx="3">
                    <c:v>2026</c:v>
                  </c:pt>
                  <c:pt idx="4">
                    <c:v>2023</c:v>
                  </c:pt>
                  <c:pt idx="6">
                    <c:v>2026</c:v>
                  </c:pt>
                  <c:pt idx="7">
                    <c:v>2023</c:v>
                  </c:pt>
                  <c:pt idx="9">
                    <c:v>2026</c:v>
                  </c:pt>
                  <c:pt idx="10">
                    <c:v>2023</c:v>
                  </c:pt>
                  <c:pt idx="11">
                    <c:v>2026</c:v>
                  </c:pt>
                  <c:pt idx="12">
                    <c:v>2023</c:v>
                  </c:pt>
                  <c:pt idx="13">
                    <c:v>2026</c:v>
                  </c:pt>
                  <c:pt idx="14">
                    <c:v>2023</c:v>
                  </c:pt>
                </c:lvl>
                <c:lvl>
                  <c:pt idx="0">
                    <c:v>Totalt</c:v>
                  </c:pt>
                  <c:pt idx="3">
                    <c:v>Totalt</c:v>
                  </c:pt>
                  <c:pt idx="6">
                    <c:v>Totalt</c:v>
                  </c:pt>
                  <c:pt idx="9">
                    <c:v>Tjejer</c:v>
                  </c:pt>
                  <c:pt idx="11">
                    <c:v>Killar</c:v>
                  </c:pt>
                  <c:pt idx="13">
                    <c:v>Totalt</c:v>
                  </c:pt>
                </c:lvl>
                <c:lvl>
                  <c:pt idx="2">
                    <c:v> </c:v>
                  </c:pt>
                  <c:pt idx="5">
                    <c:v> </c:v>
                  </c:pt>
                  <c:pt idx="8">
                    <c:v> </c:v>
                  </c:pt>
                  <c:pt idx="9">
                    <c:v>Örebro län</c:v>
                  </c:pt>
                </c:lvl>
              </c:multiLvlStrCache>
            </c:multiLvlStrRef>
          </c:cat>
          <c:val>
            <c:numRef>
              <c:extLst>
                <c:ext xmlns:c15="http://schemas.microsoft.com/office/drawing/2012/chart" uri="{02D57815-91ED-43cb-92C2-25804820EDAC}">
                  <c15:fullRef>
                    <c15:sqref>'B06'!$F$119:$F$218</c15:sqref>
                  </c15:fullRef>
                </c:ext>
              </c:extLst>
              <c:f>('B06'!$F$147:$F$149,'B06'!$F$184:$F$186,'B06'!$F$210:$F$218)</c:f>
              <c:numCache>
                <c:formatCode>0;;;</c:formatCode>
                <c:ptCount val="15"/>
                <c:pt idx="0">
                  <c:v>10</c:v>
                </c:pt>
                <c:pt idx="1">
                  <c:v>24</c:v>
                </c:pt>
                <c:pt idx="3">
                  <c:v>21.875</c:v>
                </c:pt>
                <c:pt idx="4">
                  <c:v>13.333333333333334</c:v>
                </c:pt>
                <c:pt idx="6">
                  <c:v>12.389380530973451</c:v>
                </c:pt>
                <c:pt idx="7">
                  <c:v>15.972222222222221</c:v>
                </c:pt>
                <c:pt idx="9">
                  <c:v>11.03448275862069</c:v>
                </c:pt>
                <c:pt idx="10">
                  <c:v>15.625</c:v>
                </c:pt>
                <c:pt idx="11">
                  <c:v>15.566037735849056</c:v>
                </c:pt>
                <c:pt idx="12">
                  <c:v>16.326530612244898</c:v>
                </c:pt>
                <c:pt idx="13">
                  <c:v>13.404825737265416</c:v>
                </c:pt>
                <c:pt idx="14">
                  <c:v>15.891472868217054</c:v>
                </c:pt>
              </c:numCache>
            </c:numRef>
          </c:val>
          <c:extLst xmlns:c15="http://schemas.microsoft.com/office/drawing/2012/chart">
            <c:ext xmlns:c15="http://schemas.microsoft.com/office/drawing/2012/chart" uri="{02D57815-91ED-43cb-92C2-25804820EDAC}">
              <c15:categoryFilterExceptions>
                <c15:categoryFilterException>
                  <c15:sqref>'B06'!$F$120</c15:sqref>
                  <c15:spPr xmlns:c15="http://schemas.microsoft.com/office/drawing/2012/chart">
                    <a:solidFill>
                      <a:srgbClr val="E63900">
                        <a:alpha val="60000"/>
                      </a:srgbClr>
                    </a:solidFill>
                    <a:ln>
                      <a:noFill/>
                    </a:ln>
                    <a:effectLst/>
                  </c15:spPr>
                  <c15:invertIfNegative val="0"/>
                  <c15:bubble3D val="0"/>
                </c15:categoryFilterException>
                <c15:categoryFilterException>
                  <c15:sqref>'B06'!$F$122</c15:sqref>
                  <c15:spPr xmlns:c15="http://schemas.microsoft.com/office/drawing/2012/chart">
                    <a:solidFill>
                      <a:srgbClr val="E63900">
                        <a:alpha val="60000"/>
                      </a:srgbClr>
                    </a:solidFill>
                    <a:ln>
                      <a:noFill/>
                    </a:ln>
                    <a:effectLst/>
                  </c15:spPr>
                  <c15:invertIfNegative val="0"/>
                  <c15:bubble3D val="0"/>
                </c15:categoryFilterException>
                <c15:categoryFilterException>
                  <c15:sqref>'B06'!$F$124</c15:sqref>
                  <c15:spPr xmlns:c15="http://schemas.microsoft.com/office/drawing/2012/chart">
                    <a:solidFill>
                      <a:srgbClr val="E63900">
                        <a:alpha val="60000"/>
                      </a:srgbClr>
                    </a:solidFill>
                    <a:ln>
                      <a:noFill/>
                    </a:ln>
                    <a:effectLst/>
                  </c15:spPr>
                  <c15:invertIfNegative val="0"/>
                  <c15:bubble3D val="0"/>
                </c15:categoryFilterException>
                <c15:categoryFilterException>
                  <c15:sqref>'B06'!$F$126</c15:sqref>
                  <c15:spPr xmlns:c15="http://schemas.microsoft.com/office/drawing/2012/chart">
                    <a:solidFill>
                      <a:srgbClr val="E63900">
                        <a:alpha val="60000"/>
                      </a:srgbClr>
                    </a:solidFill>
                    <a:ln>
                      <a:noFill/>
                    </a:ln>
                    <a:effectLst/>
                  </c15:spPr>
                  <c15:invertIfNegative val="0"/>
                  <c15:bubble3D val="0"/>
                </c15:categoryFilterException>
                <c15:categoryFilterException>
                  <c15:sqref>'B06'!$F$128</c15:sqref>
                  <c15:spPr xmlns:c15="http://schemas.microsoft.com/office/drawing/2012/chart">
                    <a:solidFill>
                      <a:srgbClr val="E63900">
                        <a:alpha val="60000"/>
                      </a:srgbClr>
                    </a:solidFill>
                    <a:ln>
                      <a:noFill/>
                    </a:ln>
                    <a:effectLst/>
                  </c15:spPr>
                  <c15:invertIfNegative val="0"/>
                  <c15:bubble3D val="0"/>
                </c15:categoryFilterException>
                <c15:categoryFilterException>
                  <c15:sqref>'B06'!$F$130</c15:sqref>
                  <c15:spPr xmlns:c15="http://schemas.microsoft.com/office/drawing/2012/chart">
                    <a:solidFill>
                      <a:srgbClr val="E63900">
                        <a:alpha val="60000"/>
                      </a:srgbClr>
                    </a:solidFill>
                    <a:ln>
                      <a:noFill/>
                    </a:ln>
                    <a:effectLst/>
                  </c15:spPr>
                  <c15:invertIfNegative val="0"/>
                  <c15:bubble3D val="0"/>
                </c15:categoryFilterException>
                <c15:categoryFilterException>
                  <c15:sqref>'B06'!$F$132</c15:sqref>
                  <c15:spPr xmlns:c15="http://schemas.microsoft.com/office/drawing/2012/chart">
                    <a:solidFill>
                      <a:srgbClr val="E63900">
                        <a:alpha val="60000"/>
                      </a:srgbClr>
                    </a:solidFill>
                    <a:ln>
                      <a:noFill/>
                    </a:ln>
                    <a:effectLst/>
                  </c15:spPr>
                  <c15:invertIfNegative val="0"/>
                  <c15:bubble3D val="0"/>
                </c15:categoryFilterException>
                <c15:categoryFilterException>
                  <c15:sqref>'B06'!$F$134</c15:sqref>
                  <c15:spPr xmlns:c15="http://schemas.microsoft.com/office/drawing/2012/chart">
                    <a:solidFill>
                      <a:srgbClr val="E63900">
                        <a:alpha val="60000"/>
                      </a:srgbClr>
                    </a:solidFill>
                    <a:ln>
                      <a:noFill/>
                    </a:ln>
                    <a:effectLst/>
                  </c15:spPr>
                  <c15:invertIfNegative val="0"/>
                  <c15:bubble3D val="0"/>
                </c15:categoryFilterException>
                <c15:categoryFilterException>
                  <c15:sqref>'B06'!$F$136</c15:sqref>
                  <c15:spPr xmlns:c15="http://schemas.microsoft.com/office/drawing/2012/chart">
                    <a:solidFill>
                      <a:srgbClr val="E63900">
                        <a:alpha val="60000"/>
                      </a:srgbClr>
                    </a:solidFill>
                    <a:ln>
                      <a:noFill/>
                    </a:ln>
                    <a:effectLst/>
                  </c15:spPr>
                  <c15:invertIfNegative val="0"/>
                  <c15:bubble3D val="0"/>
                </c15:categoryFilterException>
                <c15:categoryFilterException>
                  <c15:sqref>'B06'!$F$138</c15:sqref>
                  <c15:spPr xmlns:c15="http://schemas.microsoft.com/office/drawing/2012/chart">
                    <a:solidFill>
                      <a:srgbClr val="E63900">
                        <a:alpha val="60000"/>
                      </a:srgbClr>
                    </a:solidFill>
                    <a:ln>
                      <a:noFill/>
                    </a:ln>
                    <a:effectLst/>
                  </c15:spPr>
                  <c15:invertIfNegative val="0"/>
                  <c15:bubble3D val="0"/>
                </c15:categoryFilterException>
                <c15:categoryFilterException>
                  <c15:sqref>'B06'!$F$140</c15:sqref>
                  <c15:spPr xmlns:c15="http://schemas.microsoft.com/office/drawing/2012/chart">
                    <a:solidFill>
                      <a:srgbClr val="E63900">
                        <a:alpha val="60000"/>
                      </a:srgbClr>
                    </a:solidFill>
                    <a:ln>
                      <a:noFill/>
                    </a:ln>
                    <a:effectLst/>
                  </c15:spPr>
                  <c15:invertIfNegative val="0"/>
                  <c15:bubble3D val="0"/>
                </c15:categoryFilterException>
                <c15:categoryFilterException>
                  <c15:sqref>'B06'!$F$142</c15:sqref>
                  <c15:spPr xmlns:c15="http://schemas.microsoft.com/office/drawing/2012/chart">
                    <a:solidFill>
                      <a:srgbClr val="E63900">
                        <a:alpha val="60000"/>
                      </a:srgbClr>
                    </a:solidFill>
                    <a:ln>
                      <a:noFill/>
                    </a:ln>
                    <a:effectLst/>
                  </c15:spPr>
                  <c15:invertIfNegative val="0"/>
                  <c15:bubble3D val="0"/>
                </c15:categoryFilterException>
                <c15:categoryFilterException>
                  <c15:sqref>'B06'!$F$144</c15:sqref>
                  <c15:spPr xmlns:c15="http://schemas.microsoft.com/office/drawing/2012/chart">
                    <a:solidFill>
                      <a:srgbClr val="E63900">
                        <a:alpha val="60000"/>
                      </a:srgbClr>
                    </a:solidFill>
                    <a:ln>
                      <a:noFill/>
                    </a:ln>
                    <a:effectLst/>
                  </c15:spPr>
                  <c15:invertIfNegative val="0"/>
                  <c15:bubble3D val="0"/>
                </c15:categoryFilterException>
                <c15:categoryFilterException>
                  <c15:sqref>'B06'!$F$146</c15:sqref>
                  <c15:spPr xmlns:c15="http://schemas.microsoft.com/office/drawing/2012/chart">
                    <a:solidFill>
                      <a:srgbClr val="E63900">
                        <a:alpha val="60000"/>
                      </a:srgbClr>
                    </a:solidFill>
                    <a:ln>
                      <a:noFill/>
                    </a:ln>
                    <a:effectLst/>
                  </c15:spPr>
                  <c15:invertIfNegative val="0"/>
                  <c15:bubble3D val="0"/>
                </c15:categoryFilterException>
                <c15:categoryFilterException>
                  <c15:sqref>'B06'!$F$151</c15:sqref>
                  <c15:spPr xmlns:c15="http://schemas.microsoft.com/office/drawing/2012/chart">
                    <a:solidFill>
                      <a:srgbClr val="E63900">
                        <a:alpha val="60000"/>
                      </a:srgbClr>
                    </a:solidFill>
                    <a:ln>
                      <a:noFill/>
                    </a:ln>
                    <a:effectLst/>
                  </c15:spPr>
                  <c15:invertIfNegative val="0"/>
                  <c15:bubble3D val="0"/>
                </c15:categoryFilterException>
                <c15:categoryFilterException>
                  <c15:sqref>'B06'!$F$153</c15:sqref>
                  <c15:spPr xmlns:c15="http://schemas.microsoft.com/office/drawing/2012/chart">
                    <a:solidFill>
                      <a:srgbClr val="E63900">
                        <a:alpha val="60000"/>
                      </a:srgbClr>
                    </a:solidFill>
                    <a:ln>
                      <a:noFill/>
                    </a:ln>
                    <a:effectLst/>
                  </c15:spPr>
                  <c15:invertIfNegative val="0"/>
                  <c15:bubble3D val="0"/>
                </c15:categoryFilterException>
                <c15:categoryFilterException>
                  <c15:sqref>'B06'!$F$155</c15:sqref>
                  <c15:spPr xmlns:c15="http://schemas.microsoft.com/office/drawing/2012/chart">
                    <a:solidFill>
                      <a:srgbClr val="E63900">
                        <a:alpha val="60000"/>
                      </a:srgbClr>
                    </a:solidFill>
                    <a:ln>
                      <a:noFill/>
                    </a:ln>
                    <a:effectLst/>
                  </c15:spPr>
                  <c15:invertIfNegative val="0"/>
                  <c15:bubble3D val="0"/>
                </c15:categoryFilterException>
                <c15:categoryFilterException>
                  <c15:sqref>'B06'!$F$157</c15:sqref>
                  <c15:spPr xmlns:c15="http://schemas.microsoft.com/office/drawing/2012/chart">
                    <a:solidFill>
                      <a:srgbClr val="E63900">
                        <a:alpha val="60000"/>
                      </a:srgbClr>
                    </a:solidFill>
                    <a:ln>
                      <a:noFill/>
                    </a:ln>
                    <a:effectLst/>
                  </c15:spPr>
                  <c15:invertIfNegative val="0"/>
                  <c15:bubble3D val="0"/>
                </c15:categoryFilterException>
                <c15:categoryFilterException>
                  <c15:sqref>'B06'!$F$159</c15:sqref>
                  <c15:spPr xmlns:c15="http://schemas.microsoft.com/office/drawing/2012/chart">
                    <a:solidFill>
                      <a:srgbClr val="E63900">
                        <a:alpha val="60000"/>
                      </a:srgbClr>
                    </a:solidFill>
                    <a:ln>
                      <a:noFill/>
                    </a:ln>
                    <a:effectLst/>
                  </c15:spPr>
                  <c15:invertIfNegative val="0"/>
                  <c15:bubble3D val="0"/>
                </c15:categoryFilterException>
                <c15:categoryFilterException>
                  <c15:sqref>'B06'!$F$161</c15:sqref>
                  <c15:spPr xmlns:c15="http://schemas.microsoft.com/office/drawing/2012/chart">
                    <a:solidFill>
                      <a:srgbClr val="E63900">
                        <a:alpha val="60000"/>
                      </a:srgbClr>
                    </a:solidFill>
                    <a:ln>
                      <a:noFill/>
                    </a:ln>
                    <a:effectLst/>
                  </c15:spPr>
                  <c15:invertIfNegative val="0"/>
                  <c15:bubble3D val="0"/>
                </c15:categoryFilterException>
                <c15:categoryFilterException>
                  <c15:sqref>'B06'!$F$163</c15:sqref>
                  <c15:spPr xmlns:c15="http://schemas.microsoft.com/office/drawing/2012/chart">
                    <a:solidFill>
                      <a:srgbClr val="E63900">
                        <a:alpha val="60000"/>
                      </a:srgbClr>
                    </a:solidFill>
                    <a:ln>
                      <a:noFill/>
                    </a:ln>
                    <a:effectLst/>
                  </c15:spPr>
                  <c15:invertIfNegative val="0"/>
                  <c15:bubble3D val="0"/>
                </c15:categoryFilterException>
                <c15:categoryFilterException>
                  <c15:sqref>'B06'!$F$165</c15:sqref>
                  <c15:spPr xmlns:c15="http://schemas.microsoft.com/office/drawing/2012/chart">
                    <a:solidFill>
                      <a:srgbClr val="E63900">
                        <a:alpha val="60000"/>
                      </a:srgbClr>
                    </a:solidFill>
                    <a:ln>
                      <a:noFill/>
                    </a:ln>
                    <a:effectLst/>
                  </c15:spPr>
                  <c15:invertIfNegative val="0"/>
                  <c15:bubble3D val="0"/>
                </c15:categoryFilterException>
                <c15:categoryFilterException>
                  <c15:sqref>'B06'!$F$167</c15:sqref>
                  <c15:spPr xmlns:c15="http://schemas.microsoft.com/office/drawing/2012/chart">
                    <a:solidFill>
                      <a:srgbClr val="E63900">
                        <a:alpha val="60000"/>
                      </a:srgbClr>
                    </a:solidFill>
                    <a:ln>
                      <a:noFill/>
                    </a:ln>
                    <a:effectLst/>
                  </c15:spPr>
                  <c15:invertIfNegative val="0"/>
                  <c15:bubble3D val="0"/>
                </c15:categoryFilterException>
                <c15:categoryFilterException>
                  <c15:sqref>'B06'!$F$169</c15:sqref>
                  <c15:spPr xmlns:c15="http://schemas.microsoft.com/office/drawing/2012/chart">
                    <a:solidFill>
                      <a:srgbClr val="E63900">
                        <a:alpha val="60000"/>
                      </a:srgbClr>
                    </a:solidFill>
                    <a:ln>
                      <a:noFill/>
                    </a:ln>
                    <a:effectLst/>
                  </c15:spPr>
                  <c15:invertIfNegative val="0"/>
                  <c15:bubble3D val="0"/>
                </c15:categoryFilterException>
                <c15:categoryFilterException>
                  <c15:sqref>'B06'!$F$171</c15:sqref>
                  <c15:spPr xmlns:c15="http://schemas.microsoft.com/office/drawing/2012/chart">
                    <a:solidFill>
                      <a:srgbClr val="E63900">
                        <a:alpha val="60000"/>
                      </a:srgbClr>
                    </a:solidFill>
                    <a:ln>
                      <a:noFill/>
                    </a:ln>
                    <a:effectLst/>
                  </c15:spPr>
                  <c15:invertIfNegative val="0"/>
                  <c15:bubble3D val="0"/>
                </c15:categoryFilterException>
                <c15:categoryFilterException>
                  <c15:sqref>'B06'!$F$173</c15:sqref>
                  <c15:spPr xmlns:c15="http://schemas.microsoft.com/office/drawing/2012/chart">
                    <a:solidFill>
                      <a:srgbClr val="E63900">
                        <a:alpha val="60000"/>
                      </a:srgbClr>
                    </a:solidFill>
                    <a:ln>
                      <a:noFill/>
                    </a:ln>
                    <a:effectLst/>
                  </c15:spPr>
                  <c15:invertIfNegative val="0"/>
                  <c15:bubble3D val="0"/>
                </c15:categoryFilterException>
                <c15:categoryFilterException>
                  <c15:sqref>'B06'!$F$175</c15:sqref>
                  <c15:spPr xmlns:c15="http://schemas.microsoft.com/office/drawing/2012/chart">
                    <a:solidFill>
                      <a:srgbClr val="E63900">
                        <a:alpha val="60000"/>
                      </a:srgbClr>
                    </a:solidFill>
                    <a:ln>
                      <a:noFill/>
                    </a:ln>
                    <a:effectLst/>
                  </c15:spPr>
                  <c15:invertIfNegative val="0"/>
                  <c15:bubble3D val="0"/>
                </c15:categoryFilterException>
                <c15:categoryFilterException>
                  <c15:sqref>'B06'!$F$177</c15:sqref>
                  <c15:spPr xmlns:c15="http://schemas.microsoft.com/office/drawing/2012/chart">
                    <a:solidFill>
                      <a:srgbClr val="E63900">
                        <a:alpha val="60000"/>
                      </a:srgbClr>
                    </a:solidFill>
                    <a:ln>
                      <a:noFill/>
                    </a:ln>
                    <a:effectLst/>
                  </c15:spPr>
                  <c15:invertIfNegative val="0"/>
                  <c15:bubble3D val="0"/>
                </c15:categoryFilterException>
                <c15:categoryFilterException>
                  <c15:sqref>'B06'!$F$179</c15:sqref>
                  <c15:spPr xmlns:c15="http://schemas.microsoft.com/office/drawing/2012/chart">
                    <a:solidFill>
                      <a:srgbClr val="E63900">
                        <a:alpha val="60000"/>
                      </a:srgbClr>
                    </a:solidFill>
                    <a:ln>
                      <a:noFill/>
                    </a:ln>
                    <a:effectLst/>
                  </c15:spPr>
                  <c15:invertIfNegative val="0"/>
                  <c15:bubble3D val="0"/>
                </c15:categoryFilterException>
                <c15:categoryFilterException>
                  <c15:sqref>'B06'!$F$181</c15:sqref>
                  <c15:spPr xmlns:c15="http://schemas.microsoft.com/office/drawing/2012/chart">
                    <a:solidFill>
                      <a:srgbClr val="E63900">
                        <a:alpha val="60000"/>
                      </a:srgbClr>
                    </a:solidFill>
                    <a:ln>
                      <a:noFill/>
                    </a:ln>
                    <a:effectLst/>
                  </c15:spPr>
                  <c15:invertIfNegative val="0"/>
                  <c15:bubble3D val="0"/>
                </c15:categoryFilterException>
                <c15:categoryFilterException>
                  <c15:sqref>'B06'!$F$183</c15:sqref>
                  <c15:spPr xmlns:c15="http://schemas.microsoft.com/office/drawing/2012/chart">
                    <a:solidFill>
                      <a:srgbClr val="E63900">
                        <a:alpha val="60000"/>
                      </a:srgbClr>
                    </a:solidFill>
                    <a:ln>
                      <a:noFill/>
                    </a:ln>
                    <a:effectLst/>
                  </c15:spPr>
                  <c15:invertIfNegative val="0"/>
                  <c15:bubble3D val="0"/>
                </c15:categoryFilterException>
                <c15:categoryFilterException>
                  <c15:sqref>'B06'!$F$188</c15:sqref>
                  <c15:spPr xmlns:c15="http://schemas.microsoft.com/office/drawing/2012/chart">
                    <a:solidFill>
                      <a:srgbClr val="E63900">
                        <a:alpha val="60000"/>
                      </a:srgbClr>
                    </a:solidFill>
                    <a:ln>
                      <a:noFill/>
                    </a:ln>
                    <a:effectLst/>
                  </c15:spPr>
                  <c15:invertIfNegative val="0"/>
                  <c15:bubble3D val="0"/>
                </c15:categoryFilterException>
                <c15:categoryFilterException>
                  <c15:sqref>'B06'!$F$190</c15:sqref>
                  <c15:spPr xmlns:c15="http://schemas.microsoft.com/office/drawing/2012/chart">
                    <a:solidFill>
                      <a:srgbClr val="E63900">
                        <a:alpha val="60000"/>
                      </a:srgbClr>
                    </a:solidFill>
                    <a:ln>
                      <a:noFill/>
                    </a:ln>
                    <a:effectLst/>
                  </c15:spPr>
                  <c15:invertIfNegative val="0"/>
                  <c15:bubble3D val="0"/>
                </c15:categoryFilterException>
                <c15:categoryFilterException>
                  <c15:sqref>'B06'!$F$192</c15:sqref>
                  <c15:spPr xmlns:c15="http://schemas.microsoft.com/office/drawing/2012/chart">
                    <a:solidFill>
                      <a:srgbClr val="E63900">
                        <a:alpha val="60000"/>
                      </a:srgbClr>
                    </a:solidFill>
                    <a:ln>
                      <a:noFill/>
                    </a:ln>
                    <a:effectLst/>
                  </c15:spPr>
                  <c15:invertIfNegative val="0"/>
                  <c15:bubble3D val="0"/>
                </c15:categoryFilterException>
                <c15:categoryFilterException>
                  <c15:sqref>'B06'!$F$194</c15:sqref>
                  <c15:spPr xmlns:c15="http://schemas.microsoft.com/office/drawing/2012/chart">
                    <a:solidFill>
                      <a:srgbClr val="E63900">
                        <a:alpha val="60000"/>
                      </a:srgbClr>
                    </a:solidFill>
                    <a:ln>
                      <a:noFill/>
                    </a:ln>
                    <a:effectLst/>
                  </c15:spPr>
                  <c15:invertIfNegative val="0"/>
                  <c15:bubble3D val="0"/>
                </c15:categoryFilterException>
                <c15:categoryFilterException>
                  <c15:sqref>'B06'!$F$196</c15:sqref>
                  <c15:spPr xmlns:c15="http://schemas.microsoft.com/office/drawing/2012/chart">
                    <a:solidFill>
                      <a:srgbClr val="E63900">
                        <a:alpha val="60000"/>
                      </a:srgbClr>
                    </a:solidFill>
                    <a:ln>
                      <a:noFill/>
                    </a:ln>
                    <a:effectLst/>
                  </c15:spPr>
                  <c15:invertIfNegative val="0"/>
                  <c15:bubble3D val="0"/>
                </c15:categoryFilterException>
                <c15:categoryFilterException>
                  <c15:sqref>'B06'!$F$198</c15:sqref>
                  <c15:spPr xmlns:c15="http://schemas.microsoft.com/office/drawing/2012/chart">
                    <a:solidFill>
                      <a:srgbClr val="E63900">
                        <a:alpha val="60000"/>
                      </a:srgbClr>
                    </a:solidFill>
                    <a:ln>
                      <a:noFill/>
                    </a:ln>
                    <a:effectLst/>
                  </c15:spPr>
                  <c15:invertIfNegative val="0"/>
                  <c15:bubble3D val="0"/>
                </c15:categoryFilterException>
                <c15:categoryFilterException>
                  <c15:sqref>'B06'!$F$200</c15:sqref>
                  <c15:spPr xmlns:c15="http://schemas.microsoft.com/office/drawing/2012/chart">
                    <a:solidFill>
                      <a:srgbClr val="E63900">
                        <a:alpha val="60000"/>
                      </a:srgbClr>
                    </a:solidFill>
                    <a:ln>
                      <a:noFill/>
                    </a:ln>
                    <a:effectLst/>
                  </c15:spPr>
                  <c15:invertIfNegative val="0"/>
                  <c15:bubble3D val="0"/>
                </c15:categoryFilterException>
                <c15:categoryFilterException>
                  <c15:sqref>'B06'!$F$202</c15:sqref>
                  <c15:spPr xmlns:c15="http://schemas.microsoft.com/office/drawing/2012/chart">
                    <a:solidFill>
                      <a:srgbClr val="E63900">
                        <a:alpha val="60000"/>
                      </a:srgbClr>
                    </a:solidFill>
                    <a:ln>
                      <a:noFill/>
                    </a:ln>
                    <a:effectLst/>
                  </c15:spPr>
                  <c15:invertIfNegative val="0"/>
                  <c15:bubble3D val="0"/>
                </c15:categoryFilterException>
                <c15:categoryFilterException>
                  <c15:sqref>'B06'!$F$204</c15:sqref>
                  <c15:spPr xmlns:c15="http://schemas.microsoft.com/office/drawing/2012/chart">
                    <a:solidFill>
                      <a:srgbClr val="E63900">
                        <a:alpha val="60000"/>
                      </a:srgbClr>
                    </a:solidFill>
                    <a:ln>
                      <a:noFill/>
                    </a:ln>
                    <a:effectLst/>
                  </c15:spPr>
                  <c15:invertIfNegative val="0"/>
                  <c15:bubble3D val="0"/>
                </c15:categoryFilterException>
                <c15:categoryFilterException>
                  <c15:sqref>'B06'!$F$207</c15:sqref>
                  <c15:spPr xmlns:c15="http://schemas.microsoft.com/office/drawing/2012/chart">
                    <a:solidFill>
                      <a:srgbClr val="E63900">
                        <a:alpha val="60000"/>
                      </a:srgbClr>
                    </a:solidFill>
                    <a:ln>
                      <a:noFill/>
                    </a:ln>
                    <a:effectLst/>
                  </c15:spPr>
                  <c15:invertIfNegative val="0"/>
                  <c15:bubble3D val="0"/>
                </c15:categoryFilterException>
                <c15:categoryFilterException>
                  <c15:sqref>'B06'!$F$209</c15:sqref>
                  <c15:spPr xmlns:c15="http://schemas.microsoft.com/office/drawing/2012/chart">
                    <a:solidFill>
                      <a:srgbClr val="E63900">
                        <a:alpha val="60000"/>
                      </a:srgbClr>
                    </a:solidFill>
                    <a:ln>
                      <a:noFill/>
                    </a:ln>
                    <a:effectLst/>
                  </c15:spPr>
                  <c15:invertIfNegative val="0"/>
                  <c15:bubble3D val="0"/>
                </c15:categoryFilterException>
              </c15:categoryFilterExceptions>
            </c:ext>
            <c:ext xmlns:c16="http://schemas.microsoft.com/office/drawing/2014/chart" uri="{C3380CC4-5D6E-409C-BE32-E72D297353CC}">
              <c16:uniqueId val="{00000122-5F8B-4D27-9E47-EC4A6210B47D}"/>
            </c:ext>
          </c:extLst>
        </c:ser>
        <c:dLbls>
          <c:showLegendKey val="0"/>
          <c:showVal val="1"/>
          <c:showCatName val="0"/>
          <c:showSerName val="0"/>
          <c:showPercent val="0"/>
          <c:showBubbleSize val="0"/>
        </c:dLbls>
        <c:gapWidth val="25"/>
        <c:overlap val="100"/>
        <c:axId val="1073906592"/>
        <c:axId val="1073899376"/>
        <c:extLst/>
      </c:barChart>
      <c:catAx>
        <c:axId val="1073906592"/>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073899376"/>
        <c:crosses val="autoZero"/>
        <c:auto val="1"/>
        <c:lblAlgn val="ctr"/>
        <c:lblOffset val="100"/>
        <c:noMultiLvlLbl val="0"/>
      </c:catAx>
      <c:valAx>
        <c:axId val="1073899376"/>
        <c:scaling>
          <c:orientation val="minMax"/>
          <c:max val="100"/>
          <c:min val="0"/>
        </c:scaling>
        <c:delete val="0"/>
        <c:axPos val="b"/>
        <c:title>
          <c:tx>
            <c:rich>
              <a:bodyPr rot="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sv-SE" sz="1100"/>
                  <a:t>Andel i procent</a:t>
                </a:r>
              </a:p>
            </c:rich>
          </c:tx>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073906592"/>
        <c:crosses val="max"/>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000">
          <a:solidFill>
            <a:sysClr val="windowText" lastClr="000000"/>
          </a:solidFill>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6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'T03'!$A$2</c:f>
          <c:strCache>
            <c:ptCount val="1"/>
            <c:pt idx="0">
              <c:v>Är du trygg hemma?</c:v>
            </c:pt>
          </c:strCache>
        </c:strRef>
      </c:tx>
      <c:overlay val="0"/>
      <c:spPr>
        <a:noFill/>
        <a:ln>
          <a:noFill/>
        </a:ln>
        <a:effectLst/>
      </c:spPr>
      <c:txPr>
        <a:bodyPr rot="0" spcFirstLastPara="1" vertOverflow="ellipsis" vert="horz" wrap="square" anchor="ctr" anchorCtr="1"/>
        <a:lstStyle/>
        <a:p>
          <a:pPr>
            <a:defRPr sz="16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sv-SE"/>
        </a:p>
      </c:txPr>
    </c:title>
    <c:autoTitleDeleted val="0"/>
    <c:plotArea>
      <c:layout/>
      <c:barChart>
        <c:barDir val="bar"/>
        <c:grouping val="stacked"/>
        <c:varyColors val="0"/>
        <c:ser>
          <c:idx val="0"/>
          <c:order val="0"/>
          <c:tx>
            <c:strRef>
              <c:f>'T03'!$C$37</c:f>
              <c:strCache>
                <c:ptCount val="1"/>
                <c:pt idx="0">
                  <c:v>Ja</c:v>
                </c:pt>
              </c:strCache>
            </c:strRef>
          </c:tx>
          <c:spPr>
            <a:solidFill>
              <a:srgbClr val="008B39"/>
            </a:solidFill>
            <a:ln>
              <a:noFill/>
            </a:ln>
            <a:effectLst/>
          </c:spPr>
          <c:invertIfNegative val="0"/>
          <c:dPt>
            <c:idx val="0"/>
            <c:invertIfNegative val="0"/>
            <c:bubble3D val="0"/>
            <c:spPr>
              <a:solidFill>
                <a:srgbClr val="008B39"/>
              </a:solidFill>
              <a:ln>
                <a:noFill/>
              </a:ln>
              <a:effectLst/>
            </c:spPr>
            <c:extLst>
              <c:ext xmlns:c16="http://schemas.microsoft.com/office/drawing/2014/chart" uri="{C3380CC4-5D6E-409C-BE32-E72D297353CC}">
                <c16:uniqueId val="{00000001-13C9-4468-B37C-9A0D5B02FD84}"/>
              </c:ext>
            </c:extLst>
          </c:dPt>
          <c:dPt>
            <c:idx val="1"/>
            <c:invertIfNegative val="0"/>
            <c:bubble3D val="0"/>
            <c:spPr>
              <a:solidFill>
                <a:srgbClr val="008B39">
                  <a:alpha val="60000"/>
                </a:srgbClr>
              </a:solidFill>
              <a:ln>
                <a:noFill/>
              </a:ln>
              <a:effectLst/>
            </c:spPr>
            <c:extLst>
              <c:ext xmlns:c16="http://schemas.microsoft.com/office/drawing/2014/chart" uri="{C3380CC4-5D6E-409C-BE32-E72D297353CC}">
                <c16:uniqueId val="{00000003-13C9-4468-B37C-9A0D5B02FD84}"/>
              </c:ext>
            </c:extLst>
          </c:dPt>
          <c:dPt>
            <c:idx val="3"/>
            <c:invertIfNegative val="0"/>
            <c:bubble3D val="0"/>
            <c:spPr>
              <a:solidFill>
                <a:srgbClr val="008B39"/>
              </a:solidFill>
              <a:ln>
                <a:noFill/>
              </a:ln>
              <a:effectLst/>
            </c:spPr>
            <c:extLst>
              <c:ext xmlns:c16="http://schemas.microsoft.com/office/drawing/2014/chart" uri="{C3380CC4-5D6E-409C-BE32-E72D297353CC}">
                <c16:uniqueId val="{00000005-13C9-4468-B37C-9A0D5B02FD84}"/>
              </c:ext>
            </c:extLst>
          </c:dPt>
          <c:dPt>
            <c:idx val="4"/>
            <c:invertIfNegative val="0"/>
            <c:bubble3D val="0"/>
            <c:spPr>
              <a:solidFill>
                <a:srgbClr val="008B39">
                  <a:alpha val="60000"/>
                </a:srgbClr>
              </a:solidFill>
              <a:ln>
                <a:noFill/>
              </a:ln>
              <a:effectLst/>
            </c:spPr>
            <c:extLst>
              <c:ext xmlns:c16="http://schemas.microsoft.com/office/drawing/2014/chart" uri="{C3380CC4-5D6E-409C-BE32-E72D297353CC}">
                <c16:uniqueId val="{00000007-13C9-4468-B37C-9A0D5B02FD84}"/>
              </c:ext>
            </c:extLst>
          </c:dPt>
          <c:dPt>
            <c:idx val="7"/>
            <c:invertIfNegative val="0"/>
            <c:bubble3D val="0"/>
            <c:spPr>
              <a:solidFill>
                <a:srgbClr val="008B39">
                  <a:alpha val="50000"/>
                </a:srgbClr>
              </a:solidFill>
              <a:ln>
                <a:noFill/>
              </a:ln>
              <a:effectLst/>
            </c:spPr>
            <c:extLst>
              <c:ext xmlns:c16="http://schemas.microsoft.com/office/drawing/2014/chart" uri="{C3380CC4-5D6E-409C-BE32-E72D297353CC}">
                <c16:uniqueId val="{00000009-13C9-4468-B37C-9A0D5B02FD84}"/>
              </c:ext>
            </c:extLst>
          </c:dPt>
          <c:dLbls>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'T03'!$A$38:$B$45</c:f>
              <c:multiLvlStrCache>
                <c:ptCount val="8"/>
                <c:lvl>
                  <c:pt idx="0">
                    <c:v>2026</c:v>
                  </c:pt>
                  <c:pt idx="1">
                    <c:v>2023</c:v>
                  </c:pt>
                  <c:pt idx="3">
                    <c:v>2026</c:v>
                  </c:pt>
                  <c:pt idx="4">
                    <c:v>2023</c:v>
                  </c:pt>
                  <c:pt idx="6">
                    <c:v>2026</c:v>
                  </c:pt>
                  <c:pt idx="7">
                    <c:v>2023</c:v>
                  </c:pt>
                </c:lvl>
                <c:lvl>
                  <c:pt idx="0">
                    <c:v>Tjejer</c:v>
                  </c:pt>
                  <c:pt idx="2">
                    <c:v> </c:v>
                  </c:pt>
                  <c:pt idx="3">
                    <c:v>Killar</c:v>
                  </c:pt>
                  <c:pt idx="5">
                    <c:v> </c:v>
                  </c:pt>
                  <c:pt idx="6">
                    <c:v>Totalt</c:v>
                  </c:pt>
                </c:lvl>
              </c:multiLvlStrCache>
            </c:multiLvlStrRef>
          </c:cat>
          <c:val>
            <c:numRef>
              <c:f>'T03'!$C$38:$C$45</c:f>
              <c:numCache>
                <c:formatCode>0;;;</c:formatCode>
                <c:ptCount val="8"/>
                <c:pt idx="0">
                  <c:v>87.24832214765101</c:v>
                </c:pt>
                <c:pt idx="1">
                  <c:v>80.412371134020617</c:v>
                </c:pt>
                <c:pt idx="3">
                  <c:v>89.719626168224295</c:v>
                </c:pt>
                <c:pt idx="4">
                  <c:v>88.235294117647058</c:v>
                </c:pt>
                <c:pt idx="6">
                  <c:v>88.421052631578945</c:v>
                </c:pt>
                <c:pt idx="7">
                  <c:v>84.644194756554313</c:v>
                </c:pt>
              </c:numCache>
            </c:numRef>
          </c:val>
          <c:extLst>
            <c:ext xmlns:c16="http://schemas.microsoft.com/office/drawing/2014/chart" uri="{C3380CC4-5D6E-409C-BE32-E72D297353CC}">
              <c16:uniqueId val="{0000000A-13C9-4468-B37C-9A0D5B02FD84}"/>
            </c:ext>
          </c:extLst>
        </c:ser>
        <c:ser>
          <c:idx val="1"/>
          <c:order val="1"/>
          <c:tx>
            <c:strRef>
              <c:f>'T03'!$D$37</c:f>
              <c:strCache>
                <c:ptCount val="1"/>
                <c:pt idx="0">
                  <c:v>Ibland</c:v>
                </c:pt>
              </c:strCache>
            </c:strRef>
          </c:tx>
          <c:spPr>
            <a:solidFill>
              <a:srgbClr val="FFCC66"/>
            </a:solidFill>
            <a:ln>
              <a:noFill/>
            </a:ln>
            <a:effectLst/>
          </c:spPr>
          <c:invertIfNegative val="0"/>
          <c:dPt>
            <c:idx val="0"/>
            <c:invertIfNegative val="0"/>
            <c:bubble3D val="0"/>
            <c:spPr>
              <a:solidFill>
                <a:srgbClr val="FFCC66"/>
              </a:solidFill>
              <a:ln>
                <a:noFill/>
              </a:ln>
              <a:effectLst/>
            </c:spPr>
            <c:extLst>
              <c:ext xmlns:c16="http://schemas.microsoft.com/office/drawing/2014/chart" uri="{C3380CC4-5D6E-409C-BE32-E72D297353CC}">
                <c16:uniqueId val="{0000000C-13C9-4468-B37C-9A0D5B02FD84}"/>
              </c:ext>
            </c:extLst>
          </c:dPt>
          <c:dPt>
            <c:idx val="1"/>
            <c:invertIfNegative val="0"/>
            <c:bubble3D val="0"/>
            <c:spPr>
              <a:solidFill>
                <a:srgbClr val="FFCC66">
                  <a:alpha val="60000"/>
                </a:srgbClr>
              </a:solidFill>
              <a:ln>
                <a:noFill/>
              </a:ln>
              <a:effectLst/>
            </c:spPr>
            <c:extLst>
              <c:ext xmlns:c16="http://schemas.microsoft.com/office/drawing/2014/chart" uri="{C3380CC4-5D6E-409C-BE32-E72D297353CC}">
                <c16:uniqueId val="{0000000E-13C9-4468-B37C-9A0D5B02FD84}"/>
              </c:ext>
            </c:extLst>
          </c:dPt>
          <c:dPt>
            <c:idx val="3"/>
            <c:invertIfNegative val="0"/>
            <c:bubble3D val="0"/>
            <c:spPr>
              <a:solidFill>
                <a:srgbClr val="FFCC66"/>
              </a:solidFill>
              <a:ln>
                <a:noFill/>
              </a:ln>
              <a:effectLst/>
            </c:spPr>
            <c:extLst>
              <c:ext xmlns:c16="http://schemas.microsoft.com/office/drawing/2014/chart" uri="{C3380CC4-5D6E-409C-BE32-E72D297353CC}">
                <c16:uniqueId val="{00000010-13C9-4468-B37C-9A0D5B02FD84}"/>
              </c:ext>
            </c:extLst>
          </c:dPt>
          <c:dPt>
            <c:idx val="4"/>
            <c:invertIfNegative val="0"/>
            <c:bubble3D val="0"/>
            <c:spPr>
              <a:solidFill>
                <a:srgbClr val="FFCC66">
                  <a:alpha val="60000"/>
                </a:srgbClr>
              </a:solidFill>
              <a:ln>
                <a:noFill/>
              </a:ln>
              <a:effectLst/>
            </c:spPr>
            <c:extLst>
              <c:ext xmlns:c16="http://schemas.microsoft.com/office/drawing/2014/chart" uri="{C3380CC4-5D6E-409C-BE32-E72D297353CC}">
                <c16:uniqueId val="{00000012-13C9-4468-B37C-9A0D5B02FD84}"/>
              </c:ext>
            </c:extLst>
          </c:dPt>
          <c:dPt>
            <c:idx val="7"/>
            <c:invertIfNegative val="0"/>
            <c:bubble3D val="0"/>
            <c:spPr>
              <a:solidFill>
                <a:srgbClr val="FFCC66">
                  <a:alpha val="50000"/>
                </a:srgbClr>
              </a:solidFill>
              <a:ln>
                <a:noFill/>
              </a:ln>
              <a:effectLst/>
            </c:spPr>
            <c:extLst>
              <c:ext xmlns:c16="http://schemas.microsoft.com/office/drawing/2014/chart" uri="{C3380CC4-5D6E-409C-BE32-E72D297353CC}">
                <c16:uniqueId val="{00000014-13C9-4468-B37C-9A0D5B02FD84}"/>
              </c:ext>
            </c:extLst>
          </c:dPt>
          <c:dLbls>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'T03'!$A$38:$B$45</c:f>
              <c:multiLvlStrCache>
                <c:ptCount val="8"/>
                <c:lvl>
                  <c:pt idx="0">
                    <c:v>2026</c:v>
                  </c:pt>
                  <c:pt idx="1">
                    <c:v>2023</c:v>
                  </c:pt>
                  <c:pt idx="3">
                    <c:v>2026</c:v>
                  </c:pt>
                  <c:pt idx="4">
                    <c:v>2023</c:v>
                  </c:pt>
                  <c:pt idx="6">
                    <c:v>2026</c:v>
                  </c:pt>
                  <c:pt idx="7">
                    <c:v>2023</c:v>
                  </c:pt>
                </c:lvl>
                <c:lvl>
                  <c:pt idx="0">
                    <c:v>Tjejer</c:v>
                  </c:pt>
                  <c:pt idx="2">
                    <c:v> </c:v>
                  </c:pt>
                  <c:pt idx="3">
                    <c:v>Killar</c:v>
                  </c:pt>
                  <c:pt idx="5">
                    <c:v> </c:v>
                  </c:pt>
                  <c:pt idx="6">
                    <c:v>Totalt</c:v>
                  </c:pt>
                </c:lvl>
              </c:multiLvlStrCache>
            </c:multiLvlStrRef>
          </c:cat>
          <c:val>
            <c:numRef>
              <c:f>'T03'!$D$38:$D$45</c:f>
              <c:numCache>
                <c:formatCode>0;;;</c:formatCode>
                <c:ptCount val="8"/>
                <c:pt idx="0">
                  <c:v>9.3959731543624159</c:v>
                </c:pt>
                <c:pt idx="1">
                  <c:v>16.494845360824741</c:v>
                </c:pt>
                <c:pt idx="3">
                  <c:v>8.4112149532710276</c:v>
                </c:pt>
                <c:pt idx="4">
                  <c:v>7.1895424836601309</c:v>
                </c:pt>
                <c:pt idx="6">
                  <c:v>8.9473684210526319</c:v>
                </c:pt>
                <c:pt idx="7">
                  <c:v>11.610486891385769</c:v>
                </c:pt>
              </c:numCache>
            </c:numRef>
          </c:val>
          <c:extLst>
            <c:ext xmlns:c16="http://schemas.microsoft.com/office/drawing/2014/chart" uri="{C3380CC4-5D6E-409C-BE32-E72D297353CC}">
              <c16:uniqueId val="{00000015-13C9-4468-B37C-9A0D5B02FD84}"/>
            </c:ext>
          </c:extLst>
        </c:ser>
        <c:ser>
          <c:idx val="2"/>
          <c:order val="2"/>
          <c:tx>
            <c:strRef>
              <c:f>'T03'!$E$37</c:f>
              <c:strCache>
                <c:ptCount val="1"/>
                <c:pt idx="0">
                  <c:v>Nej</c:v>
                </c:pt>
              </c:strCache>
            </c:strRef>
          </c:tx>
          <c:spPr>
            <a:solidFill>
              <a:srgbClr val="E63900"/>
            </a:solidFill>
            <a:ln>
              <a:noFill/>
            </a:ln>
            <a:effectLst/>
          </c:spPr>
          <c:invertIfNegative val="0"/>
          <c:dPt>
            <c:idx val="0"/>
            <c:invertIfNegative val="0"/>
            <c:bubble3D val="0"/>
            <c:spPr>
              <a:solidFill>
                <a:srgbClr val="E63900"/>
              </a:solidFill>
              <a:ln>
                <a:noFill/>
              </a:ln>
              <a:effectLst/>
            </c:spPr>
            <c:extLst>
              <c:ext xmlns:c16="http://schemas.microsoft.com/office/drawing/2014/chart" uri="{C3380CC4-5D6E-409C-BE32-E72D297353CC}">
                <c16:uniqueId val="{00000017-13C9-4468-B37C-9A0D5B02FD84}"/>
              </c:ext>
            </c:extLst>
          </c:dPt>
          <c:dPt>
            <c:idx val="1"/>
            <c:invertIfNegative val="0"/>
            <c:bubble3D val="0"/>
            <c:spPr>
              <a:solidFill>
                <a:srgbClr val="E63900">
                  <a:alpha val="60000"/>
                </a:srgbClr>
              </a:solidFill>
              <a:ln>
                <a:noFill/>
              </a:ln>
              <a:effectLst/>
            </c:spPr>
            <c:extLst>
              <c:ext xmlns:c16="http://schemas.microsoft.com/office/drawing/2014/chart" uri="{C3380CC4-5D6E-409C-BE32-E72D297353CC}">
                <c16:uniqueId val="{00000019-13C9-4468-B37C-9A0D5B02FD84}"/>
              </c:ext>
            </c:extLst>
          </c:dPt>
          <c:dPt>
            <c:idx val="3"/>
            <c:invertIfNegative val="0"/>
            <c:bubble3D val="0"/>
            <c:spPr>
              <a:solidFill>
                <a:srgbClr val="E63900"/>
              </a:solidFill>
              <a:ln>
                <a:noFill/>
              </a:ln>
              <a:effectLst/>
            </c:spPr>
            <c:extLst>
              <c:ext xmlns:c16="http://schemas.microsoft.com/office/drawing/2014/chart" uri="{C3380CC4-5D6E-409C-BE32-E72D297353CC}">
                <c16:uniqueId val="{0000001B-13C9-4468-B37C-9A0D5B02FD84}"/>
              </c:ext>
            </c:extLst>
          </c:dPt>
          <c:dPt>
            <c:idx val="4"/>
            <c:invertIfNegative val="0"/>
            <c:bubble3D val="0"/>
            <c:spPr>
              <a:solidFill>
                <a:srgbClr val="E63900">
                  <a:alpha val="60000"/>
                </a:srgbClr>
              </a:solidFill>
              <a:ln>
                <a:noFill/>
              </a:ln>
              <a:effectLst/>
            </c:spPr>
            <c:extLst>
              <c:ext xmlns:c16="http://schemas.microsoft.com/office/drawing/2014/chart" uri="{C3380CC4-5D6E-409C-BE32-E72D297353CC}">
                <c16:uniqueId val="{0000001D-13C9-4468-B37C-9A0D5B02FD84}"/>
              </c:ext>
            </c:extLst>
          </c:dPt>
          <c:dPt>
            <c:idx val="7"/>
            <c:invertIfNegative val="0"/>
            <c:bubble3D val="0"/>
            <c:spPr>
              <a:solidFill>
                <a:srgbClr val="E63900">
                  <a:alpha val="50000"/>
                </a:srgbClr>
              </a:solidFill>
              <a:ln>
                <a:noFill/>
              </a:ln>
              <a:effectLst/>
            </c:spPr>
            <c:extLst>
              <c:ext xmlns:c16="http://schemas.microsoft.com/office/drawing/2014/chart" uri="{C3380CC4-5D6E-409C-BE32-E72D297353CC}">
                <c16:uniqueId val="{0000001F-13C9-4468-B37C-9A0D5B02FD84}"/>
              </c:ext>
            </c:extLst>
          </c:dPt>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'T03'!$A$38:$B$45</c:f>
              <c:multiLvlStrCache>
                <c:ptCount val="8"/>
                <c:lvl>
                  <c:pt idx="0">
                    <c:v>2026</c:v>
                  </c:pt>
                  <c:pt idx="1">
                    <c:v>2023</c:v>
                  </c:pt>
                  <c:pt idx="3">
                    <c:v>2026</c:v>
                  </c:pt>
                  <c:pt idx="4">
                    <c:v>2023</c:v>
                  </c:pt>
                  <c:pt idx="6">
                    <c:v>2026</c:v>
                  </c:pt>
                  <c:pt idx="7">
                    <c:v>2023</c:v>
                  </c:pt>
                </c:lvl>
                <c:lvl>
                  <c:pt idx="0">
                    <c:v>Tjejer</c:v>
                  </c:pt>
                  <c:pt idx="2">
                    <c:v> </c:v>
                  </c:pt>
                  <c:pt idx="3">
                    <c:v>Killar</c:v>
                  </c:pt>
                  <c:pt idx="5">
                    <c:v> </c:v>
                  </c:pt>
                  <c:pt idx="6">
                    <c:v>Totalt</c:v>
                  </c:pt>
                </c:lvl>
              </c:multiLvlStrCache>
            </c:multiLvlStrRef>
          </c:cat>
          <c:val>
            <c:numRef>
              <c:f>'T03'!$E$38:$E$45</c:f>
              <c:numCache>
                <c:formatCode>0;;;</c:formatCode>
                <c:ptCount val="8"/>
                <c:pt idx="0">
                  <c:v>3.3557046979865772</c:v>
                </c:pt>
                <c:pt idx="1">
                  <c:v>3.0927835051546393</c:v>
                </c:pt>
                <c:pt idx="3">
                  <c:v>1.8691588785046729</c:v>
                </c:pt>
                <c:pt idx="4">
                  <c:v>4.5751633986928102</c:v>
                </c:pt>
                <c:pt idx="6">
                  <c:v>2.6315789473684212</c:v>
                </c:pt>
                <c:pt idx="7">
                  <c:v>3.7453183520599249</c:v>
                </c:pt>
              </c:numCache>
            </c:numRef>
          </c:val>
          <c:extLst xmlns:c15="http://schemas.microsoft.com/office/drawing/2012/chart">
            <c:ext xmlns:c16="http://schemas.microsoft.com/office/drawing/2014/chart" uri="{C3380CC4-5D6E-409C-BE32-E72D297353CC}">
              <c16:uniqueId val="{00000020-13C9-4468-B37C-9A0D5B02FD84}"/>
            </c:ext>
          </c:extLst>
        </c:ser>
        <c:dLbls>
          <c:dLblPos val="inBase"/>
          <c:showLegendKey val="0"/>
          <c:showVal val="1"/>
          <c:showCatName val="0"/>
          <c:showSerName val="0"/>
          <c:showPercent val="0"/>
          <c:showBubbleSize val="0"/>
        </c:dLbls>
        <c:gapWidth val="25"/>
        <c:overlap val="100"/>
        <c:axId val="1073906592"/>
        <c:axId val="1073899376"/>
        <c:extLst/>
      </c:barChart>
      <c:catAx>
        <c:axId val="1073906592"/>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073899376"/>
        <c:crosses val="autoZero"/>
        <c:auto val="1"/>
        <c:lblAlgn val="ctr"/>
        <c:lblOffset val="100"/>
        <c:noMultiLvlLbl val="0"/>
      </c:catAx>
      <c:valAx>
        <c:axId val="1073899376"/>
        <c:scaling>
          <c:orientation val="minMax"/>
          <c:max val="100"/>
          <c:min val="0"/>
        </c:scaling>
        <c:delete val="0"/>
        <c:axPos val="b"/>
        <c:title>
          <c:tx>
            <c:rich>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sv-SE"/>
                  <a:t>Andel i procent</a:t>
                </a:r>
              </a:p>
            </c:rich>
          </c:tx>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073906592"/>
        <c:crosses val="max"/>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200">
          <a:solidFill>
            <a:sysClr val="windowText" lastClr="000000"/>
          </a:solidFill>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v>2026 Tjejer</c:v>
          </c:tx>
          <c:spPr>
            <a:solidFill>
              <a:srgbClr val="9FC53A"/>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'H02'!$B$47:$B$62</c15:sqref>
                  </c15:fullRef>
                </c:ext>
              </c:extLst>
              <c:f>('H02'!$B$51,'H02'!$B$57,'H02'!$B$60:$B$62)</c:f>
              <c:strCache>
                <c:ptCount val="5"/>
                <c:pt idx="0">
                  <c:v>Norra länsdelen</c:v>
                </c:pt>
                <c:pt idx="1">
                  <c:v>Södra länsdelen</c:v>
                </c:pt>
                <c:pt idx="2">
                  <c:v>Västra länsdelen</c:v>
                </c:pt>
                <c:pt idx="3">
                  <c:v>Örebro kommun</c:v>
                </c:pt>
                <c:pt idx="4">
                  <c:v>Örebro län</c:v>
                </c:pt>
              </c:strCache>
            </c:strRef>
          </c:cat>
          <c:val>
            <c:numRef>
              <c:extLst>
                <c:ext xmlns:c15="http://schemas.microsoft.com/office/drawing/2012/chart" uri="{02D57815-91ED-43cb-92C2-25804820EDAC}">
                  <c15:fullRef>
                    <c15:sqref>'H02'!$C$47:$C$62</c15:sqref>
                  </c15:fullRef>
                </c:ext>
              </c:extLst>
              <c:f>('H02'!$C$51,'H02'!$C$57,'H02'!$C$60:$C$62)</c:f>
              <c:numCache>
                <c:formatCode>0</c:formatCode>
                <c:ptCount val="5"/>
                <c:pt idx="0">
                  <c:v>88.235294117647058</c:v>
                </c:pt>
                <c:pt idx="1">
                  <c:v>96</c:v>
                </c:pt>
                <c:pt idx="2">
                  <c:v>100</c:v>
                </c:pt>
                <c:pt idx="3">
                  <c:v>89.69072164948453</c:v>
                </c:pt>
                <c:pt idx="4">
                  <c:v>91.77215189873418</c:v>
                </c:pt>
              </c:numCache>
            </c:numRef>
          </c:val>
          <c:extLst>
            <c:ext xmlns:c16="http://schemas.microsoft.com/office/drawing/2014/chart" uri="{C3380CC4-5D6E-409C-BE32-E72D297353CC}">
              <c16:uniqueId val="{00000000-D5FB-4CE3-ABB9-C5B7794B31FE}"/>
            </c:ext>
          </c:extLst>
        </c:ser>
        <c:ser>
          <c:idx val="1"/>
          <c:order val="1"/>
          <c:tx>
            <c:v>2023 Tjejer</c:v>
          </c:tx>
          <c:spPr>
            <a:solidFill>
              <a:srgbClr val="9FC53A">
                <a:alpha val="40000"/>
              </a:srgb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ysClr val="windowText" lastClr="000000">
                        <a:alpha val="75000"/>
                      </a:sysClr>
                    </a:solidFill>
                    <a:latin typeface="Arial" panose="020B0604020202020204" pitchFamily="34" charset="0"/>
                    <a:ea typeface="+mn-ea"/>
                    <a:cs typeface="Arial" panose="020B0604020202020204" pitchFamily="34" charset="0"/>
                  </a:defRPr>
                </a:pPr>
                <a:endParaRPr lang="sv-S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'H02'!$B$47:$B$62</c15:sqref>
                  </c15:fullRef>
                </c:ext>
              </c:extLst>
              <c:f>('H02'!$B$51,'H02'!$B$57,'H02'!$B$60:$B$62)</c:f>
              <c:strCache>
                <c:ptCount val="5"/>
                <c:pt idx="0">
                  <c:v>Norra länsdelen</c:v>
                </c:pt>
                <c:pt idx="1">
                  <c:v>Södra länsdelen</c:v>
                </c:pt>
                <c:pt idx="2">
                  <c:v>Västra länsdelen</c:v>
                </c:pt>
                <c:pt idx="3">
                  <c:v>Örebro kommun</c:v>
                </c:pt>
                <c:pt idx="4">
                  <c:v>Örebro län</c:v>
                </c:pt>
              </c:strCache>
            </c:strRef>
          </c:cat>
          <c:val>
            <c:numRef>
              <c:extLst>
                <c:ext xmlns:c15="http://schemas.microsoft.com/office/drawing/2012/chart" uri="{02D57815-91ED-43cb-92C2-25804820EDAC}">
                  <c15:fullRef>
                    <c15:sqref>'H02'!$C$63:$C$78</c15:sqref>
                  </c15:fullRef>
                </c:ext>
              </c:extLst>
              <c:f>('H02'!$C$67,'H02'!$C$73,'H02'!$C$76:$C$78)</c:f>
              <c:numCache>
                <c:formatCode>0</c:formatCode>
                <c:ptCount val="5"/>
                <c:pt idx="0">
                  <c:v>84.615384615384613</c:v>
                </c:pt>
                <c:pt idx="1">
                  <c:v>100</c:v>
                </c:pt>
                <c:pt idx="2">
                  <c:v>90</c:v>
                </c:pt>
                <c:pt idx="3">
                  <c:v>89.230769230769226</c:v>
                </c:pt>
                <c:pt idx="4">
                  <c:v>90.598290598290603</c:v>
                </c:pt>
              </c:numCache>
            </c:numRef>
          </c:val>
          <c:extLst>
            <c:ext xmlns:c16="http://schemas.microsoft.com/office/drawing/2014/chart" uri="{C3380CC4-5D6E-409C-BE32-E72D297353CC}">
              <c16:uniqueId val="{00000001-D5FB-4CE3-ABB9-C5B7794B31FE}"/>
            </c:ext>
          </c:extLst>
        </c:ser>
        <c:dLbls>
          <c:dLblPos val="outEnd"/>
          <c:showLegendKey val="0"/>
          <c:showVal val="1"/>
          <c:showCatName val="0"/>
          <c:showSerName val="0"/>
          <c:showPercent val="0"/>
          <c:showBubbleSize val="0"/>
        </c:dLbls>
        <c:gapWidth val="60"/>
        <c:axId val="1073906592"/>
        <c:axId val="1073899376"/>
        <c:extLst/>
      </c:barChart>
      <c:catAx>
        <c:axId val="1073906592"/>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073899376"/>
        <c:crosses val="autoZero"/>
        <c:auto val="1"/>
        <c:lblAlgn val="ctr"/>
        <c:lblOffset val="100"/>
        <c:noMultiLvlLbl val="0"/>
      </c:catAx>
      <c:valAx>
        <c:axId val="1073899376"/>
        <c:scaling>
          <c:orientation val="minMax"/>
          <c:max val="100"/>
          <c:min val="0"/>
        </c:scaling>
        <c:delete val="0"/>
        <c:axPos val="t"/>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sv-SE" sz="1200"/>
                  <a:t>Andel i procent</a:t>
                </a:r>
              </a:p>
            </c:rich>
          </c:tx>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073906592"/>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400">
          <a:solidFill>
            <a:sysClr val="windowText" lastClr="000000"/>
          </a:solidFill>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7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'T03'!$A$51</c:f>
          <c:strCache>
            <c:ptCount val="1"/>
            <c:pt idx="0">
              <c:v>Är du trygg hemma?</c:v>
            </c:pt>
          </c:strCache>
        </c:strRef>
      </c:tx>
      <c:overlay val="0"/>
      <c:spPr>
        <a:noFill/>
        <a:ln>
          <a:noFill/>
        </a:ln>
        <a:effectLst/>
      </c:spPr>
      <c:txPr>
        <a:bodyPr rot="0" spcFirstLastPara="1" vertOverflow="ellipsis" vert="horz" wrap="square" anchor="ctr" anchorCtr="1"/>
        <a:lstStyle/>
        <a:p>
          <a:pPr>
            <a:defRPr sz="16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sv-SE"/>
        </a:p>
      </c:txPr>
    </c:title>
    <c:autoTitleDeleted val="0"/>
    <c:plotArea>
      <c:layout>
        <c:manualLayout>
          <c:layoutTarget val="inner"/>
          <c:xMode val="edge"/>
          <c:yMode val="edge"/>
          <c:x val="0.16657627944764605"/>
          <c:y val="9.7365257885068168E-2"/>
          <c:w val="0.80891562270300321"/>
          <c:h val="0.78984434959811578"/>
        </c:manualLayout>
      </c:layout>
      <c:barChart>
        <c:barDir val="bar"/>
        <c:grouping val="stacked"/>
        <c:varyColors val="0"/>
        <c:ser>
          <c:idx val="0"/>
          <c:order val="0"/>
          <c:tx>
            <c:strRef>
              <c:f>'T03'!$D$118</c:f>
              <c:strCache>
                <c:ptCount val="1"/>
                <c:pt idx="0">
                  <c:v>Ja</c:v>
                </c:pt>
              </c:strCache>
            </c:strRef>
          </c:tx>
          <c:spPr>
            <a:solidFill>
              <a:srgbClr val="008B39"/>
            </a:solidFill>
            <a:ln>
              <a:noFill/>
            </a:ln>
            <a:effectLst/>
          </c:spPr>
          <c:invertIfNegative val="0"/>
          <c:dPt>
            <c:idx val="1"/>
            <c:invertIfNegative val="0"/>
            <c:bubble3D val="0"/>
            <c:spPr>
              <a:solidFill>
                <a:srgbClr val="008B39">
                  <a:alpha val="60000"/>
                </a:srgbClr>
              </a:solidFill>
              <a:ln>
                <a:noFill/>
              </a:ln>
              <a:effectLst/>
            </c:spPr>
            <c:extLst>
              <c:ext xmlns:c16="http://schemas.microsoft.com/office/drawing/2014/chart" uri="{C3380CC4-5D6E-409C-BE32-E72D297353CC}">
                <c16:uniqueId val="{0000001D-DBF8-4B3B-B16C-5E21DDE8EB54}"/>
              </c:ext>
            </c:extLst>
          </c:dPt>
          <c:dPt>
            <c:idx val="4"/>
            <c:invertIfNegative val="0"/>
            <c:bubble3D val="0"/>
            <c:spPr>
              <a:solidFill>
                <a:srgbClr val="008B39">
                  <a:alpha val="60000"/>
                </a:srgbClr>
              </a:solidFill>
              <a:ln>
                <a:noFill/>
              </a:ln>
              <a:effectLst/>
            </c:spPr>
            <c:extLst>
              <c:ext xmlns:c16="http://schemas.microsoft.com/office/drawing/2014/chart" uri="{C3380CC4-5D6E-409C-BE32-E72D297353CC}">
                <c16:uniqueId val="{00000041-DBF8-4B3B-B16C-5E21DDE8EB54}"/>
              </c:ext>
            </c:extLst>
          </c:dPt>
          <c:dPt>
            <c:idx val="7"/>
            <c:invertIfNegative val="0"/>
            <c:bubble3D val="0"/>
            <c:spPr>
              <a:solidFill>
                <a:srgbClr val="008B39">
                  <a:alpha val="60000"/>
                </a:srgbClr>
              </a:solidFill>
              <a:ln>
                <a:noFill/>
              </a:ln>
              <a:effectLst/>
            </c:spPr>
            <c:extLst>
              <c:ext xmlns:c16="http://schemas.microsoft.com/office/drawing/2014/chart" uri="{C3380CC4-5D6E-409C-BE32-E72D297353CC}">
                <c16:uniqueId val="{00000059-DBF8-4B3B-B16C-5E21DDE8EB54}"/>
              </c:ext>
            </c:extLst>
          </c:dPt>
          <c:dPt>
            <c:idx val="10"/>
            <c:invertIfNegative val="0"/>
            <c:bubble3D val="0"/>
            <c:spPr>
              <a:solidFill>
                <a:srgbClr val="008B39">
                  <a:alpha val="60000"/>
                </a:srgbClr>
              </a:solidFill>
              <a:ln>
                <a:noFill/>
              </a:ln>
              <a:effectLst/>
            </c:spPr>
            <c:extLst>
              <c:ext xmlns:c16="http://schemas.microsoft.com/office/drawing/2014/chart" uri="{C3380CC4-5D6E-409C-BE32-E72D297353CC}">
                <c16:uniqueId val="{0000005B-DBF8-4B3B-B16C-5E21DDE8EB54}"/>
              </c:ext>
            </c:extLst>
          </c:dPt>
          <c:dPt>
            <c:idx val="12"/>
            <c:invertIfNegative val="0"/>
            <c:bubble3D val="0"/>
            <c:spPr>
              <a:solidFill>
                <a:srgbClr val="008B39">
                  <a:alpha val="60000"/>
                </a:srgbClr>
              </a:solidFill>
              <a:ln>
                <a:noFill/>
              </a:ln>
              <a:effectLst/>
            </c:spPr>
            <c:extLst>
              <c:ext xmlns:c16="http://schemas.microsoft.com/office/drawing/2014/chart" uri="{C3380CC4-5D6E-409C-BE32-E72D297353CC}">
                <c16:uniqueId val="{0000005D-DBF8-4B3B-B16C-5E21DDE8EB54}"/>
              </c:ext>
            </c:extLst>
          </c:dPt>
          <c:dPt>
            <c:idx val="14"/>
            <c:invertIfNegative val="0"/>
            <c:bubble3D val="0"/>
            <c:spPr>
              <a:solidFill>
                <a:srgbClr val="008B39">
                  <a:alpha val="60000"/>
                </a:srgbClr>
              </a:solidFill>
              <a:ln>
                <a:noFill/>
              </a:ln>
              <a:effectLst/>
            </c:spPr>
            <c:extLst>
              <c:ext xmlns:c16="http://schemas.microsoft.com/office/drawing/2014/chart" uri="{C3380CC4-5D6E-409C-BE32-E72D297353CC}">
                <c16:uniqueId val="{0000005F-DBF8-4B3B-B16C-5E21DDE8EB54}"/>
              </c:ext>
            </c:extLst>
          </c:dPt>
          <c:dLbls>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xmlns:c15="http://schemas.microsoft.com/office/drawing/2012/chart" uri="{02D57815-91ED-43cb-92C2-25804820EDAC}">
                  <c15:fullRef>
                    <c15:sqref>'T03'!$A$119:$C$218</c15:sqref>
                  </c15:fullRef>
                </c:ext>
              </c:extLst>
              <c:f>('T03'!$A$147:$C$149,'T03'!$A$184:$C$186,'T03'!$A$210:$C$218)</c:f>
              <c:multiLvlStrCache>
                <c:ptCount val="15"/>
                <c:lvl>
                  <c:pt idx="0">
                    <c:v>2026</c:v>
                  </c:pt>
                  <c:pt idx="1">
                    <c:v>2023</c:v>
                  </c:pt>
                  <c:pt idx="3">
                    <c:v>2026</c:v>
                  </c:pt>
                  <c:pt idx="4">
                    <c:v>2023</c:v>
                  </c:pt>
                  <c:pt idx="6">
                    <c:v>2026</c:v>
                  </c:pt>
                  <c:pt idx="7">
                    <c:v>2023</c:v>
                  </c:pt>
                  <c:pt idx="9">
                    <c:v>2026</c:v>
                  </c:pt>
                  <c:pt idx="10">
                    <c:v>2023</c:v>
                  </c:pt>
                  <c:pt idx="11">
                    <c:v>2026</c:v>
                  </c:pt>
                  <c:pt idx="12">
                    <c:v>2023</c:v>
                  </c:pt>
                  <c:pt idx="13">
                    <c:v>2026</c:v>
                  </c:pt>
                  <c:pt idx="14">
                    <c:v>2023</c:v>
                  </c:pt>
                </c:lvl>
                <c:lvl>
                  <c:pt idx="0">
                    <c:v>Totalt</c:v>
                  </c:pt>
                  <c:pt idx="3">
                    <c:v>Totalt</c:v>
                  </c:pt>
                  <c:pt idx="6">
                    <c:v>Totalt</c:v>
                  </c:pt>
                  <c:pt idx="9">
                    <c:v>Tjejer</c:v>
                  </c:pt>
                  <c:pt idx="11">
                    <c:v>Killar</c:v>
                  </c:pt>
                  <c:pt idx="13">
                    <c:v>Totalt</c:v>
                  </c:pt>
                </c:lvl>
                <c:lvl>
                  <c:pt idx="2">
                    <c:v> </c:v>
                  </c:pt>
                  <c:pt idx="5">
                    <c:v> </c:v>
                  </c:pt>
                  <c:pt idx="8">
                    <c:v> </c:v>
                  </c:pt>
                  <c:pt idx="9">
                    <c:v>Örebro län</c:v>
                  </c:pt>
                </c:lvl>
              </c:multiLvlStrCache>
            </c:multiLvlStrRef>
          </c:cat>
          <c:val>
            <c:numRef>
              <c:extLst>
                <c:ext xmlns:c15="http://schemas.microsoft.com/office/drawing/2012/chart" uri="{02D57815-91ED-43cb-92C2-25804820EDAC}">
                  <c15:fullRef>
                    <c15:sqref>'T03'!$D$119:$D$218</c15:sqref>
                  </c15:fullRef>
                </c:ext>
              </c:extLst>
              <c:f>('T03'!$D$147:$D$149,'T03'!$D$184:$D$186,'T03'!$D$210:$D$218)</c:f>
              <c:numCache>
                <c:formatCode>0;;;</c:formatCode>
                <c:ptCount val="15"/>
                <c:pt idx="0">
                  <c:v>100</c:v>
                </c:pt>
                <c:pt idx="1">
                  <c:v>88.461538461538467</c:v>
                </c:pt>
                <c:pt idx="3">
                  <c:v>90.769230769230774</c:v>
                </c:pt>
                <c:pt idx="4">
                  <c:v>93.333333333333329</c:v>
                </c:pt>
                <c:pt idx="6">
                  <c:v>85.281385281385283</c:v>
                </c:pt>
                <c:pt idx="7">
                  <c:v>80.794701986754973</c:v>
                </c:pt>
                <c:pt idx="9">
                  <c:v>87.24832214765101</c:v>
                </c:pt>
                <c:pt idx="10">
                  <c:v>80.412371134020617</c:v>
                </c:pt>
                <c:pt idx="11">
                  <c:v>89.719626168224295</c:v>
                </c:pt>
                <c:pt idx="12">
                  <c:v>88.235294117647058</c:v>
                </c:pt>
                <c:pt idx="13">
                  <c:v>88.421052631578945</c:v>
                </c:pt>
                <c:pt idx="14">
                  <c:v>84.644194756554313</c:v>
                </c:pt>
              </c:numCache>
            </c:numRef>
          </c:val>
          <c:extLst>
            <c:ext xmlns:c15="http://schemas.microsoft.com/office/drawing/2012/chart" uri="{02D57815-91ED-43cb-92C2-25804820EDAC}">
              <c15:categoryFilterExceptions>
                <c15:categoryFilterException>
                  <c15:sqref>'T03'!$D$120</c15:sqref>
                  <c15:spPr xmlns:c15="http://schemas.microsoft.com/office/drawing/2012/chart">
                    <a:solidFill>
                      <a:srgbClr val="008B39">
                        <a:alpha val="60000"/>
                      </a:srgbClr>
                    </a:solidFill>
                    <a:ln>
                      <a:noFill/>
                    </a:ln>
                    <a:effectLst/>
                  </c15:spPr>
                  <c15:invertIfNegative val="0"/>
                  <c15:bubble3D val="0"/>
                </c15:categoryFilterException>
                <c15:categoryFilterException>
                  <c15:sqref>'T03'!$D$122</c15:sqref>
                  <c15:spPr xmlns:c15="http://schemas.microsoft.com/office/drawing/2012/chart">
                    <a:solidFill>
                      <a:srgbClr val="008B39">
                        <a:alpha val="60000"/>
                      </a:srgbClr>
                    </a:solidFill>
                    <a:ln>
                      <a:noFill/>
                    </a:ln>
                    <a:effectLst/>
                  </c15:spPr>
                  <c15:invertIfNegative val="0"/>
                  <c15:bubble3D val="0"/>
                </c15:categoryFilterException>
                <c15:categoryFilterException>
                  <c15:sqref>'T03'!$D$124</c15:sqref>
                  <c15:spPr xmlns:c15="http://schemas.microsoft.com/office/drawing/2012/chart">
                    <a:solidFill>
                      <a:srgbClr val="008B39">
                        <a:alpha val="60000"/>
                      </a:srgbClr>
                    </a:solidFill>
                    <a:ln>
                      <a:noFill/>
                    </a:ln>
                    <a:effectLst/>
                  </c15:spPr>
                  <c15:invertIfNegative val="0"/>
                  <c15:bubble3D val="0"/>
                </c15:categoryFilterException>
                <c15:categoryFilterException>
                  <c15:sqref>'T03'!$D$126</c15:sqref>
                  <c15:spPr xmlns:c15="http://schemas.microsoft.com/office/drawing/2012/chart">
                    <a:solidFill>
                      <a:srgbClr val="008B39">
                        <a:alpha val="60000"/>
                      </a:srgbClr>
                    </a:solidFill>
                    <a:ln>
                      <a:noFill/>
                    </a:ln>
                    <a:effectLst/>
                  </c15:spPr>
                  <c15:invertIfNegative val="0"/>
                  <c15:bubble3D val="0"/>
                </c15:categoryFilterException>
                <c15:categoryFilterException>
                  <c15:sqref>'T03'!$D$128</c15:sqref>
                  <c15:spPr xmlns:c15="http://schemas.microsoft.com/office/drawing/2012/chart">
                    <a:solidFill>
                      <a:srgbClr val="008B39">
                        <a:alpha val="60000"/>
                      </a:srgbClr>
                    </a:solidFill>
                    <a:ln>
                      <a:noFill/>
                    </a:ln>
                    <a:effectLst/>
                  </c15:spPr>
                  <c15:invertIfNegative val="0"/>
                  <c15:bubble3D val="0"/>
                </c15:categoryFilterException>
                <c15:categoryFilterException>
                  <c15:sqref>'T03'!$D$130</c15:sqref>
                  <c15:spPr xmlns:c15="http://schemas.microsoft.com/office/drawing/2012/chart">
                    <a:solidFill>
                      <a:srgbClr val="008B39">
                        <a:alpha val="60000"/>
                      </a:srgbClr>
                    </a:solidFill>
                    <a:ln>
                      <a:noFill/>
                    </a:ln>
                    <a:effectLst/>
                  </c15:spPr>
                  <c15:invertIfNegative val="0"/>
                  <c15:bubble3D val="0"/>
                </c15:categoryFilterException>
                <c15:categoryFilterException>
                  <c15:sqref>'T03'!$D$132</c15:sqref>
                  <c15:spPr xmlns:c15="http://schemas.microsoft.com/office/drawing/2012/chart">
                    <a:solidFill>
                      <a:srgbClr val="008B39">
                        <a:alpha val="60000"/>
                      </a:srgbClr>
                    </a:solidFill>
                    <a:ln>
                      <a:noFill/>
                    </a:ln>
                    <a:effectLst/>
                  </c15:spPr>
                  <c15:invertIfNegative val="0"/>
                  <c15:bubble3D val="0"/>
                </c15:categoryFilterException>
                <c15:categoryFilterException>
                  <c15:sqref>'T03'!$D$134</c15:sqref>
                  <c15:spPr xmlns:c15="http://schemas.microsoft.com/office/drawing/2012/chart">
                    <a:solidFill>
                      <a:srgbClr val="008B39">
                        <a:alpha val="60000"/>
                      </a:srgbClr>
                    </a:solidFill>
                    <a:ln>
                      <a:noFill/>
                    </a:ln>
                    <a:effectLst/>
                  </c15:spPr>
                  <c15:invertIfNegative val="0"/>
                  <c15:bubble3D val="0"/>
                </c15:categoryFilterException>
                <c15:categoryFilterException>
                  <c15:sqref>'T03'!$D$136</c15:sqref>
                  <c15:spPr xmlns:c15="http://schemas.microsoft.com/office/drawing/2012/chart">
                    <a:solidFill>
                      <a:srgbClr val="008B39">
                        <a:alpha val="60000"/>
                      </a:srgbClr>
                    </a:solidFill>
                    <a:ln>
                      <a:noFill/>
                    </a:ln>
                    <a:effectLst/>
                  </c15:spPr>
                  <c15:invertIfNegative val="0"/>
                  <c15:bubble3D val="0"/>
                </c15:categoryFilterException>
                <c15:categoryFilterException>
                  <c15:sqref>'T03'!$D$138</c15:sqref>
                  <c15:spPr xmlns:c15="http://schemas.microsoft.com/office/drawing/2012/chart">
                    <a:solidFill>
                      <a:srgbClr val="008B39">
                        <a:alpha val="60000"/>
                      </a:srgbClr>
                    </a:solidFill>
                    <a:ln>
                      <a:noFill/>
                    </a:ln>
                    <a:effectLst/>
                  </c15:spPr>
                  <c15:invertIfNegative val="0"/>
                  <c15:bubble3D val="0"/>
                </c15:categoryFilterException>
                <c15:categoryFilterException>
                  <c15:sqref>'T03'!$D$140</c15:sqref>
                  <c15:spPr xmlns:c15="http://schemas.microsoft.com/office/drawing/2012/chart">
                    <a:solidFill>
                      <a:srgbClr val="008B39">
                        <a:alpha val="60000"/>
                      </a:srgbClr>
                    </a:solidFill>
                    <a:ln>
                      <a:noFill/>
                    </a:ln>
                    <a:effectLst/>
                  </c15:spPr>
                  <c15:invertIfNegative val="0"/>
                  <c15:bubble3D val="0"/>
                </c15:categoryFilterException>
                <c15:categoryFilterException>
                  <c15:sqref>'T03'!$D$142</c15:sqref>
                  <c15:spPr xmlns:c15="http://schemas.microsoft.com/office/drawing/2012/chart">
                    <a:solidFill>
                      <a:srgbClr val="008B39">
                        <a:alpha val="60000"/>
                      </a:srgbClr>
                    </a:solidFill>
                    <a:ln>
                      <a:noFill/>
                    </a:ln>
                    <a:effectLst/>
                  </c15:spPr>
                  <c15:invertIfNegative val="0"/>
                  <c15:bubble3D val="0"/>
                </c15:categoryFilterException>
                <c15:categoryFilterException>
                  <c15:sqref>'T03'!$D$144</c15:sqref>
                  <c15:spPr xmlns:c15="http://schemas.microsoft.com/office/drawing/2012/chart">
                    <a:solidFill>
                      <a:srgbClr val="008B39">
                        <a:alpha val="60000"/>
                      </a:srgbClr>
                    </a:solidFill>
                    <a:ln>
                      <a:noFill/>
                    </a:ln>
                    <a:effectLst/>
                  </c15:spPr>
                  <c15:invertIfNegative val="0"/>
                  <c15:bubble3D val="0"/>
                </c15:categoryFilterException>
                <c15:categoryFilterException>
                  <c15:sqref>'T03'!$D$146</c15:sqref>
                  <c15:spPr xmlns:c15="http://schemas.microsoft.com/office/drawing/2012/chart">
                    <a:solidFill>
                      <a:srgbClr val="008B39">
                        <a:alpha val="60000"/>
                      </a:srgbClr>
                    </a:solidFill>
                    <a:ln>
                      <a:noFill/>
                    </a:ln>
                    <a:effectLst/>
                  </c15:spPr>
                  <c15:invertIfNegative val="0"/>
                  <c15:bubble3D val="0"/>
                </c15:categoryFilterException>
                <c15:categoryFilterException>
                  <c15:sqref>'T03'!$D$151</c15:sqref>
                  <c15:spPr xmlns:c15="http://schemas.microsoft.com/office/drawing/2012/chart">
                    <a:solidFill>
                      <a:srgbClr val="008B39">
                        <a:alpha val="60000"/>
                      </a:srgbClr>
                    </a:solidFill>
                    <a:ln>
                      <a:noFill/>
                    </a:ln>
                    <a:effectLst/>
                  </c15:spPr>
                  <c15:invertIfNegative val="0"/>
                  <c15:bubble3D val="0"/>
                </c15:categoryFilterException>
                <c15:categoryFilterException>
                  <c15:sqref>'T03'!$D$153</c15:sqref>
                  <c15:spPr xmlns:c15="http://schemas.microsoft.com/office/drawing/2012/chart">
                    <a:solidFill>
                      <a:srgbClr val="008B39">
                        <a:alpha val="60000"/>
                      </a:srgbClr>
                    </a:solidFill>
                    <a:ln>
                      <a:noFill/>
                    </a:ln>
                    <a:effectLst/>
                  </c15:spPr>
                  <c15:invertIfNegative val="0"/>
                  <c15:bubble3D val="0"/>
                </c15:categoryFilterException>
                <c15:categoryFilterException>
                  <c15:sqref>'T03'!$D$155</c15:sqref>
                  <c15:spPr xmlns:c15="http://schemas.microsoft.com/office/drawing/2012/chart">
                    <a:solidFill>
                      <a:srgbClr val="008B39">
                        <a:alpha val="60000"/>
                      </a:srgbClr>
                    </a:solidFill>
                    <a:ln>
                      <a:noFill/>
                    </a:ln>
                    <a:effectLst/>
                  </c15:spPr>
                  <c15:invertIfNegative val="0"/>
                  <c15:bubble3D val="0"/>
                </c15:categoryFilterException>
                <c15:categoryFilterException>
                  <c15:sqref>'T03'!$D$157</c15:sqref>
                  <c15:spPr xmlns:c15="http://schemas.microsoft.com/office/drawing/2012/chart">
                    <a:solidFill>
                      <a:srgbClr val="008B39">
                        <a:alpha val="60000"/>
                      </a:srgbClr>
                    </a:solidFill>
                    <a:ln>
                      <a:noFill/>
                    </a:ln>
                    <a:effectLst/>
                  </c15:spPr>
                  <c15:invertIfNegative val="0"/>
                  <c15:bubble3D val="0"/>
                </c15:categoryFilterException>
                <c15:categoryFilterException>
                  <c15:sqref>'T03'!$D$159</c15:sqref>
                  <c15:spPr xmlns:c15="http://schemas.microsoft.com/office/drawing/2012/chart">
                    <a:solidFill>
                      <a:srgbClr val="008B39">
                        <a:alpha val="60000"/>
                      </a:srgbClr>
                    </a:solidFill>
                    <a:ln>
                      <a:noFill/>
                    </a:ln>
                    <a:effectLst/>
                  </c15:spPr>
                  <c15:invertIfNegative val="0"/>
                  <c15:bubble3D val="0"/>
                </c15:categoryFilterException>
                <c15:categoryFilterException>
                  <c15:sqref>'T03'!$D$161</c15:sqref>
                  <c15:spPr xmlns:c15="http://schemas.microsoft.com/office/drawing/2012/chart">
                    <a:solidFill>
                      <a:srgbClr val="008B39">
                        <a:alpha val="60000"/>
                      </a:srgbClr>
                    </a:solidFill>
                    <a:ln>
                      <a:noFill/>
                    </a:ln>
                    <a:effectLst/>
                  </c15:spPr>
                  <c15:invertIfNegative val="0"/>
                  <c15:bubble3D val="0"/>
                </c15:categoryFilterException>
                <c15:categoryFilterException>
                  <c15:sqref>'T03'!$D$163</c15:sqref>
                  <c15:spPr xmlns:c15="http://schemas.microsoft.com/office/drawing/2012/chart">
                    <a:solidFill>
                      <a:srgbClr val="008B39">
                        <a:alpha val="60000"/>
                      </a:srgbClr>
                    </a:solidFill>
                    <a:ln>
                      <a:noFill/>
                    </a:ln>
                    <a:effectLst/>
                  </c15:spPr>
                  <c15:invertIfNegative val="0"/>
                  <c15:bubble3D val="0"/>
                </c15:categoryFilterException>
                <c15:categoryFilterException>
                  <c15:sqref>'T03'!$D$165</c15:sqref>
                  <c15:spPr xmlns:c15="http://schemas.microsoft.com/office/drawing/2012/chart">
                    <a:solidFill>
                      <a:srgbClr val="008B39">
                        <a:alpha val="60000"/>
                      </a:srgbClr>
                    </a:solidFill>
                    <a:ln>
                      <a:noFill/>
                    </a:ln>
                    <a:effectLst/>
                  </c15:spPr>
                  <c15:invertIfNegative val="0"/>
                  <c15:bubble3D val="0"/>
                </c15:categoryFilterException>
                <c15:categoryFilterException>
                  <c15:sqref>'T03'!$D$167</c15:sqref>
                  <c15:spPr xmlns:c15="http://schemas.microsoft.com/office/drawing/2012/chart">
                    <a:solidFill>
                      <a:srgbClr val="008B39">
                        <a:alpha val="60000"/>
                      </a:srgbClr>
                    </a:solidFill>
                    <a:ln>
                      <a:noFill/>
                    </a:ln>
                    <a:effectLst/>
                  </c15:spPr>
                  <c15:invertIfNegative val="0"/>
                  <c15:bubble3D val="0"/>
                </c15:categoryFilterException>
                <c15:categoryFilterException>
                  <c15:sqref>'T03'!$D$169</c15:sqref>
                  <c15:spPr xmlns:c15="http://schemas.microsoft.com/office/drawing/2012/chart">
                    <a:solidFill>
                      <a:srgbClr val="008B39">
                        <a:alpha val="60000"/>
                      </a:srgbClr>
                    </a:solidFill>
                    <a:ln>
                      <a:noFill/>
                    </a:ln>
                    <a:effectLst/>
                  </c15:spPr>
                  <c15:invertIfNegative val="0"/>
                  <c15:bubble3D val="0"/>
                </c15:categoryFilterException>
                <c15:categoryFilterException>
                  <c15:sqref>'T03'!$D$171</c15:sqref>
                  <c15:spPr xmlns:c15="http://schemas.microsoft.com/office/drawing/2012/chart">
                    <a:solidFill>
                      <a:srgbClr val="008B39">
                        <a:alpha val="60000"/>
                      </a:srgbClr>
                    </a:solidFill>
                    <a:ln>
                      <a:noFill/>
                    </a:ln>
                    <a:effectLst/>
                  </c15:spPr>
                  <c15:invertIfNegative val="0"/>
                  <c15:bubble3D val="0"/>
                </c15:categoryFilterException>
                <c15:categoryFilterException>
                  <c15:sqref>'T03'!$D$173</c15:sqref>
                  <c15:spPr xmlns:c15="http://schemas.microsoft.com/office/drawing/2012/chart">
                    <a:solidFill>
                      <a:srgbClr val="008B39">
                        <a:alpha val="60000"/>
                      </a:srgbClr>
                    </a:solidFill>
                    <a:ln>
                      <a:noFill/>
                    </a:ln>
                    <a:effectLst/>
                  </c15:spPr>
                  <c15:invertIfNegative val="0"/>
                  <c15:bubble3D val="0"/>
                </c15:categoryFilterException>
                <c15:categoryFilterException>
                  <c15:sqref>'T03'!$D$175</c15:sqref>
                  <c15:spPr xmlns:c15="http://schemas.microsoft.com/office/drawing/2012/chart">
                    <a:solidFill>
                      <a:srgbClr val="008B39">
                        <a:alpha val="60000"/>
                      </a:srgbClr>
                    </a:solidFill>
                    <a:ln>
                      <a:noFill/>
                    </a:ln>
                    <a:effectLst/>
                  </c15:spPr>
                  <c15:invertIfNegative val="0"/>
                  <c15:bubble3D val="0"/>
                </c15:categoryFilterException>
                <c15:categoryFilterException>
                  <c15:sqref>'T03'!$D$177</c15:sqref>
                  <c15:spPr xmlns:c15="http://schemas.microsoft.com/office/drawing/2012/chart">
                    <a:solidFill>
                      <a:srgbClr val="008B39">
                        <a:alpha val="60000"/>
                      </a:srgbClr>
                    </a:solidFill>
                    <a:ln>
                      <a:noFill/>
                    </a:ln>
                    <a:effectLst/>
                  </c15:spPr>
                  <c15:invertIfNegative val="0"/>
                  <c15:bubble3D val="0"/>
                </c15:categoryFilterException>
                <c15:categoryFilterException>
                  <c15:sqref>'T03'!$D$179</c15:sqref>
                  <c15:spPr xmlns:c15="http://schemas.microsoft.com/office/drawing/2012/chart">
                    <a:solidFill>
                      <a:srgbClr val="008B39">
                        <a:alpha val="60000"/>
                      </a:srgbClr>
                    </a:solidFill>
                    <a:ln>
                      <a:noFill/>
                    </a:ln>
                    <a:effectLst/>
                  </c15:spPr>
                  <c15:invertIfNegative val="0"/>
                  <c15:bubble3D val="0"/>
                </c15:categoryFilterException>
                <c15:categoryFilterException>
                  <c15:sqref>'T03'!$D$181</c15:sqref>
                  <c15:spPr xmlns:c15="http://schemas.microsoft.com/office/drawing/2012/chart">
                    <a:solidFill>
                      <a:srgbClr val="008B39">
                        <a:alpha val="60000"/>
                      </a:srgbClr>
                    </a:solidFill>
                    <a:ln>
                      <a:noFill/>
                    </a:ln>
                    <a:effectLst/>
                  </c15:spPr>
                  <c15:invertIfNegative val="0"/>
                  <c15:bubble3D val="0"/>
                </c15:categoryFilterException>
                <c15:categoryFilterException>
                  <c15:sqref>'T03'!$D$183</c15:sqref>
                  <c15:spPr xmlns:c15="http://schemas.microsoft.com/office/drawing/2012/chart">
                    <a:solidFill>
                      <a:srgbClr val="008B39">
                        <a:alpha val="60000"/>
                      </a:srgbClr>
                    </a:solidFill>
                    <a:ln>
                      <a:noFill/>
                    </a:ln>
                    <a:effectLst/>
                  </c15:spPr>
                  <c15:invertIfNegative val="0"/>
                  <c15:bubble3D val="0"/>
                </c15:categoryFilterException>
                <c15:categoryFilterException>
                  <c15:sqref>'T03'!$D$188</c15:sqref>
                  <c15:spPr xmlns:c15="http://schemas.microsoft.com/office/drawing/2012/chart">
                    <a:solidFill>
                      <a:srgbClr val="008B39">
                        <a:alpha val="60000"/>
                      </a:srgbClr>
                    </a:solidFill>
                    <a:ln>
                      <a:noFill/>
                    </a:ln>
                    <a:effectLst/>
                  </c15:spPr>
                  <c15:invertIfNegative val="0"/>
                  <c15:bubble3D val="0"/>
                </c15:categoryFilterException>
                <c15:categoryFilterException>
                  <c15:sqref>'T03'!$D$190</c15:sqref>
                  <c15:spPr xmlns:c15="http://schemas.microsoft.com/office/drawing/2012/chart">
                    <a:solidFill>
                      <a:srgbClr val="008B39">
                        <a:alpha val="60000"/>
                      </a:srgbClr>
                    </a:solidFill>
                    <a:ln>
                      <a:noFill/>
                    </a:ln>
                    <a:effectLst/>
                  </c15:spPr>
                  <c15:invertIfNegative val="0"/>
                  <c15:bubble3D val="0"/>
                </c15:categoryFilterException>
                <c15:categoryFilterException>
                  <c15:sqref>'T03'!$D$192</c15:sqref>
                  <c15:spPr xmlns:c15="http://schemas.microsoft.com/office/drawing/2012/chart">
                    <a:solidFill>
                      <a:srgbClr val="008B39">
                        <a:alpha val="60000"/>
                      </a:srgbClr>
                    </a:solidFill>
                    <a:ln>
                      <a:noFill/>
                    </a:ln>
                    <a:effectLst/>
                  </c15:spPr>
                  <c15:invertIfNegative val="0"/>
                  <c15:bubble3D val="0"/>
                </c15:categoryFilterException>
                <c15:categoryFilterException>
                  <c15:sqref>'T03'!$D$194</c15:sqref>
                  <c15:spPr xmlns:c15="http://schemas.microsoft.com/office/drawing/2012/chart">
                    <a:solidFill>
                      <a:srgbClr val="008B39">
                        <a:alpha val="60000"/>
                      </a:srgbClr>
                    </a:solidFill>
                    <a:ln>
                      <a:noFill/>
                    </a:ln>
                    <a:effectLst/>
                  </c15:spPr>
                  <c15:invertIfNegative val="0"/>
                  <c15:bubble3D val="0"/>
                </c15:categoryFilterException>
                <c15:categoryFilterException>
                  <c15:sqref>'T03'!$D$196</c15:sqref>
                  <c15:spPr xmlns:c15="http://schemas.microsoft.com/office/drawing/2012/chart">
                    <a:solidFill>
                      <a:srgbClr val="008B39">
                        <a:alpha val="60000"/>
                      </a:srgbClr>
                    </a:solidFill>
                    <a:ln>
                      <a:noFill/>
                    </a:ln>
                    <a:effectLst/>
                  </c15:spPr>
                  <c15:invertIfNegative val="0"/>
                  <c15:bubble3D val="0"/>
                </c15:categoryFilterException>
                <c15:categoryFilterException>
                  <c15:sqref>'T03'!$D$198</c15:sqref>
                  <c15:spPr xmlns:c15="http://schemas.microsoft.com/office/drawing/2012/chart">
                    <a:solidFill>
                      <a:srgbClr val="008B39">
                        <a:alpha val="60000"/>
                      </a:srgbClr>
                    </a:solidFill>
                    <a:ln>
                      <a:noFill/>
                    </a:ln>
                    <a:effectLst/>
                  </c15:spPr>
                  <c15:invertIfNegative val="0"/>
                  <c15:bubble3D val="0"/>
                </c15:categoryFilterException>
                <c15:categoryFilterException>
                  <c15:sqref>'T03'!$D$200</c15:sqref>
                  <c15:spPr xmlns:c15="http://schemas.microsoft.com/office/drawing/2012/chart">
                    <a:solidFill>
                      <a:srgbClr val="008B39">
                        <a:alpha val="60000"/>
                      </a:srgbClr>
                    </a:solidFill>
                    <a:ln>
                      <a:noFill/>
                    </a:ln>
                    <a:effectLst/>
                  </c15:spPr>
                  <c15:invertIfNegative val="0"/>
                  <c15:bubble3D val="0"/>
                </c15:categoryFilterException>
                <c15:categoryFilterException>
                  <c15:sqref>'T03'!$D$202</c15:sqref>
                  <c15:spPr xmlns:c15="http://schemas.microsoft.com/office/drawing/2012/chart">
                    <a:solidFill>
                      <a:srgbClr val="008B39">
                        <a:alpha val="60000"/>
                      </a:srgbClr>
                    </a:solidFill>
                    <a:ln>
                      <a:noFill/>
                    </a:ln>
                    <a:effectLst/>
                  </c15:spPr>
                  <c15:invertIfNegative val="0"/>
                  <c15:bubble3D val="0"/>
                </c15:categoryFilterException>
                <c15:categoryFilterException>
                  <c15:sqref>'T03'!$D$204</c15:sqref>
                  <c15:spPr xmlns:c15="http://schemas.microsoft.com/office/drawing/2012/chart">
                    <a:solidFill>
                      <a:srgbClr val="008B39">
                        <a:alpha val="60000"/>
                      </a:srgbClr>
                    </a:solidFill>
                    <a:ln>
                      <a:noFill/>
                    </a:ln>
                    <a:effectLst/>
                  </c15:spPr>
                  <c15:invertIfNegative val="0"/>
                  <c15:bubble3D val="0"/>
                </c15:categoryFilterException>
                <c15:categoryFilterException>
                  <c15:sqref>'T03'!$D$207</c15:sqref>
                  <c15:spPr xmlns:c15="http://schemas.microsoft.com/office/drawing/2012/chart">
                    <a:solidFill>
                      <a:srgbClr val="008B39">
                        <a:alpha val="60000"/>
                      </a:srgbClr>
                    </a:solidFill>
                    <a:ln>
                      <a:noFill/>
                    </a:ln>
                    <a:effectLst/>
                  </c15:spPr>
                  <c15:invertIfNegative val="0"/>
                  <c15:bubble3D val="0"/>
                </c15:categoryFilterException>
                <c15:categoryFilterException>
                  <c15:sqref>'T03'!$D$209</c15:sqref>
                  <c15:spPr xmlns:c15="http://schemas.microsoft.com/office/drawing/2012/chart">
                    <a:solidFill>
                      <a:srgbClr val="008B39">
                        <a:alpha val="60000"/>
                      </a:srgbClr>
                    </a:solidFill>
                    <a:ln>
                      <a:noFill/>
                    </a:ln>
                    <a:effectLst/>
                  </c15:spPr>
                  <c15:invertIfNegative val="0"/>
                  <c15:bubble3D val="0"/>
                </c15:categoryFilterException>
              </c15:categoryFilterExceptions>
            </c:ext>
            <c:ext xmlns:c16="http://schemas.microsoft.com/office/drawing/2014/chart" uri="{C3380CC4-5D6E-409C-BE32-E72D297353CC}">
              <c16:uniqueId val="{00000060-DBF8-4B3B-B16C-5E21DDE8EB54}"/>
            </c:ext>
          </c:extLst>
        </c:ser>
        <c:ser>
          <c:idx val="1"/>
          <c:order val="1"/>
          <c:tx>
            <c:strRef>
              <c:f>'T03'!$E$118</c:f>
              <c:strCache>
                <c:ptCount val="1"/>
                <c:pt idx="0">
                  <c:v>Ibland</c:v>
                </c:pt>
              </c:strCache>
            </c:strRef>
          </c:tx>
          <c:spPr>
            <a:solidFill>
              <a:srgbClr val="FFCC66"/>
            </a:solidFill>
            <a:ln>
              <a:noFill/>
            </a:ln>
            <a:effectLst/>
          </c:spPr>
          <c:invertIfNegative val="0"/>
          <c:dPt>
            <c:idx val="1"/>
            <c:invertIfNegative val="0"/>
            <c:bubble3D val="0"/>
            <c:spPr>
              <a:solidFill>
                <a:srgbClr val="FFCC66">
                  <a:alpha val="60000"/>
                </a:srgbClr>
              </a:solidFill>
              <a:ln>
                <a:noFill/>
              </a:ln>
              <a:effectLst/>
            </c:spPr>
            <c:extLst>
              <c:ext xmlns:c16="http://schemas.microsoft.com/office/drawing/2014/chart" uri="{C3380CC4-5D6E-409C-BE32-E72D297353CC}">
                <c16:uniqueId val="{0000007E-DBF8-4B3B-B16C-5E21DDE8EB54}"/>
              </c:ext>
            </c:extLst>
          </c:dPt>
          <c:dPt>
            <c:idx val="4"/>
            <c:invertIfNegative val="0"/>
            <c:bubble3D val="0"/>
            <c:spPr>
              <a:solidFill>
                <a:srgbClr val="FFCC66">
                  <a:alpha val="60000"/>
                </a:srgbClr>
              </a:solidFill>
              <a:ln>
                <a:noFill/>
              </a:ln>
              <a:effectLst/>
            </c:spPr>
            <c:extLst>
              <c:ext xmlns:c16="http://schemas.microsoft.com/office/drawing/2014/chart" uri="{C3380CC4-5D6E-409C-BE32-E72D297353CC}">
                <c16:uniqueId val="{000000A2-DBF8-4B3B-B16C-5E21DDE8EB54}"/>
              </c:ext>
            </c:extLst>
          </c:dPt>
          <c:dPt>
            <c:idx val="7"/>
            <c:invertIfNegative val="0"/>
            <c:bubble3D val="0"/>
            <c:spPr>
              <a:solidFill>
                <a:srgbClr val="FFCC66">
                  <a:alpha val="60000"/>
                </a:srgbClr>
              </a:solidFill>
              <a:ln>
                <a:noFill/>
              </a:ln>
              <a:effectLst/>
            </c:spPr>
            <c:extLst>
              <c:ext xmlns:c16="http://schemas.microsoft.com/office/drawing/2014/chart" uri="{C3380CC4-5D6E-409C-BE32-E72D297353CC}">
                <c16:uniqueId val="{000000BA-DBF8-4B3B-B16C-5E21DDE8EB54}"/>
              </c:ext>
            </c:extLst>
          </c:dPt>
          <c:dPt>
            <c:idx val="10"/>
            <c:invertIfNegative val="0"/>
            <c:bubble3D val="0"/>
            <c:spPr>
              <a:solidFill>
                <a:srgbClr val="FFCC66">
                  <a:alpha val="60000"/>
                </a:srgbClr>
              </a:solidFill>
              <a:ln>
                <a:noFill/>
              </a:ln>
              <a:effectLst/>
            </c:spPr>
            <c:extLst>
              <c:ext xmlns:c16="http://schemas.microsoft.com/office/drawing/2014/chart" uri="{C3380CC4-5D6E-409C-BE32-E72D297353CC}">
                <c16:uniqueId val="{000000BC-DBF8-4B3B-B16C-5E21DDE8EB54}"/>
              </c:ext>
            </c:extLst>
          </c:dPt>
          <c:dPt>
            <c:idx val="12"/>
            <c:invertIfNegative val="0"/>
            <c:bubble3D val="0"/>
            <c:spPr>
              <a:solidFill>
                <a:srgbClr val="FFCC66">
                  <a:alpha val="60000"/>
                </a:srgbClr>
              </a:solidFill>
              <a:ln>
                <a:noFill/>
              </a:ln>
              <a:effectLst/>
            </c:spPr>
            <c:extLst>
              <c:ext xmlns:c16="http://schemas.microsoft.com/office/drawing/2014/chart" uri="{C3380CC4-5D6E-409C-BE32-E72D297353CC}">
                <c16:uniqueId val="{000000BE-DBF8-4B3B-B16C-5E21DDE8EB54}"/>
              </c:ext>
            </c:extLst>
          </c:dPt>
          <c:dPt>
            <c:idx val="14"/>
            <c:invertIfNegative val="0"/>
            <c:bubble3D val="0"/>
            <c:spPr>
              <a:solidFill>
                <a:srgbClr val="FFCC66">
                  <a:alpha val="60000"/>
                </a:srgbClr>
              </a:solidFill>
              <a:ln>
                <a:noFill/>
              </a:ln>
              <a:effectLst/>
            </c:spPr>
            <c:extLst>
              <c:ext xmlns:c16="http://schemas.microsoft.com/office/drawing/2014/chart" uri="{C3380CC4-5D6E-409C-BE32-E72D297353CC}">
                <c16:uniqueId val="{000000C0-DBF8-4B3B-B16C-5E21DDE8EB54}"/>
              </c:ext>
            </c:extLst>
          </c:dPt>
          <c:dLbls>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xmlns:c15="http://schemas.microsoft.com/office/drawing/2012/chart" uri="{02D57815-91ED-43cb-92C2-25804820EDAC}">
                  <c15:fullRef>
                    <c15:sqref>'T03'!$A$119:$C$218</c15:sqref>
                  </c15:fullRef>
                </c:ext>
              </c:extLst>
              <c:f>('T03'!$A$147:$C$149,'T03'!$A$184:$C$186,'T03'!$A$210:$C$218)</c:f>
              <c:multiLvlStrCache>
                <c:ptCount val="15"/>
                <c:lvl>
                  <c:pt idx="0">
                    <c:v>2026</c:v>
                  </c:pt>
                  <c:pt idx="1">
                    <c:v>2023</c:v>
                  </c:pt>
                  <c:pt idx="3">
                    <c:v>2026</c:v>
                  </c:pt>
                  <c:pt idx="4">
                    <c:v>2023</c:v>
                  </c:pt>
                  <c:pt idx="6">
                    <c:v>2026</c:v>
                  </c:pt>
                  <c:pt idx="7">
                    <c:v>2023</c:v>
                  </c:pt>
                  <c:pt idx="9">
                    <c:v>2026</c:v>
                  </c:pt>
                  <c:pt idx="10">
                    <c:v>2023</c:v>
                  </c:pt>
                  <c:pt idx="11">
                    <c:v>2026</c:v>
                  </c:pt>
                  <c:pt idx="12">
                    <c:v>2023</c:v>
                  </c:pt>
                  <c:pt idx="13">
                    <c:v>2026</c:v>
                  </c:pt>
                  <c:pt idx="14">
                    <c:v>2023</c:v>
                  </c:pt>
                </c:lvl>
                <c:lvl>
                  <c:pt idx="0">
                    <c:v>Totalt</c:v>
                  </c:pt>
                  <c:pt idx="3">
                    <c:v>Totalt</c:v>
                  </c:pt>
                  <c:pt idx="6">
                    <c:v>Totalt</c:v>
                  </c:pt>
                  <c:pt idx="9">
                    <c:v>Tjejer</c:v>
                  </c:pt>
                  <c:pt idx="11">
                    <c:v>Killar</c:v>
                  </c:pt>
                  <c:pt idx="13">
                    <c:v>Totalt</c:v>
                  </c:pt>
                </c:lvl>
                <c:lvl>
                  <c:pt idx="2">
                    <c:v> </c:v>
                  </c:pt>
                  <c:pt idx="5">
                    <c:v> </c:v>
                  </c:pt>
                  <c:pt idx="8">
                    <c:v> </c:v>
                  </c:pt>
                  <c:pt idx="9">
                    <c:v>Örebro län</c:v>
                  </c:pt>
                </c:lvl>
              </c:multiLvlStrCache>
            </c:multiLvlStrRef>
          </c:cat>
          <c:val>
            <c:numRef>
              <c:extLst>
                <c:ext xmlns:c15="http://schemas.microsoft.com/office/drawing/2012/chart" uri="{02D57815-91ED-43cb-92C2-25804820EDAC}">
                  <c15:fullRef>
                    <c15:sqref>'T03'!$E$119:$E$218</c15:sqref>
                  </c15:fullRef>
                </c:ext>
              </c:extLst>
              <c:f>('T03'!$E$147:$E$149,'T03'!$E$184:$E$186,'T03'!$E$210:$E$218)</c:f>
              <c:numCache>
                <c:formatCode>0;;;</c:formatCode>
                <c:ptCount val="15"/>
                <c:pt idx="0">
                  <c:v>0</c:v>
                </c:pt>
                <c:pt idx="1">
                  <c:v>7.6923076923076925</c:v>
                </c:pt>
                <c:pt idx="3">
                  <c:v>9.2307692307692299</c:v>
                </c:pt>
                <c:pt idx="4">
                  <c:v>6.666666666666667</c:v>
                </c:pt>
                <c:pt idx="6">
                  <c:v>10.38961038961039</c:v>
                </c:pt>
                <c:pt idx="7">
                  <c:v>14.569536423841059</c:v>
                </c:pt>
                <c:pt idx="9">
                  <c:v>9.3959731543624159</c:v>
                </c:pt>
                <c:pt idx="10">
                  <c:v>16.494845360824741</c:v>
                </c:pt>
                <c:pt idx="11">
                  <c:v>8.4112149532710276</c:v>
                </c:pt>
                <c:pt idx="12">
                  <c:v>7.1895424836601309</c:v>
                </c:pt>
                <c:pt idx="13">
                  <c:v>8.9473684210526319</c:v>
                </c:pt>
                <c:pt idx="14">
                  <c:v>11.610486891385769</c:v>
                </c:pt>
              </c:numCache>
            </c:numRef>
          </c:val>
          <c:extLst>
            <c:ext xmlns:c15="http://schemas.microsoft.com/office/drawing/2012/chart" uri="{02D57815-91ED-43cb-92C2-25804820EDAC}">
              <c15:categoryFilterExceptions>
                <c15:categoryFilterException>
                  <c15:sqref>'T03'!$E$120</c15:sqref>
                  <c15:spPr xmlns:c15="http://schemas.microsoft.com/office/drawing/2012/chart">
                    <a:solidFill>
                      <a:srgbClr val="FFCC66">
                        <a:alpha val="60000"/>
                      </a:srgbClr>
                    </a:solidFill>
                    <a:ln>
                      <a:noFill/>
                    </a:ln>
                    <a:effectLst/>
                  </c15:spPr>
                  <c15:invertIfNegative val="0"/>
                  <c15:bubble3D val="0"/>
                </c15:categoryFilterException>
                <c15:categoryFilterException>
                  <c15:sqref>'T03'!$E$122</c15:sqref>
                  <c15:spPr xmlns:c15="http://schemas.microsoft.com/office/drawing/2012/chart">
                    <a:solidFill>
                      <a:srgbClr val="FFCC66">
                        <a:alpha val="60000"/>
                      </a:srgbClr>
                    </a:solidFill>
                    <a:ln>
                      <a:noFill/>
                    </a:ln>
                    <a:effectLst/>
                  </c15:spPr>
                  <c15:invertIfNegative val="0"/>
                  <c15:bubble3D val="0"/>
                </c15:categoryFilterException>
                <c15:categoryFilterException>
                  <c15:sqref>'T03'!$E$124</c15:sqref>
                  <c15:spPr xmlns:c15="http://schemas.microsoft.com/office/drawing/2012/chart">
                    <a:solidFill>
                      <a:srgbClr val="FFCC66">
                        <a:alpha val="60000"/>
                      </a:srgbClr>
                    </a:solidFill>
                    <a:ln>
                      <a:noFill/>
                    </a:ln>
                    <a:effectLst/>
                  </c15:spPr>
                  <c15:invertIfNegative val="0"/>
                  <c15:bubble3D val="0"/>
                </c15:categoryFilterException>
                <c15:categoryFilterException>
                  <c15:sqref>'T03'!$E$126</c15:sqref>
                  <c15:spPr xmlns:c15="http://schemas.microsoft.com/office/drawing/2012/chart">
                    <a:solidFill>
                      <a:srgbClr val="FFCC66">
                        <a:alpha val="60000"/>
                      </a:srgbClr>
                    </a:solidFill>
                    <a:ln>
                      <a:noFill/>
                    </a:ln>
                    <a:effectLst/>
                  </c15:spPr>
                  <c15:invertIfNegative val="0"/>
                  <c15:bubble3D val="0"/>
                </c15:categoryFilterException>
                <c15:categoryFilterException>
                  <c15:sqref>'T03'!$E$128</c15:sqref>
                  <c15:spPr xmlns:c15="http://schemas.microsoft.com/office/drawing/2012/chart">
                    <a:solidFill>
                      <a:srgbClr val="FFCC66">
                        <a:alpha val="60000"/>
                      </a:srgbClr>
                    </a:solidFill>
                    <a:ln>
                      <a:noFill/>
                    </a:ln>
                    <a:effectLst/>
                  </c15:spPr>
                  <c15:invertIfNegative val="0"/>
                  <c15:bubble3D val="0"/>
                </c15:categoryFilterException>
                <c15:categoryFilterException>
                  <c15:sqref>'T03'!$E$130</c15:sqref>
                  <c15:spPr xmlns:c15="http://schemas.microsoft.com/office/drawing/2012/chart">
                    <a:solidFill>
                      <a:srgbClr val="FFCC66">
                        <a:alpha val="60000"/>
                      </a:srgbClr>
                    </a:solidFill>
                    <a:ln>
                      <a:noFill/>
                    </a:ln>
                    <a:effectLst/>
                  </c15:spPr>
                  <c15:invertIfNegative val="0"/>
                  <c15:bubble3D val="0"/>
                </c15:categoryFilterException>
                <c15:categoryFilterException>
                  <c15:sqref>'T03'!$E$132</c15:sqref>
                  <c15:spPr xmlns:c15="http://schemas.microsoft.com/office/drawing/2012/chart">
                    <a:solidFill>
                      <a:srgbClr val="FFCC66">
                        <a:alpha val="60000"/>
                      </a:srgbClr>
                    </a:solidFill>
                    <a:ln>
                      <a:noFill/>
                    </a:ln>
                    <a:effectLst/>
                  </c15:spPr>
                  <c15:invertIfNegative val="0"/>
                  <c15:bubble3D val="0"/>
                </c15:categoryFilterException>
                <c15:categoryFilterException>
                  <c15:sqref>'T03'!$E$134</c15:sqref>
                  <c15:spPr xmlns:c15="http://schemas.microsoft.com/office/drawing/2012/chart">
                    <a:solidFill>
                      <a:srgbClr val="FFCC66">
                        <a:alpha val="60000"/>
                      </a:srgbClr>
                    </a:solidFill>
                    <a:ln>
                      <a:noFill/>
                    </a:ln>
                    <a:effectLst/>
                  </c15:spPr>
                  <c15:invertIfNegative val="0"/>
                  <c15:bubble3D val="0"/>
                </c15:categoryFilterException>
                <c15:categoryFilterException>
                  <c15:sqref>'T03'!$E$136</c15:sqref>
                  <c15:spPr xmlns:c15="http://schemas.microsoft.com/office/drawing/2012/chart">
                    <a:solidFill>
                      <a:srgbClr val="FFCC66">
                        <a:alpha val="60000"/>
                      </a:srgbClr>
                    </a:solidFill>
                    <a:ln>
                      <a:noFill/>
                    </a:ln>
                    <a:effectLst/>
                  </c15:spPr>
                  <c15:invertIfNegative val="0"/>
                  <c15:bubble3D val="0"/>
                </c15:categoryFilterException>
                <c15:categoryFilterException>
                  <c15:sqref>'T03'!$E$138</c15:sqref>
                  <c15:spPr xmlns:c15="http://schemas.microsoft.com/office/drawing/2012/chart">
                    <a:solidFill>
                      <a:srgbClr val="FFCC66">
                        <a:alpha val="60000"/>
                      </a:srgbClr>
                    </a:solidFill>
                    <a:ln>
                      <a:noFill/>
                    </a:ln>
                    <a:effectLst/>
                  </c15:spPr>
                  <c15:invertIfNegative val="0"/>
                  <c15:bubble3D val="0"/>
                </c15:categoryFilterException>
                <c15:categoryFilterException>
                  <c15:sqref>'T03'!$E$140</c15:sqref>
                  <c15:spPr xmlns:c15="http://schemas.microsoft.com/office/drawing/2012/chart">
                    <a:solidFill>
                      <a:srgbClr val="FFCC66">
                        <a:alpha val="60000"/>
                      </a:srgbClr>
                    </a:solidFill>
                    <a:ln>
                      <a:noFill/>
                    </a:ln>
                    <a:effectLst/>
                  </c15:spPr>
                  <c15:invertIfNegative val="0"/>
                  <c15:bubble3D val="0"/>
                </c15:categoryFilterException>
                <c15:categoryFilterException>
                  <c15:sqref>'T03'!$E$142</c15:sqref>
                  <c15:spPr xmlns:c15="http://schemas.microsoft.com/office/drawing/2012/chart">
                    <a:solidFill>
                      <a:srgbClr val="FFCC66">
                        <a:alpha val="60000"/>
                      </a:srgbClr>
                    </a:solidFill>
                    <a:ln>
                      <a:noFill/>
                    </a:ln>
                    <a:effectLst/>
                  </c15:spPr>
                  <c15:invertIfNegative val="0"/>
                  <c15:bubble3D val="0"/>
                </c15:categoryFilterException>
                <c15:categoryFilterException>
                  <c15:sqref>'T03'!$E$144</c15:sqref>
                  <c15:spPr xmlns:c15="http://schemas.microsoft.com/office/drawing/2012/chart">
                    <a:solidFill>
                      <a:srgbClr val="FFCC66">
                        <a:alpha val="60000"/>
                      </a:srgbClr>
                    </a:solidFill>
                    <a:ln>
                      <a:noFill/>
                    </a:ln>
                    <a:effectLst/>
                  </c15:spPr>
                  <c15:invertIfNegative val="0"/>
                  <c15:bubble3D val="0"/>
                </c15:categoryFilterException>
                <c15:categoryFilterException>
                  <c15:sqref>'T03'!$E$146</c15:sqref>
                  <c15:spPr xmlns:c15="http://schemas.microsoft.com/office/drawing/2012/chart">
                    <a:solidFill>
                      <a:srgbClr val="FFCC66">
                        <a:alpha val="60000"/>
                      </a:srgbClr>
                    </a:solidFill>
                    <a:ln>
                      <a:noFill/>
                    </a:ln>
                    <a:effectLst/>
                  </c15:spPr>
                  <c15:invertIfNegative val="0"/>
                  <c15:bubble3D val="0"/>
                </c15:categoryFilterException>
                <c15:categoryFilterException>
                  <c15:sqref>'T03'!$E$151</c15:sqref>
                  <c15:spPr xmlns:c15="http://schemas.microsoft.com/office/drawing/2012/chart">
                    <a:solidFill>
                      <a:srgbClr val="FFCC66">
                        <a:alpha val="60000"/>
                      </a:srgbClr>
                    </a:solidFill>
                    <a:ln>
                      <a:noFill/>
                    </a:ln>
                    <a:effectLst/>
                  </c15:spPr>
                  <c15:invertIfNegative val="0"/>
                  <c15:bubble3D val="0"/>
                </c15:categoryFilterException>
                <c15:categoryFilterException>
                  <c15:sqref>'T03'!$E$153</c15:sqref>
                  <c15:spPr xmlns:c15="http://schemas.microsoft.com/office/drawing/2012/chart">
                    <a:solidFill>
                      <a:srgbClr val="FFCC66">
                        <a:alpha val="60000"/>
                      </a:srgbClr>
                    </a:solidFill>
                    <a:ln>
                      <a:noFill/>
                    </a:ln>
                    <a:effectLst/>
                  </c15:spPr>
                  <c15:invertIfNegative val="0"/>
                  <c15:bubble3D val="0"/>
                </c15:categoryFilterException>
                <c15:categoryFilterException>
                  <c15:sqref>'T03'!$E$155</c15:sqref>
                  <c15:spPr xmlns:c15="http://schemas.microsoft.com/office/drawing/2012/chart">
                    <a:solidFill>
                      <a:srgbClr val="FFCC66">
                        <a:alpha val="60000"/>
                      </a:srgbClr>
                    </a:solidFill>
                    <a:ln>
                      <a:noFill/>
                    </a:ln>
                    <a:effectLst/>
                  </c15:spPr>
                  <c15:invertIfNegative val="0"/>
                  <c15:bubble3D val="0"/>
                </c15:categoryFilterException>
                <c15:categoryFilterException>
                  <c15:sqref>'T03'!$E$157</c15:sqref>
                  <c15:spPr xmlns:c15="http://schemas.microsoft.com/office/drawing/2012/chart">
                    <a:solidFill>
                      <a:srgbClr val="FFCC66">
                        <a:alpha val="60000"/>
                      </a:srgbClr>
                    </a:solidFill>
                    <a:ln>
                      <a:noFill/>
                    </a:ln>
                    <a:effectLst/>
                  </c15:spPr>
                  <c15:invertIfNegative val="0"/>
                  <c15:bubble3D val="0"/>
                </c15:categoryFilterException>
                <c15:categoryFilterException>
                  <c15:sqref>'T03'!$E$159</c15:sqref>
                  <c15:spPr xmlns:c15="http://schemas.microsoft.com/office/drawing/2012/chart">
                    <a:solidFill>
                      <a:srgbClr val="FFCC66">
                        <a:alpha val="60000"/>
                      </a:srgbClr>
                    </a:solidFill>
                    <a:ln>
                      <a:noFill/>
                    </a:ln>
                    <a:effectLst/>
                  </c15:spPr>
                  <c15:invertIfNegative val="0"/>
                  <c15:bubble3D val="0"/>
                </c15:categoryFilterException>
                <c15:categoryFilterException>
                  <c15:sqref>'T03'!$E$161</c15:sqref>
                  <c15:spPr xmlns:c15="http://schemas.microsoft.com/office/drawing/2012/chart">
                    <a:solidFill>
                      <a:srgbClr val="FFCC66">
                        <a:alpha val="60000"/>
                      </a:srgbClr>
                    </a:solidFill>
                    <a:ln>
                      <a:noFill/>
                    </a:ln>
                    <a:effectLst/>
                  </c15:spPr>
                  <c15:invertIfNegative val="0"/>
                  <c15:bubble3D val="0"/>
                </c15:categoryFilterException>
                <c15:categoryFilterException>
                  <c15:sqref>'T03'!$E$163</c15:sqref>
                  <c15:spPr xmlns:c15="http://schemas.microsoft.com/office/drawing/2012/chart">
                    <a:solidFill>
                      <a:srgbClr val="FFCC66">
                        <a:alpha val="60000"/>
                      </a:srgbClr>
                    </a:solidFill>
                    <a:ln>
                      <a:noFill/>
                    </a:ln>
                    <a:effectLst/>
                  </c15:spPr>
                  <c15:invertIfNegative val="0"/>
                  <c15:bubble3D val="0"/>
                </c15:categoryFilterException>
                <c15:categoryFilterException>
                  <c15:sqref>'T03'!$E$165</c15:sqref>
                  <c15:spPr xmlns:c15="http://schemas.microsoft.com/office/drawing/2012/chart">
                    <a:solidFill>
                      <a:srgbClr val="FFCC66">
                        <a:alpha val="60000"/>
                      </a:srgbClr>
                    </a:solidFill>
                    <a:ln>
                      <a:noFill/>
                    </a:ln>
                    <a:effectLst/>
                  </c15:spPr>
                  <c15:invertIfNegative val="0"/>
                  <c15:bubble3D val="0"/>
                </c15:categoryFilterException>
                <c15:categoryFilterException>
                  <c15:sqref>'T03'!$E$167</c15:sqref>
                  <c15:spPr xmlns:c15="http://schemas.microsoft.com/office/drawing/2012/chart">
                    <a:solidFill>
                      <a:srgbClr val="FFCC66">
                        <a:alpha val="60000"/>
                      </a:srgbClr>
                    </a:solidFill>
                    <a:ln>
                      <a:noFill/>
                    </a:ln>
                    <a:effectLst/>
                  </c15:spPr>
                  <c15:invertIfNegative val="0"/>
                  <c15:bubble3D val="0"/>
                </c15:categoryFilterException>
                <c15:categoryFilterException>
                  <c15:sqref>'T03'!$E$169</c15:sqref>
                  <c15:spPr xmlns:c15="http://schemas.microsoft.com/office/drawing/2012/chart">
                    <a:solidFill>
                      <a:srgbClr val="FFCC66">
                        <a:alpha val="60000"/>
                      </a:srgbClr>
                    </a:solidFill>
                    <a:ln>
                      <a:noFill/>
                    </a:ln>
                    <a:effectLst/>
                  </c15:spPr>
                  <c15:invertIfNegative val="0"/>
                  <c15:bubble3D val="0"/>
                </c15:categoryFilterException>
                <c15:categoryFilterException>
                  <c15:sqref>'T03'!$E$171</c15:sqref>
                  <c15:spPr xmlns:c15="http://schemas.microsoft.com/office/drawing/2012/chart">
                    <a:solidFill>
                      <a:srgbClr val="FFCC66">
                        <a:alpha val="60000"/>
                      </a:srgbClr>
                    </a:solidFill>
                    <a:ln>
                      <a:noFill/>
                    </a:ln>
                    <a:effectLst/>
                  </c15:spPr>
                  <c15:invertIfNegative val="0"/>
                  <c15:bubble3D val="0"/>
                </c15:categoryFilterException>
                <c15:categoryFilterException>
                  <c15:sqref>'T03'!$E$173</c15:sqref>
                  <c15:spPr xmlns:c15="http://schemas.microsoft.com/office/drawing/2012/chart">
                    <a:solidFill>
                      <a:srgbClr val="FFCC66">
                        <a:alpha val="60000"/>
                      </a:srgbClr>
                    </a:solidFill>
                    <a:ln>
                      <a:noFill/>
                    </a:ln>
                    <a:effectLst/>
                  </c15:spPr>
                  <c15:invertIfNegative val="0"/>
                  <c15:bubble3D val="0"/>
                </c15:categoryFilterException>
                <c15:categoryFilterException>
                  <c15:sqref>'T03'!$E$175</c15:sqref>
                  <c15:spPr xmlns:c15="http://schemas.microsoft.com/office/drawing/2012/chart">
                    <a:solidFill>
                      <a:srgbClr val="FFCC66">
                        <a:alpha val="60000"/>
                      </a:srgbClr>
                    </a:solidFill>
                    <a:ln>
                      <a:noFill/>
                    </a:ln>
                    <a:effectLst/>
                  </c15:spPr>
                  <c15:invertIfNegative val="0"/>
                  <c15:bubble3D val="0"/>
                </c15:categoryFilterException>
                <c15:categoryFilterException>
                  <c15:sqref>'T03'!$E$177</c15:sqref>
                  <c15:spPr xmlns:c15="http://schemas.microsoft.com/office/drawing/2012/chart">
                    <a:solidFill>
                      <a:srgbClr val="FFCC66">
                        <a:alpha val="60000"/>
                      </a:srgbClr>
                    </a:solidFill>
                    <a:ln>
                      <a:noFill/>
                    </a:ln>
                    <a:effectLst/>
                  </c15:spPr>
                  <c15:invertIfNegative val="0"/>
                  <c15:bubble3D val="0"/>
                </c15:categoryFilterException>
                <c15:categoryFilterException>
                  <c15:sqref>'T03'!$E$179</c15:sqref>
                  <c15:spPr xmlns:c15="http://schemas.microsoft.com/office/drawing/2012/chart">
                    <a:solidFill>
                      <a:srgbClr val="FFCC66">
                        <a:alpha val="60000"/>
                      </a:srgbClr>
                    </a:solidFill>
                    <a:ln>
                      <a:noFill/>
                    </a:ln>
                    <a:effectLst/>
                  </c15:spPr>
                  <c15:invertIfNegative val="0"/>
                  <c15:bubble3D val="0"/>
                </c15:categoryFilterException>
                <c15:categoryFilterException>
                  <c15:sqref>'T03'!$E$181</c15:sqref>
                  <c15:spPr xmlns:c15="http://schemas.microsoft.com/office/drawing/2012/chart">
                    <a:solidFill>
                      <a:srgbClr val="FFCC66">
                        <a:alpha val="60000"/>
                      </a:srgbClr>
                    </a:solidFill>
                    <a:ln>
                      <a:noFill/>
                    </a:ln>
                    <a:effectLst/>
                  </c15:spPr>
                  <c15:invertIfNegative val="0"/>
                  <c15:bubble3D val="0"/>
                </c15:categoryFilterException>
                <c15:categoryFilterException>
                  <c15:sqref>'T03'!$E$183</c15:sqref>
                  <c15:spPr xmlns:c15="http://schemas.microsoft.com/office/drawing/2012/chart">
                    <a:solidFill>
                      <a:srgbClr val="FFCC66">
                        <a:alpha val="60000"/>
                      </a:srgbClr>
                    </a:solidFill>
                    <a:ln>
                      <a:noFill/>
                    </a:ln>
                    <a:effectLst/>
                  </c15:spPr>
                  <c15:invertIfNegative val="0"/>
                  <c15:bubble3D val="0"/>
                </c15:categoryFilterException>
                <c15:categoryFilterException>
                  <c15:sqref>'T03'!$E$188</c15:sqref>
                  <c15:spPr xmlns:c15="http://schemas.microsoft.com/office/drawing/2012/chart">
                    <a:solidFill>
                      <a:srgbClr val="FFCC66">
                        <a:alpha val="60000"/>
                      </a:srgbClr>
                    </a:solidFill>
                    <a:ln>
                      <a:noFill/>
                    </a:ln>
                    <a:effectLst/>
                  </c15:spPr>
                  <c15:invertIfNegative val="0"/>
                  <c15:bubble3D val="0"/>
                </c15:categoryFilterException>
                <c15:categoryFilterException>
                  <c15:sqref>'T03'!$E$190</c15:sqref>
                  <c15:spPr xmlns:c15="http://schemas.microsoft.com/office/drawing/2012/chart">
                    <a:solidFill>
                      <a:srgbClr val="FFCC66">
                        <a:alpha val="60000"/>
                      </a:srgbClr>
                    </a:solidFill>
                    <a:ln>
                      <a:noFill/>
                    </a:ln>
                    <a:effectLst/>
                  </c15:spPr>
                  <c15:invertIfNegative val="0"/>
                  <c15:bubble3D val="0"/>
                </c15:categoryFilterException>
                <c15:categoryFilterException>
                  <c15:sqref>'T03'!$E$192</c15:sqref>
                  <c15:spPr xmlns:c15="http://schemas.microsoft.com/office/drawing/2012/chart">
                    <a:solidFill>
                      <a:srgbClr val="FFCC66">
                        <a:alpha val="60000"/>
                      </a:srgbClr>
                    </a:solidFill>
                    <a:ln>
                      <a:noFill/>
                    </a:ln>
                    <a:effectLst/>
                  </c15:spPr>
                  <c15:invertIfNegative val="0"/>
                  <c15:bubble3D val="0"/>
                </c15:categoryFilterException>
                <c15:categoryFilterException>
                  <c15:sqref>'T03'!$E$194</c15:sqref>
                  <c15:spPr xmlns:c15="http://schemas.microsoft.com/office/drawing/2012/chart">
                    <a:solidFill>
                      <a:srgbClr val="FFCC66">
                        <a:alpha val="60000"/>
                      </a:srgbClr>
                    </a:solidFill>
                    <a:ln>
                      <a:noFill/>
                    </a:ln>
                    <a:effectLst/>
                  </c15:spPr>
                  <c15:invertIfNegative val="0"/>
                  <c15:bubble3D val="0"/>
                </c15:categoryFilterException>
                <c15:categoryFilterException>
                  <c15:sqref>'T03'!$E$196</c15:sqref>
                  <c15:spPr xmlns:c15="http://schemas.microsoft.com/office/drawing/2012/chart">
                    <a:solidFill>
                      <a:srgbClr val="FFCC66">
                        <a:alpha val="60000"/>
                      </a:srgbClr>
                    </a:solidFill>
                    <a:ln>
                      <a:noFill/>
                    </a:ln>
                    <a:effectLst/>
                  </c15:spPr>
                  <c15:invertIfNegative val="0"/>
                  <c15:bubble3D val="0"/>
                </c15:categoryFilterException>
                <c15:categoryFilterException>
                  <c15:sqref>'T03'!$E$198</c15:sqref>
                  <c15:spPr xmlns:c15="http://schemas.microsoft.com/office/drawing/2012/chart">
                    <a:solidFill>
                      <a:srgbClr val="FFCC66">
                        <a:alpha val="60000"/>
                      </a:srgbClr>
                    </a:solidFill>
                    <a:ln>
                      <a:noFill/>
                    </a:ln>
                    <a:effectLst/>
                  </c15:spPr>
                  <c15:invertIfNegative val="0"/>
                  <c15:bubble3D val="0"/>
                </c15:categoryFilterException>
                <c15:categoryFilterException>
                  <c15:sqref>'T03'!$E$200</c15:sqref>
                  <c15:spPr xmlns:c15="http://schemas.microsoft.com/office/drawing/2012/chart">
                    <a:solidFill>
                      <a:srgbClr val="FFCC66">
                        <a:alpha val="60000"/>
                      </a:srgbClr>
                    </a:solidFill>
                    <a:ln>
                      <a:noFill/>
                    </a:ln>
                    <a:effectLst/>
                  </c15:spPr>
                  <c15:invertIfNegative val="0"/>
                  <c15:bubble3D val="0"/>
                </c15:categoryFilterException>
                <c15:categoryFilterException>
                  <c15:sqref>'T03'!$E$202</c15:sqref>
                  <c15:spPr xmlns:c15="http://schemas.microsoft.com/office/drawing/2012/chart">
                    <a:solidFill>
                      <a:srgbClr val="FFCC66">
                        <a:alpha val="60000"/>
                      </a:srgbClr>
                    </a:solidFill>
                    <a:ln>
                      <a:noFill/>
                    </a:ln>
                    <a:effectLst/>
                  </c15:spPr>
                  <c15:invertIfNegative val="0"/>
                  <c15:bubble3D val="0"/>
                </c15:categoryFilterException>
                <c15:categoryFilterException>
                  <c15:sqref>'T03'!$E$204</c15:sqref>
                  <c15:spPr xmlns:c15="http://schemas.microsoft.com/office/drawing/2012/chart">
                    <a:solidFill>
                      <a:srgbClr val="FFCC66">
                        <a:alpha val="60000"/>
                      </a:srgbClr>
                    </a:solidFill>
                    <a:ln>
                      <a:noFill/>
                    </a:ln>
                    <a:effectLst/>
                  </c15:spPr>
                  <c15:invertIfNegative val="0"/>
                  <c15:bubble3D val="0"/>
                </c15:categoryFilterException>
                <c15:categoryFilterException>
                  <c15:sqref>'T03'!$E$207</c15:sqref>
                  <c15:spPr xmlns:c15="http://schemas.microsoft.com/office/drawing/2012/chart">
                    <a:solidFill>
                      <a:srgbClr val="FFCC66">
                        <a:alpha val="60000"/>
                      </a:srgbClr>
                    </a:solidFill>
                    <a:ln>
                      <a:noFill/>
                    </a:ln>
                    <a:effectLst/>
                  </c15:spPr>
                  <c15:invertIfNegative val="0"/>
                  <c15:bubble3D val="0"/>
                </c15:categoryFilterException>
                <c15:categoryFilterException>
                  <c15:sqref>'T03'!$E$209</c15:sqref>
                  <c15:spPr xmlns:c15="http://schemas.microsoft.com/office/drawing/2012/chart">
                    <a:solidFill>
                      <a:srgbClr val="FFCC66">
                        <a:alpha val="60000"/>
                      </a:srgbClr>
                    </a:solidFill>
                    <a:ln>
                      <a:noFill/>
                    </a:ln>
                    <a:effectLst/>
                  </c15:spPr>
                  <c15:invertIfNegative val="0"/>
                  <c15:bubble3D val="0"/>
                </c15:categoryFilterException>
              </c15:categoryFilterExceptions>
            </c:ext>
            <c:ext xmlns:c16="http://schemas.microsoft.com/office/drawing/2014/chart" uri="{C3380CC4-5D6E-409C-BE32-E72D297353CC}">
              <c16:uniqueId val="{000000C1-DBF8-4B3B-B16C-5E21DDE8EB54}"/>
            </c:ext>
          </c:extLst>
        </c:ser>
        <c:ser>
          <c:idx val="2"/>
          <c:order val="2"/>
          <c:tx>
            <c:strRef>
              <c:f>'T03'!$F$118</c:f>
              <c:strCache>
                <c:ptCount val="1"/>
                <c:pt idx="0">
                  <c:v>Nej</c:v>
                </c:pt>
              </c:strCache>
            </c:strRef>
          </c:tx>
          <c:spPr>
            <a:solidFill>
              <a:srgbClr val="E63900"/>
            </a:solidFill>
            <a:ln>
              <a:noFill/>
            </a:ln>
            <a:effectLst/>
          </c:spPr>
          <c:invertIfNegative val="0"/>
          <c:dPt>
            <c:idx val="1"/>
            <c:invertIfNegative val="0"/>
            <c:bubble3D val="0"/>
            <c:spPr>
              <a:solidFill>
                <a:srgbClr val="E63900">
                  <a:alpha val="60000"/>
                </a:srgbClr>
              </a:solidFill>
              <a:ln>
                <a:noFill/>
              </a:ln>
              <a:effectLst/>
            </c:spPr>
            <c:extLst>
              <c:ext xmlns:c16="http://schemas.microsoft.com/office/drawing/2014/chart" uri="{C3380CC4-5D6E-409C-BE32-E72D297353CC}">
                <c16:uniqueId val="{000000DF-DBF8-4B3B-B16C-5E21DDE8EB54}"/>
              </c:ext>
            </c:extLst>
          </c:dPt>
          <c:dPt>
            <c:idx val="4"/>
            <c:invertIfNegative val="0"/>
            <c:bubble3D val="0"/>
            <c:spPr>
              <a:solidFill>
                <a:srgbClr val="E63900">
                  <a:alpha val="60000"/>
                </a:srgbClr>
              </a:solidFill>
              <a:ln>
                <a:noFill/>
              </a:ln>
              <a:effectLst/>
            </c:spPr>
            <c:extLst>
              <c:ext xmlns:c16="http://schemas.microsoft.com/office/drawing/2014/chart" uri="{C3380CC4-5D6E-409C-BE32-E72D297353CC}">
                <c16:uniqueId val="{00000103-DBF8-4B3B-B16C-5E21DDE8EB54}"/>
              </c:ext>
            </c:extLst>
          </c:dPt>
          <c:dPt>
            <c:idx val="7"/>
            <c:invertIfNegative val="0"/>
            <c:bubble3D val="0"/>
            <c:spPr>
              <a:solidFill>
                <a:srgbClr val="E63900">
                  <a:alpha val="60000"/>
                </a:srgbClr>
              </a:solidFill>
              <a:ln>
                <a:noFill/>
              </a:ln>
              <a:effectLst/>
            </c:spPr>
            <c:extLst>
              <c:ext xmlns:c16="http://schemas.microsoft.com/office/drawing/2014/chart" uri="{C3380CC4-5D6E-409C-BE32-E72D297353CC}">
                <c16:uniqueId val="{0000011B-DBF8-4B3B-B16C-5E21DDE8EB54}"/>
              </c:ext>
            </c:extLst>
          </c:dPt>
          <c:dPt>
            <c:idx val="10"/>
            <c:invertIfNegative val="0"/>
            <c:bubble3D val="0"/>
            <c:spPr>
              <a:solidFill>
                <a:srgbClr val="E63900">
                  <a:alpha val="60000"/>
                </a:srgbClr>
              </a:solidFill>
              <a:ln>
                <a:noFill/>
              </a:ln>
              <a:effectLst/>
            </c:spPr>
            <c:extLst>
              <c:ext xmlns:c16="http://schemas.microsoft.com/office/drawing/2014/chart" uri="{C3380CC4-5D6E-409C-BE32-E72D297353CC}">
                <c16:uniqueId val="{0000011D-DBF8-4B3B-B16C-5E21DDE8EB54}"/>
              </c:ext>
            </c:extLst>
          </c:dPt>
          <c:dPt>
            <c:idx val="12"/>
            <c:invertIfNegative val="0"/>
            <c:bubble3D val="0"/>
            <c:spPr>
              <a:solidFill>
                <a:srgbClr val="E63900">
                  <a:alpha val="60000"/>
                </a:srgbClr>
              </a:solidFill>
              <a:ln>
                <a:noFill/>
              </a:ln>
              <a:effectLst/>
            </c:spPr>
            <c:extLst>
              <c:ext xmlns:c16="http://schemas.microsoft.com/office/drawing/2014/chart" uri="{C3380CC4-5D6E-409C-BE32-E72D297353CC}">
                <c16:uniqueId val="{0000011F-DBF8-4B3B-B16C-5E21DDE8EB54}"/>
              </c:ext>
            </c:extLst>
          </c:dPt>
          <c:dPt>
            <c:idx val="14"/>
            <c:invertIfNegative val="0"/>
            <c:bubble3D val="0"/>
            <c:spPr>
              <a:solidFill>
                <a:srgbClr val="E63900">
                  <a:alpha val="60000"/>
                </a:srgbClr>
              </a:solidFill>
              <a:ln>
                <a:noFill/>
              </a:ln>
              <a:effectLst/>
            </c:spPr>
            <c:extLst>
              <c:ext xmlns:c16="http://schemas.microsoft.com/office/drawing/2014/chart" uri="{C3380CC4-5D6E-409C-BE32-E72D297353CC}">
                <c16:uniqueId val="{00000121-DBF8-4B3B-B16C-5E21DDE8EB54}"/>
              </c:ext>
            </c:extLst>
          </c:dPt>
          <c:dLbls>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xmlns:c15="http://schemas.microsoft.com/office/drawing/2012/chart" uri="{02D57815-91ED-43cb-92C2-25804820EDAC}">
                  <c15:fullRef>
                    <c15:sqref>'T03'!$A$119:$C$218</c15:sqref>
                  </c15:fullRef>
                </c:ext>
              </c:extLst>
              <c:f>('T03'!$A$147:$C$149,'T03'!$A$184:$C$186,'T03'!$A$210:$C$218)</c:f>
              <c:multiLvlStrCache>
                <c:ptCount val="15"/>
                <c:lvl>
                  <c:pt idx="0">
                    <c:v>2026</c:v>
                  </c:pt>
                  <c:pt idx="1">
                    <c:v>2023</c:v>
                  </c:pt>
                  <c:pt idx="3">
                    <c:v>2026</c:v>
                  </c:pt>
                  <c:pt idx="4">
                    <c:v>2023</c:v>
                  </c:pt>
                  <c:pt idx="6">
                    <c:v>2026</c:v>
                  </c:pt>
                  <c:pt idx="7">
                    <c:v>2023</c:v>
                  </c:pt>
                  <c:pt idx="9">
                    <c:v>2026</c:v>
                  </c:pt>
                  <c:pt idx="10">
                    <c:v>2023</c:v>
                  </c:pt>
                  <c:pt idx="11">
                    <c:v>2026</c:v>
                  </c:pt>
                  <c:pt idx="12">
                    <c:v>2023</c:v>
                  </c:pt>
                  <c:pt idx="13">
                    <c:v>2026</c:v>
                  </c:pt>
                  <c:pt idx="14">
                    <c:v>2023</c:v>
                  </c:pt>
                </c:lvl>
                <c:lvl>
                  <c:pt idx="0">
                    <c:v>Totalt</c:v>
                  </c:pt>
                  <c:pt idx="3">
                    <c:v>Totalt</c:v>
                  </c:pt>
                  <c:pt idx="6">
                    <c:v>Totalt</c:v>
                  </c:pt>
                  <c:pt idx="9">
                    <c:v>Tjejer</c:v>
                  </c:pt>
                  <c:pt idx="11">
                    <c:v>Killar</c:v>
                  </c:pt>
                  <c:pt idx="13">
                    <c:v>Totalt</c:v>
                  </c:pt>
                </c:lvl>
                <c:lvl>
                  <c:pt idx="2">
                    <c:v> </c:v>
                  </c:pt>
                  <c:pt idx="5">
                    <c:v> </c:v>
                  </c:pt>
                  <c:pt idx="8">
                    <c:v> </c:v>
                  </c:pt>
                  <c:pt idx="9">
                    <c:v>Örebro län</c:v>
                  </c:pt>
                </c:lvl>
              </c:multiLvlStrCache>
            </c:multiLvlStrRef>
          </c:cat>
          <c:val>
            <c:numRef>
              <c:extLst>
                <c:ext xmlns:c15="http://schemas.microsoft.com/office/drawing/2012/chart" uri="{02D57815-91ED-43cb-92C2-25804820EDAC}">
                  <c15:fullRef>
                    <c15:sqref>'T03'!$F$119:$F$218</c15:sqref>
                  </c15:fullRef>
                </c:ext>
              </c:extLst>
              <c:f>('T03'!$F$147:$F$149,'T03'!$F$184:$F$186,'T03'!$F$210:$F$218)</c:f>
              <c:numCache>
                <c:formatCode>0;;;</c:formatCode>
                <c:ptCount val="15"/>
                <c:pt idx="0">
                  <c:v>0</c:v>
                </c:pt>
                <c:pt idx="1">
                  <c:v>3.8461538461538463</c:v>
                </c:pt>
                <c:pt idx="3">
                  <c:v>0</c:v>
                </c:pt>
                <c:pt idx="4">
                  <c:v>0</c:v>
                </c:pt>
                <c:pt idx="6">
                  <c:v>4.329004329004329</c:v>
                </c:pt>
                <c:pt idx="7">
                  <c:v>4.6357615894039732</c:v>
                </c:pt>
                <c:pt idx="9">
                  <c:v>3.3557046979865772</c:v>
                </c:pt>
                <c:pt idx="10">
                  <c:v>3.0927835051546393</c:v>
                </c:pt>
                <c:pt idx="11">
                  <c:v>1.8691588785046729</c:v>
                </c:pt>
                <c:pt idx="12">
                  <c:v>4.5751633986928102</c:v>
                </c:pt>
                <c:pt idx="13">
                  <c:v>2.6315789473684212</c:v>
                </c:pt>
                <c:pt idx="14">
                  <c:v>3.7453183520599249</c:v>
                </c:pt>
              </c:numCache>
            </c:numRef>
          </c:val>
          <c:extLst xmlns:c15="http://schemas.microsoft.com/office/drawing/2012/chart">
            <c:ext xmlns:c15="http://schemas.microsoft.com/office/drawing/2012/chart" uri="{02D57815-91ED-43cb-92C2-25804820EDAC}">
              <c15:categoryFilterExceptions>
                <c15:categoryFilterException>
                  <c15:sqref>'T03'!$F$120</c15:sqref>
                  <c15:spPr xmlns:c15="http://schemas.microsoft.com/office/drawing/2012/chart">
                    <a:solidFill>
                      <a:srgbClr val="E63900">
                        <a:alpha val="60000"/>
                      </a:srgbClr>
                    </a:solidFill>
                    <a:ln>
                      <a:noFill/>
                    </a:ln>
                    <a:effectLst/>
                  </c15:spPr>
                  <c15:invertIfNegative val="0"/>
                  <c15:bubble3D val="0"/>
                </c15:categoryFilterException>
                <c15:categoryFilterException>
                  <c15:sqref>'T03'!$F$122</c15:sqref>
                  <c15:spPr xmlns:c15="http://schemas.microsoft.com/office/drawing/2012/chart">
                    <a:solidFill>
                      <a:srgbClr val="E63900">
                        <a:alpha val="60000"/>
                      </a:srgbClr>
                    </a:solidFill>
                    <a:ln>
                      <a:noFill/>
                    </a:ln>
                    <a:effectLst/>
                  </c15:spPr>
                  <c15:invertIfNegative val="0"/>
                  <c15:bubble3D val="0"/>
                </c15:categoryFilterException>
                <c15:categoryFilterException>
                  <c15:sqref>'T03'!$F$124</c15:sqref>
                  <c15:spPr xmlns:c15="http://schemas.microsoft.com/office/drawing/2012/chart">
                    <a:solidFill>
                      <a:srgbClr val="E63900">
                        <a:alpha val="60000"/>
                      </a:srgbClr>
                    </a:solidFill>
                    <a:ln>
                      <a:noFill/>
                    </a:ln>
                    <a:effectLst/>
                  </c15:spPr>
                  <c15:invertIfNegative val="0"/>
                  <c15:bubble3D val="0"/>
                </c15:categoryFilterException>
                <c15:categoryFilterException>
                  <c15:sqref>'T03'!$F$126</c15:sqref>
                  <c15:spPr xmlns:c15="http://schemas.microsoft.com/office/drawing/2012/chart">
                    <a:solidFill>
                      <a:srgbClr val="E63900">
                        <a:alpha val="60000"/>
                      </a:srgbClr>
                    </a:solidFill>
                    <a:ln>
                      <a:noFill/>
                    </a:ln>
                    <a:effectLst/>
                  </c15:spPr>
                  <c15:invertIfNegative val="0"/>
                  <c15:bubble3D val="0"/>
                </c15:categoryFilterException>
                <c15:categoryFilterException>
                  <c15:sqref>'T03'!$F$128</c15:sqref>
                  <c15:spPr xmlns:c15="http://schemas.microsoft.com/office/drawing/2012/chart">
                    <a:solidFill>
                      <a:srgbClr val="E63900">
                        <a:alpha val="60000"/>
                      </a:srgbClr>
                    </a:solidFill>
                    <a:ln>
                      <a:noFill/>
                    </a:ln>
                    <a:effectLst/>
                  </c15:spPr>
                  <c15:invertIfNegative val="0"/>
                  <c15:bubble3D val="0"/>
                </c15:categoryFilterException>
                <c15:categoryFilterException>
                  <c15:sqref>'T03'!$F$130</c15:sqref>
                  <c15:spPr xmlns:c15="http://schemas.microsoft.com/office/drawing/2012/chart">
                    <a:solidFill>
                      <a:srgbClr val="E63900">
                        <a:alpha val="60000"/>
                      </a:srgbClr>
                    </a:solidFill>
                    <a:ln>
                      <a:noFill/>
                    </a:ln>
                    <a:effectLst/>
                  </c15:spPr>
                  <c15:invertIfNegative val="0"/>
                  <c15:bubble3D val="0"/>
                </c15:categoryFilterException>
                <c15:categoryFilterException>
                  <c15:sqref>'T03'!$F$132</c15:sqref>
                  <c15:spPr xmlns:c15="http://schemas.microsoft.com/office/drawing/2012/chart">
                    <a:solidFill>
                      <a:srgbClr val="E63900">
                        <a:alpha val="60000"/>
                      </a:srgbClr>
                    </a:solidFill>
                    <a:ln>
                      <a:noFill/>
                    </a:ln>
                    <a:effectLst/>
                  </c15:spPr>
                  <c15:invertIfNegative val="0"/>
                  <c15:bubble3D val="0"/>
                </c15:categoryFilterException>
                <c15:categoryFilterException>
                  <c15:sqref>'T03'!$F$134</c15:sqref>
                  <c15:spPr xmlns:c15="http://schemas.microsoft.com/office/drawing/2012/chart">
                    <a:solidFill>
                      <a:srgbClr val="E63900">
                        <a:alpha val="60000"/>
                      </a:srgbClr>
                    </a:solidFill>
                    <a:ln>
                      <a:noFill/>
                    </a:ln>
                    <a:effectLst/>
                  </c15:spPr>
                  <c15:invertIfNegative val="0"/>
                  <c15:bubble3D val="0"/>
                </c15:categoryFilterException>
                <c15:categoryFilterException>
                  <c15:sqref>'T03'!$F$136</c15:sqref>
                  <c15:spPr xmlns:c15="http://schemas.microsoft.com/office/drawing/2012/chart">
                    <a:solidFill>
                      <a:srgbClr val="E63900">
                        <a:alpha val="60000"/>
                      </a:srgbClr>
                    </a:solidFill>
                    <a:ln>
                      <a:noFill/>
                    </a:ln>
                    <a:effectLst/>
                  </c15:spPr>
                  <c15:invertIfNegative val="0"/>
                  <c15:bubble3D val="0"/>
                </c15:categoryFilterException>
                <c15:categoryFilterException>
                  <c15:sqref>'T03'!$F$138</c15:sqref>
                  <c15:spPr xmlns:c15="http://schemas.microsoft.com/office/drawing/2012/chart">
                    <a:solidFill>
                      <a:srgbClr val="E63900">
                        <a:alpha val="60000"/>
                      </a:srgbClr>
                    </a:solidFill>
                    <a:ln>
                      <a:noFill/>
                    </a:ln>
                    <a:effectLst/>
                  </c15:spPr>
                  <c15:invertIfNegative val="0"/>
                  <c15:bubble3D val="0"/>
                </c15:categoryFilterException>
                <c15:categoryFilterException>
                  <c15:sqref>'T03'!$F$140</c15:sqref>
                  <c15:spPr xmlns:c15="http://schemas.microsoft.com/office/drawing/2012/chart">
                    <a:solidFill>
                      <a:srgbClr val="E63900">
                        <a:alpha val="60000"/>
                      </a:srgbClr>
                    </a:solidFill>
                    <a:ln>
                      <a:noFill/>
                    </a:ln>
                    <a:effectLst/>
                  </c15:spPr>
                  <c15:invertIfNegative val="0"/>
                  <c15:bubble3D val="0"/>
                </c15:categoryFilterException>
                <c15:categoryFilterException>
                  <c15:sqref>'T03'!$F$142</c15:sqref>
                  <c15:spPr xmlns:c15="http://schemas.microsoft.com/office/drawing/2012/chart">
                    <a:solidFill>
                      <a:srgbClr val="E63900">
                        <a:alpha val="60000"/>
                      </a:srgbClr>
                    </a:solidFill>
                    <a:ln>
                      <a:noFill/>
                    </a:ln>
                    <a:effectLst/>
                  </c15:spPr>
                  <c15:invertIfNegative val="0"/>
                  <c15:bubble3D val="0"/>
                </c15:categoryFilterException>
                <c15:categoryFilterException>
                  <c15:sqref>'T03'!$F$144</c15:sqref>
                  <c15:spPr xmlns:c15="http://schemas.microsoft.com/office/drawing/2012/chart">
                    <a:solidFill>
                      <a:srgbClr val="E63900">
                        <a:alpha val="60000"/>
                      </a:srgbClr>
                    </a:solidFill>
                    <a:ln>
                      <a:noFill/>
                    </a:ln>
                    <a:effectLst/>
                  </c15:spPr>
                  <c15:invertIfNegative val="0"/>
                  <c15:bubble3D val="0"/>
                </c15:categoryFilterException>
                <c15:categoryFilterException>
                  <c15:sqref>'T03'!$F$146</c15:sqref>
                  <c15:spPr xmlns:c15="http://schemas.microsoft.com/office/drawing/2012/chart">
                    <a:solidFill>
                      <a:srgbClr val="E63900">
                        <a:alpha val="60000"/>
                      </a:srgbClr>
                    </a:solidFill>
                    <a:ln>
                      <a:noFill/>
                    </a:ln>
                    <a:effectLst/>
                  </c15:spPr>
                  <c15:invertIfNegative val="0"/>
                  <c15:bubble3D val="0"/>
                </c15:categoryFilterException>
                <c15:categoryFilterException>
                  <c15:sqref>'T03'!$F$151</c15:sqref>
                  <c15:spPr xmlns:c15="http://schemas.microsoft.com/office/drawing/2012/chart">
                    <a:solidFill>
                      <a:srgbClr val="E63900">
                        <a:alpha val="60000"/>
                      </a:srgbClr>
                    </a:solidFill>
                    <a:ln>
                      <a:noFill/>
                    </a:ln>
                    <a:effectLst/>
                  </c15:spPr>
                  <c15:invertIfNegative val="0"/>
                  <c15:bubble3D val="0"/>
                </c15:categoryFilterException>
                <c15:categoryFilterException>
                  <c15:sqref>'T03'!$F$153</c15:sqref>
                  <c15:spPr xmlns:c15="http://schemas.microsoft.com/office/drawing/2012/chart">
                    <a:solidFill>
                      <a:srgbClr val="E63900">
                        <a:alpha val="60000"/>
                      </a:srgbClr>
                    </a:solidFill>
                    <a:ln>
                      <a:noFill/>
                    </a:ln>
                    <a:effectLst/>
                  </c15:spPr>
                  <c15:invertIfNegative val="0"/>
                  <c15:bubble3D val="0"/>
                </c15:categoryFilterException>
                <c15:categoryFilterException>
                  <c15:sqref>'T03'!$F$155</c15:sqref>
                  <c15:spPr xmlns:c15="http://schemas.microsoft.com/office/drawing/2012/chart">
                    <a:solidFill>
                      <a:srgbClr val="E63900">
                        <a:alpha val="60000"/>
                      </a:srgbClr>
                    </a:solidFill>
                    <a:ln>
                      <a:noFill/>
                    </a:ln>
                    <a:effectLst/>
                  </c15:spPr>
                  <c15:invertIfNegative val="0"/>
                  <c15:bubble3D val="0"/>
                </c15:categoryFilterException>
                <c15:categoryFilterException>
                  <c15:sqref>'T03'!$F$157</c15:sqref>
                  <c15:spPr xmlns:c15="http://schemas.microsoft.com/office/drawing/2012/chart">
                    <a:solidFill>
                      <a:srgbClr val="E63900">
                        <a:alpha val="60000"/>
                      </a:srgbClr>
                    </a:solidFill>
                    <a:ln>
                      <a:noFill/>
                    </a:ln>
                    <a:effectLst/>
                  </c15:spPr>
                  <c15:invertIfNegative val="0"/>
                  <c15:bubble3D val="0"/>
                </c15:categoryFilterException>
                <c15:categoryFilterException>
                  <c15:sqref>'T03'!$F$159</c15:sqref>
                  <c15:spPr xmlns:c15="http://schemas.microsoft.com/office/drawing/2012/chart">
                    <a:solidFill>
                      <a:srgbClr val="E63900">
                        <a:alpha val="60000"/>
                      </a:srgbClr>
                    </a:solidFill>
                    <a:ln>
                      <a:noFill/>
                    </a:ln>
                    <a:effectLst/>
                  </c15:spPr>
                  <c15:invertIfNegative val="0"/>
                  <c15:bubble3D val="0"/>
                </c15:categoryFilterException>
                <c15:categoryFilterException>
                  <c15:sqref>'T03'!$F$161</c15:sqref>
                  <c15:spPr xmlns:c15="http://schemas.microsoft.com/office/drawing/2012/chart">
                    <a:solidFill>
                      <a:srgbClr val="E63900">
                        <a:alpha val="60000"/>
                      </a:srgbClr>
                    </a:solidFill>
                    <a:ln>
                      <a:noFill/>
                    </a:ln>
                    <a:effectLst/>
                  </c15:spPr>
                  <c15:invertIfNegative val="0"/>
                  <c15:bubble3D val="0"/>
                </c15:categoryFilterException>
                <c15:categoryFilterException>
                  <c15:sqref>'T03'!$F$163</c15:sqref>
                  <c15:spPr xmlns:c15="http://schemas.microsoft.com/office/drawing/2012/chart">
                    <a:solidFill>
                      <a:srgbClr val="E63900">
                        <a:alpha val="60000"/>
                      </a:srgbClr>
                    </a:solidFill>
                    <a:ln>
                      <a:noFill/>
                    </a:ln>
                    <a:effectLst/>
                  </c15:spPr>
                  <c15:invertIfNegative val="0"/>
                  <c15:bubble3D val="0"/>
                </c15:categoryFilterException>
                <c15:categoryFilterException>
                  <c15:sqref>'T03'!$F$165</c15:sqref>
                  <c15:spPr xmlns:c15="http://schemas.microsoft.com/office/drawing/2012/chart">
                    <a:solidFill>
                      <a:srgbClr val="E63900">
                        <a:alpha val="60000"/>
                      </a:srgbClr>
                    </a:solidFill>
                    <a:ln>
                      <a:noFill/>
                    </a:ln>
                    <a:effectLst/>
                  </c15:spPr>
                  <c15:invertIfNegative val="0"/>
                  <c15:bubble3D val="0"/>
                </c15:categoryFilterException>
                <c15:categoryFilterException>
                  <c15:sqref>'T03'!$F$167</c15:sqref>
                  <c15:spPr xmlns:c15="http://schemas.microsoft.com/office/drawing/2012/chart">
                    <a:solidFill>
                      <a:srgbClr val="E63900">
                        <a:alpha val="60000"/>
                      </a:srgbClr>
                    </a:solidFill>
                    <a:ln>
                      <a:noFill/>
                    </a:ln>
                    <a:effectLst/>
                  </c15:spPr>
                  <c15:invertIfNegative val="0"/>
                  <c15:bubble3D val="0"/>
                </c15:categoryFilterException>
                <c15:categoryFilterException>
                  <c15:sqref>'T03'!$F$169</c15:sqref>
                  <c15:spPr xmlns:c15="http://schemas.microsoft.com/office/drawing/2012/chart">
                    <a:solidFill>
                      <a:srgbClr val="E63900">
                        <a:alpha val="60000"/>
                      </a:srgbClr>
                    </a:solidFill>
                    <a:ln>
                      <a:noFill/>
                    </a:ln>
                    <a:effectLst/>
                  </c15:spPr>
                  <c15:invertIfNegative val="0"/>
                  <c15:bubble3D val="0"/>
                </c15:categoryFilterException>
                <c15:categoryFilterException>
                  <c15:sqref>'T03'!$F$171</c15:sqref>
                  <c15:spPr xmlns:c15="http://schemas.microsoft.com/office/drawing/2012/chart">
                    <a:solidFill>
                      <a:srgbClr val="E63900">
                        <a:alpha val="60000"/>
                      </a:srgbClr>
                    </a:solidFill>
                    <a:ln>
                      <a:noFill/>
                    </a:ln>
                    <a:effectLst/>
                  </c15:spPr>
                  <c15:invertIfNegative val="0"/>
                  <c15:bubble3D val="0"/>
                </c15:categoryFilterException>
                <c15:categoryFilterException>
                  <c15:sqref>'T03'!$F$173</c15:sqref>
                  <c15:spPr xmlns:c15="http://schemas.microsoft.com/office/drawing/2012/chart">
                    <a:solidFill>
                      <a:srgbClr val="E63900">
                        <a:alpha val="60000"/>
                      </a:srgbClr>
                    </a:solidFill>
                    <a:ln>
                      <a:noFill/>
                    </a:ln>
                    <a:effectLst/>
                  </c15:spPr>
                  <c15:invertIfNegative val="0"/>
                  <c15:bubble3D val="0"/>
                </c15:categoryFilterException>
                <c15:categoryFilterException>
                  <c15:sqref>'T03'!$F$175</c15:sqref>
                  <c15:spPr xmlns:c15="http://schemas.microsoft.com/office/drawing/2012/chart">
                    <a:solidFill>
                      <a:srgbClr val="E63900">
                        <a:alpha val="60000"/>
                      </a:srgbClr>
                    </a:solidFill>
                    <a:ln>
                      <a:noFill/>
                    </a:ln>
                    <a:effectLst/>
                  </c15:spPr>
                  <c15:invertIfNegative val="0"/>
                  <c15:bubble3D val="0"/>
                </c15:categoryFilterException>
                <c15:categoryFilterException>
                  <c15:sqref>'T03'!$F$177</c15:sqref>
                  <c15:spPr xmlns:c15="http://schemas.microsoft.com/office/drawing/2012/chart">
                    <a:solidFill>
                      <a:srgbClr val="E63900">
                        <a:alpha val="60000"/>
                      </a:srgbClr>
                    </a:solidFill>
                    <a:ln>
                      <a:noFill/>
                    </a:ln>
                    <a:effectLst/>
                  </c15:spPr>
                  <c15:invertIfNegative val="0"/>
                  <c15:bubble3D val="0"/>
                </c15:categoryFilterException>
                <c15:categoryFilterException>
                  <c15:sqref>'T03'!$F$179</c15:sqref>
                  <c15:spPr xmlns:c15="http://schemas.microsoft.com/office/drawing/2012/chart">
                    <a:solidFill>
                      <a:srgbClr val="E63900">
                        <a:alpha val="60000"/>
                      </a:srgbClr>
                    </a:solidFill>
                    <a:ln>
                      <a:noFill/>
                    </a:ln>
                    <a:effectLst/>
                  </c15:spPr>
                  <c15:invertIfNegative val="0"/>
                  <c15:bubble3D val="0"/>
                </c15:categoryFilterException>
                <c15:categoryFilterException>
                  <c15:sqref>'T03'!$F$181</c15:sqref>
                  <c15:spPr xmlns:c15="http://schemas.microsoft.com/office/drawing/2012/chart">
                    <a:solidFill>
                      <a:srgbClr val="E63900">
                        <a:alpha val="60000"/>
                      </a:srgbClr>
                    </a:solidFill>
                    <a:ln>
                      <a:noFill/>
                    </a:ln>
                    <a:effectLst/>
                  </c15:spPr>
                  <c15:invertIfNegative val="0"/>
                  <c15:bubble3D val="0"/>
                </c15:categoryFilterException>
                <c15:categoryFilterException>
                  <c15:sqref>'T03'!$F$183</c15:sqref>
                  <c15:spPr xmlns:c15="http://schemas.microsoft.com/office/drawing/2012/chart">
                    <a:solidFill>
                      <a:srgbClr val="E63900">
                        <a:alpha val="60000"/>
                      </a:srgbClr>
                    </a:solidFill>
                    <a:ln>
                      <a:noFill/>
                    </a:ln>
                    <a:effectLst/>
                  </c15:spPr>
                  <c15:invertIfNegative val="0"/>
                  <c15:bubble3D val="0"/>
                </c15:categoryFilterException>
                <c15:categoryFilterException>
                  <c15:sqref>'T03'!$F$188</c15:sqref>
                  <c15:spPr xmlns:c15="http://schemas.microsoft.com/office/drawing/2012/chart">
                    <a:solidFill>
                      <a:srgbClr val="E63900">
                        <a:alpha val="60000"/>
                      </a:srgbClr>
                    </a:solidFill>
                    <a:ln>
                      <a:noFill/>
                    </a:ln>
                    <a:effectLst/>
                  </c15:spPr>
                  <c15:invertIfNegative val="0"/>
                  <c15:bubble3D val="0"/>
                </c15:categoryFilterException>
                <c15:categoryFilterException>
                  <c15:sqref>'T03'!$F$190</c15:sqref>
                  <c15:spPr xmlns:c15="http://schemas.microsoft.com/office/drawing/2012/chart">
                    <a:solidFill>
                      <a:srgbClr val="E63900">
                        <a:alpha val="60000"/>
                      </a:srgbClr>
                    </a:solidFill>
                    <a:ln>
                      <a:noFill/>
                    </a:ln>
                    <a:effectLst/>
                  </c15:spPr>
                  <c15:invertIfNegative val="0"/>
                  <c15:bubble3D val="0"/>
                </c15:categoryFilterException>
                <c15:categoryFilterException>
                  <c15:sqref>'T03'!$F$192</c15:sqref>
                  <c15:spPr xmlns:c15="http://schemas.microsoft.com/office/drawing/2012/chart">
                    <a:solidFill>
                      <a:srgbClr val="E63900">
                        <a:alpha val="60000"/>
                      </a:srgbClr>
                    </a:solidFill>
                    <a:ln>
                      <a:noFill/>
                    </a:ln>
                    <a:effectLst/>
                  </c15:spPr>
                  <c15:invertIfNegative val="0"/>
                  <c15:bubble3D val="0"/>
                </c15:categoryFilterException>
                <c15:categoryFilterException>
                  <c15:sqref>'T03'!$F$194</c15:sqref>
                  <c15:spPr xmlns:c15="http://schemas.microsoft.com/office/drawing/2012/chart">
                    <a:solidFill>
                      <a:srgbClr val="E63900">
                        <a:alpha val="60000"/>
                      </a:srgbClr>
                    </a:solidFill>
                    <a:ln>
                      <a:noFill/>
                    </a:ln>
                    <a:effectLst/>
                  </c15:spPr>
                  <c15:invertIfNegative val="0"/>
                  <c15:bubble3D val="0"/>
                </c15:categoryFilterException>
                <c15:categoryFilterException>
                  <c15:sqref>'T03'!$F$196</c15:sqref>
                  <c15:spPr xmlns:c15="http://schemas.microsoft.com/office/drawing/2012/chart">
                    <a:solidFill>
                      <a:srgbClr val="E63900">
                        <a:alpha val="60000"/>
                      </a:srgbClr>
                    </a:solidFill>
                    <a:ln>
                      <a:noFill/>
                    </a:ln>
                    <a:effectLst/>
                  </c15:spPr>
                  <c15:invertIfNegative val="0"/>
                  <c15:bubble3D val="0"/>
                </c15:categoryFilterException>
                <c15:categoryFilterException>
                  <c15:sqref>'T03'!$F$198</c15:sqref>
                  <c15:spPr xmlns:c15="http://schemas.microsoft.com/office/drawing/2012/chart">
                    <a:solidFill>
                      <a:srgbClr val="E63900">
                        <a:alpha val="60000"/>
                      </a:srgbClr>
                    </a:solidFill>
                    <a:ln>
                      <a:noFill/>
                    </a:ln>
                    <a:effectLst/>
                  </c15:spPr>
                  <c15:invertIfNegative val="0"/>
                  <c15:bubble3D val="0"/>
                </c15:categoryFilterException>
                <c15:categoryFilterException>
                  <c15:sqref>'T03'!$F$200</c15:sqref>
                  <c15:spPr xmlns:c15="http://schemas.microsoft.com/office/drawing/2012/chart">
                    <a:solidFill>
                      <a:srgbClr val="E63900">
                        <a:alpha val="60000"/>
                      </a:srgbClr>
                    </a:solidFill>
                    <a:ln>
                      <a:noFill/>
                    </a:ln>
                    <a:effectLst/>
                  </c15:spPr>
                  <c15:invertIfNegative val="0"/>
                  <c15:bubble3D val="0"/>
                </c15:categoryFilterException>
                <c15:categoryFilterException>
                  <c15:sqref>'T03'!$F$202</c15:sqref>
                  <c15:spPr xmlns:c15="http://schemas.microsoft.com/office/drawing/2012/chart">
                    <a:solidFill>
                      <a:srgbClr val="E63900">
                        <a:alpha val="60000"/>
                      </a:srgbClr>
                    </a:solidFill>
                    <a:ln>
                      <a:noFill/>
                    </a:ln>
                    <a:effectLst/>
                  </c15:spPr>
                  <c15:invertIfNegative val="0"/>
                  <c15:bubble3D val="0"/>
                </c15:categoryFilterException>
                <c15:categoryFilterException>
                  <c15:sqref>'T03'!$F$204</c15:sqref>
                  <c15:spPr xmlns:c15="http://schemas.microsoft.com/office/drawing/2012/chart">
                    <a:solidFill>
                      <a:srgbClr val="E63900">
                        <a:alpha val="60000"/>
                      </a:srgbClr>
                    </a:solidFill>
                    <a:ln>
                      <a:noFill/>
                    </a:ln>
                    <a:effectLst/>
                  </c15:spPr>
                  <c15:invertIfNegative val="0"/>
                  <c15:bubble3D val="0"/>
                </c15:categoryFilterException>
                <c15:categoryFilterException>
                  <c15:sqref>'T03'!$F$207</c15:sqref>
                  <c15:spPr xmlns:c15="http://schemas.microsoft.com/office/drawing/2012/chart">
                    <a:solidFill>
                      <a:srgbClr val="E63900">
                        <a:alpha val="60000"/>
                      </a:srgbClr>
                    </a:solidFill>
                    <a:ln>
                      <a:noFill/>
                    </a:ln>
                    <a:effectLst/>
                  </c15:spPr>
                  <c15:invertIfNegative val="0"/>
                  <c15:bubble3D val="0"/>
                </c15:categoryFilterException>
                <c15:categoryFilterException>
                  <c15:sqref>'T03'!$F$209</c15:sqref>
                  <c15:spPr xmlns:c15="http://schemas.microsoft.com/office/drawing/2012/chart">
                    <a:solidFill>
                      <a:srgbClr val="E63900">
                        <a:alpha val="60000"/>
                      </a:srgbClr>
                    </a:solidFill>
                    <a:ln>
                      <a:noFill/>
                    </a:ln>
                    <a:effectLst/>
                  </c15:spPr>
                  <c15:invertIfNegative val="0"/>
                  <c15:bubble3D val="0"/>
                </c15:categoryFilterException>
              </c15:categoryFilterExceptions>
            </c:ext>
            <c:ext xmlns:c16="http://schemas.microsoft.com/office/drawing/2014/chart" uri="{C3380CC4-5D6E-409C-BE32-E72D297353CC}">
              <c16:uniqueId val="{00000122-DBF8-4B3B-B16C-5E21DDE8EB54}"/>
            </c:ext>
          </c:extLst>
        </c:ser>
        <c:dLbls>
          <c:showLegendKey val="0"/>
          <c:showVal val="1"/>
          <c:showCatName val="0"/>
          <c:showSerName val="0"/>
          <c:showPercent val="0"/>
          <c:showBubbleSize val="0"/>
        </c:dLbls>
        <c:gapWidth val="25"/>
        <c:overlap val="100"/>
        <c:axId val="1073906592"/>
        <c:axId val="1073899376"/>
        <c:extLst/>
      </c:barChart>
      <c:catAx>
        <c:axId val="1073906592"/>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073899376"/>
        <c:crosses val="autoZero"/>
        <c:auto val="1"/>
        <c:lblAlgn val="ctr"/>
        <c:lblOffset val="100"/>
        <c:noMultiLvlLbl val="0"/>
      </c:catAx>
      <c:valAx>
        <c:axId val="1073899376"/>
        <c:scaling>
          <c:orientation val="minMax"/>
          <c:max val="100"/>
          <c:min val="0"/>
        </c:scaling>
        <c:delete val="0"/>
        <c:axPos val="b"/>
        <c:title>
          <c:tx>
            <c:rich>
              <a:bodyPr rot="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sv-SE" sz="1100"/>
                  <a:t>Andel i procent</a:t>
                </a:r>
              </a:p>
            </c:rich>
          </c:tx>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073906592"/>
        <c:crosses val="max"/>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000">
          <a:solidFill>
            <a:sysClr val="windowText" lastClr="000000"/>
          </a:solidFill>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7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'D03'!$A$2</c:f>
          <c:strCache>
            <c:ptCount val="1"/>
            <c:pt idx="0">
              <c:v>Vill vara med och säga vad de tycker i frågor som kommunen bestämmer över</c:v>
            </c:pt>
          </c:strCache>
        </c:strRef>
      </c:tx>
      <c:overlay val="0"/>
      <c:spPr>
        <a:noFill/>
        <a:ln>
          <a:noFill/>
        </a:ln>
        <a:effectLst/>
      </c:spPr>
      <c:txPr>
        <a:bodyPr rot="0" spcFirstLastPara="1" vertOverflow="ellipsis" vert="horz" wrap="square" anchor="ctr" anchorCtr="1"/>
        <a:lstStyle/>
        <a:p>
          <a:pPr>
            <a:defRPr sz="24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sv-SE"/>
        </a:p>
      </c:txPr>
    </c:title>
    <c:autoTitleDeleted val="0"/>
    <c:plotArea>
      <c:layout>
        <c:manualLayout>
          <c:layoutTarget val="inner"/>
          <c:xMode val="edge"/>
          <c:yMode val="edge"/>
          <c:x val="8.5842509596614325E-2"/>
          <c:y val="0.20320464375619138"/>
          <c:w val="0.90006396061478866"/>
          <c:h val="0.6226748839356403"/>
        </c:manualLayout>
      </c:layout>
      <c:barChart>
        <c:barDir val="col"/>
        <c:grouping val="clustered"/>
        <c:varyColors val="0"/>
        <c:ser>
          <c:idx val="0"/>
          <c:order val="0"/>
          <c:tx>
            <c:strRef>
              <c:f>'D03'!$C$45</c:f>
              <c:strCache>
                <c:ptCount val="1"/>
                <c:pt idx="0">
                  <c:v>Andel (%)</c:v>
                </c:pt>
              </c:strCache>
            </c:strRef>
          </c:tx>
          <c:spPr>
            <a:solidFill>
              <a:schemeClr val="accent1"/>
            </a:solidFill>
            <a:ln>
              <a:noFill/>
            </a:ln>
            <a:effectLst/>
          </c:spPr>
          <c:invertIfNegative val="0"/>
          <c:dPt>
            <c:idx val="0"/>
            <c:invertIfNegative val="0"/>
            <c:bubble3D val="0"/>
            <c:spPr>
              <a:solidFill>
                <a:srgbClr val="9FC53A">
                  <a:alpha val="50000"/>
                </a:srgbClr>
              </a:solidFill>
              <a:ln>
                <a:noFill/>
              </a:ln>
              <a:effectLst/>
            </c:spPr>
            <c:extLst>
              <c:ext xmlns:c16="http://schemas.microsoft.com/office/drawing/2014/chart" uri="{C3380CC4-5D6E-409C-BE32-E72D297353CC}">
                <c16:uniqueId val="{00000001-99B8-4FC5-BBA6-2973F94397A1}"/>
              </c:ext>
            </c:extLst>
          </c:dPt>
          <c:dPt>
            <c:idx val="1"/>
            <c:invertIfNegative val="0"/>
            <c:bubble3D val="0"/>
            <c:spPr>
              <a:solidFill>
                <a:srgbClr val="9FC53A"/>
              </a:solidFill>
              <a:ln>
                <a:noFill/>
              </a:ln>
              <a:effectLst/>
            </c:spPr>
            <c:extLst>
              <c:ext xmlns:c16="http://schemas.microsoft.com/office/drawing/2014/chart" uri="{C3380CC4-5D6E-409C-BE32-E72D297353CC}">
                <c16:uniqueId val="{00000003-99B8-4FC5-BBA6-2973F94397A1}"/>
              </c:ext>
            </c:extLst>
          </c:dPt>
          <c:dPt>
            <c:idx val="2"/>
            <c:invertIfNegative val="0"/>
            <c:bubble3D val="0"/>
            <c:spPr>
              <a:solidFill>
                <a:srgbClr val="0090D4">
                  <a:alpha val="50000"/>
                </a:srgbClr>
              </a:solidFill>
              <a:ln>
                <a:noFill/>
              </a:ln>
              <a:effectLst/>
            </c:spPr>
            <c:extLst>
              <c:ext xmlns:c16="http://schemas.microsoft.com/office/drawing/2014/chart" uri="{C3380CC4-5D6E-409C-BE32-E72D297353CC}">
                <c16:uniqueId val="{00000005-99B8-4FC5-BBA6-2973F94397A1}"/>
              </c:ext>
            </c:extLst>
          </c:dPt>
          <c:dPt>
            <c:idx val="3"/>
            <c:invertIfNegative val="0"/>
            <c:bubble3D val="0"/>
            <c:spPr>
              <a:solidFill>
                <a:srgbClr val="0090D4"/>
              </a:solidFill>
              <a:ln>
                <a:noFill/>
              </a:ln>
              <a:effectLst/>
            </c:spPr>
            <c:extLst>
              <c:ext xmlns:c16="http://schemas.microsoft.com/office/drawing/2014/chart" uri="{C3380CC4-5D6E-409C-BE32-E72D297353CC}">
                <c16:uniqueId val="{00000007-99B8-4FC5-BBA6-2973F94397A1}"/>
              </c:ext>
            </c:extLst>
          </c:dPt>
          <c:dPt>
            <c:idx val="4"/>
            <c:invertIfNegative val="0"/>
            <c:bubble3D val="0"/>
            <c:spPr>
              <a:solidFill>
                <a:srgbClr val="9F9F9F">
                  <a:alpha val="50000"/>
                </a:srgbClr>
              </a:solidFill>
              <a:ln>
                <a:noFill/>
              </a:ln>
              <a:effectLst/>
            </c:spPr>
            <c:extLst>
              <c:ext xmlns:c16="http://schemas.microsoft.com/office/drawing/2014/chart" uri="{C3380CC4-5D6E-409C-BE32-E72D297353CC}">
                <c16:uniqueId val="{00000009-99B8-4FC5-BBA6-2973F94397A1}"/>
              </c:ext>
            </c:extLst>
          </c:dPt>
          <c:dPt>
            <c:idx val="5"/>
            <c:invertIfNegative val="0"/>
            <c:bubble3D val="0"/>
            <c:spPr>
              <a:solidFill>
                <a:srgbClr val="9F9F9F"/>
              </a:solidFill>
              <a:ln>
                <a:noFill/>
              </a:ln>
              <a:effectLst/>
            </c:spPr>
            <c:extLst>
              <c:ext xmlns:c16="http://schemas.microsoft.com/office/drawing/2014/chart" uri="{C3380CC4-5D6E-409C-BE32-E72D297353CC}">
                <c16:uniqueId val="{0000000B-99B8-4FC5-BBA6-2973F94397A1}"/>
              </c:ext>
            </c:extLst>
          </c:dPt>
          <c:dLbls>
            <c:dLbl>
              <c:idx val="1"/>
              <c:spPr>
                <a:noFill/>
                <a:ln>
                  <a:noFill/>
                </a:ln>
                <a:effectLst/>
              </c:spPr>
              <c:txPr>
                <a:bodyPr rot="0" spcFirstLastPara="1" vertOverflow="ellipsis" vert="horz" wrap="square" lIns="38100" tIns="19050" rIns="38100" bIns="19050" anchor="ctr" anchorCtr="1">
                  <a:spAutoFit/>
                </a:bodyPr>
                <a:lstStyle/>
                <a:p>
                  <a:pPr>
                    <a:defRPr sz="2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dLblPos val="outEnd"/>
              <c:showLegendKey val="0"/>
              <c:showVal val="1"/>
              <c:showCatName val="0"/>
              <c:showSerName val="0"/>
              <c:showPercent val="0"/>
              <c:showBubbleSize val="0"/>
              <c:extLst>
                <c:ext xmlns:c16="http://schemas.microsoft.com/office/drawing/2014/chart" uri="{C3380CC4-5D6E-409C-BE32-E72D297353CC}">
                  <c16:uniqueId val="{00000003-99B8-4FC5-BBA6-2973F94397A1}"/>
                </c:ext>
              </c:extLst>
            </c:dLbl>
            <c:dLbl>
              <c:idx val="3"/>
              <c:spPr>
                <a:noFill/>
                <a:ln>
                  <a:noFill/>
                </a:ln>
                <a:effectLst/>
              </c:spPr>
              <c:txPr>
                <a:bodyPr rot="0" spcFirstLastPara="1" vertOverflow="ellipsis" vert="horz" wrap="square" lIns="38100" tIns="19050" rIns="38100" bIns="19050" anchor="ctr" anchorCtr="1">
                  <a:spAutoFit/>
                </a:bodyPr>
                <a:lstStyle/>
                <a:p>
                  <a:pPr>
                    <a:defRPr sz="2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dLblPos val="outEnd"/>
              <c:showLegendKey val="0"/>
              <c:showVal val="1"/>
              <c:showCatName val="0"/>
              <c:showSerName val="0"/>
              <c:showPercent val="0"/>
              <c:showBubbleSize val="0"/>
              <c:extLst>
                <c:ext xmlns:c16="http://schemas.microsoft.com/office/drawing/2014/chart" uri="{C3380CC4-5D6E-409C-BE32-E72D297353CC}">
                  <c16:uniqueId val="{00000007-99B8-4FC5-BBA6-2973F94397A1}"/>
                </c:ext>
              </c:extLst>
            </c:dLbl>
            <c:dLbl>
              <c:idx val="5"/>
              <c:spPr>
                <a:noFill/>
                <a:ln>
                  <a:noFill/>
                </a:ln>
                <a:effectLst/>
              </c:spPr>
              <c:txPr>
                <a:bodyPr rot="0" spcFirstLastPara="1" vertOverflow="ellipsis" vert="horz" wrap="square" lIns="38100" tIns="19050" rIns="38100" bIns="19050" anchor="ctr" anchorCtr="1">
                  <a:spAutoFit/>
                </a:bodyPr>
                <a:lstStyle/>
                <a:p>
                  <a:pPr>
                    <a:defRPr sz="2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dLblPos val="outEnd"/>
              <c:showLegendKey val="0"/>
              <c:showVal val="1"/>
              <c:showCatName val="0"/>
              <c:showSerName val="0"/>
              <c:showPercent val="0"/>
              <c:showBubbleSize val="0"/>
              <c:extLst>
                <c:ext xmlns:c16="http://schemas.microsoft.com/office/drawing/2014/chart" uri="{C3380CC4-5D6E-409C-BE32-E72D297353CC}">
                  <c16:uniqueId val="{0000000B-99B8-4FC5-BBA6-2973F94397A1}"/>
                </c:ext>
              </c:extLst>
            </c:dLbl>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'D03'!$S$52:$X$53</c:f>
              <c:multiLvlStrCache>
                <c:ptCount val="6"/>
                <c:lvl>
                  <c:pt idx="0">
                    <c:v>2023</c:v>
                  </c:pt>
                  <c:pt idx="1">
                    <c:v>2026</c:v>
                  </c:pt>
                  <c:pt idx="2">
                    <c:v>2023</c:v>
                  </c:pt>
                  <c:pt idx="3">
                    <c:v>2026</c:v>
                  </c:pt>
                  <c:pt idx="4">
                    <c:v>2023</c:v>
                  </c:pt>
                  <c:pt idx="5">
                    <c:v>2026</c:v>
                  </c:pt>
                </c:lvl>
                <c:lvl>
                  <c:pt idx="0">
                    <c:v>Tjejer</c:v>
                  </c:pt>
                  <c:pt idx="2">
                    <c:v>Killar</c:v>
                  </c:pt>
                  <c:pt idx="4">
                    <c:v>Totalt</c:v>
                  </c:pt>
                </c:lvl>
              </c:multiLvlStrCache>
            </c:multiLvlStrRef>
          </c:cat>
          <c:val>
            <c:numRef>
              <c:f>('D03'!$C$78,'D03'!$C$62,'D03'!$D$78,'D03'!$D$62,'D03'!$E$78,'D03'!$E$62)</c:f>
              <c:numCache>
                <c:formatCode>0</c:formatCode>
                <c:ptCount val="6"/>
                <c:pt idx="0">
                  <c:v>59.770114942528735</c:v>
                </c:pt>
                <c:pt idx="1">
                  <c:v>44.755244755244753</c:v>
                </c:pt>
                <c:pt idx="2">
                  <c:v>45.774647887323944</c:v>
                </c:pt>
                <c:pt idx="3">
                  <c:v>51.219512195121951</c:v>
                </c:pt>
                <c:pt idx="4">
                  <c:v>50.819672131147541</c:v>
                </c:pt>
                <c:pt idx="5">
                  <c:v>48.895027624309392</c:v>
                </c:pt>
              </c:numCache>
            </c:numRef>
          </c:val>
          <c:extLst>
            <c:ext xmlns:c16="http://schemas.microsoft.com/office/drawing/2014/chart" uri="{C3380CC4-5D6E-409C-BE32-E72D297353CC}">
              <c16:uniqueId val="{0000000C-99B8-4FC5-BBA6-2973F94397A1}"/>
            </c:ext>
          </c:extLst>
        </c:ser>
        <c:dLbls>
          <c:dLblPos val="outEnd"/>
          <c:showLegendKey val="0"/>
          <c:showVal val="1"/>
          <c:showCatName val="0"/>
          <c:showSerName val="0"/>
          <c:showPercent val="0"/>
          <c:showBubbleSize val="0"/>
        </c:dLbls>
        <c:gapWidth val="25"/>
        <c:overlap val="-5"/>
        <c:axId val="1073906592"/>
        <c:axId val="1073899376"/>
        <c:extLst/>
      </c:barChart>
      <c:catAx>
        <c:axId val="10739065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2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073899376"/>
        <c:crosses val="autoZero"/>
        <c:auto val="1"/>
        <c:lblAlgn val="ctr"/>
        <c:lblOffset val="100"/>
        <c:noMultiLvlLbl val="0"/>
      </c:catAx>
      <c:valAx>
        <c:axId val="1073899376"/>
        <c:scaling>
          <c:orientation val="minMax"/>
          <c:max val="100"/>
          <c:min val="0"/>
        </c:scaling>
        <c:delete val="0"/>
        <c:axPos val="l"/>
        <c:title>
          <c:tx>
            <c:rich>
              <a:bodyPr rot="-5400000" spcFirstLastPara="1" vertOverflow="ellipsis" vert="horz" wrap="square" anchor="ctr" anchorCtr="1"/>
              <a:lstStyle/>
              <a:p>
                <a:pPr>
                  <a:defRPr sz="14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sv-SE" sz="1400"/>
                  <a:t>Andel</a:t>
                </a:r>
                <a:r>
                  <a:rPr lang="sv-SE" sz="1400" baseline="0"/>
                  <a:t> i procent</a:t>
                </a:r>
                <a:endParaRPr lang="sv-SE" sz="1400"/>
              </a:p>
            </c:rich>
          </c:tx>
          <c:overlay val="0"/>
          <c:spPr>
            <a:noFill/>
            <a:ln>
              <a:noFill/>
            </a:ln>
            <a:effectLst/>
          </c:spPr>
          <c:txPr>
            <a:bodyPr rot="-5400000" spcFirstLastPara="1" vertOverflow="ellipsis" vert="horz" wrap="square" anchor="ctr" anchorCtr="1"/>
            <a:lstStyle/>
            <a:p>
              <a:pPr>
                <a:defRPr sz="14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073906592"/>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sz="1400">
          <a:solidFill>
            <a:sysClr val="windowText" lastClr="000000"/>
          </a:solidFill>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7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'D03'!$A$81</c:f>
          <c:strCache>
            <c:ptCount val="1"/>
            <c:pt idx="0">
              <c:v>Vill vara med och säga vad de tycker i frågor som kommunen bestämmer över</c:v>
            </c:pt>
          </c:strCache>
        </c:strRef>
      </c:tx>
      <c:overlay val="0"/>
      <c:spPr>
        <a:noFill/>
        <a:ln>
          <a:noFill/>
        </a:ln>
        <a:effectLst/>
      </c:spPr>
      <c:txPr>
        <a:bodyPr rot="0" spcFirstLastPara="1" vertOverflow="ellipsis" vert="horz" wrap="square" anchor="ctr" anchorCtr="1"/>
        <a:lstStyle/>
        <a:p>
          <a:pPr>
            <a:defRPr sz="18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sv-SE"/>
        </a:p>
      </c:txPr>
    </c:title>
    <c:autoTitleDeleted val="0"/>
    <c:plotArea>
      <c:layout/>
      <c:barChart>
        <c:barDir val="bar"/>
        <c:grouping val="clustered"/>
        <c:varyColors val="0"/>
        <c:ser>
          <c:idx val="0"/>
          <c:order val="0"/>
          <c:tx>
            <c:v>2026 Totalt</c:v>
          </c:tx>
          <c:spPr>
            <a:solidFill>
              <a:srgbClr val="9F9F9F"/>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'D03'!$B$47:$B$62</c15:sqref>
                  </c15:fullRef>
                </c:ext>
              </c:extLst>
              <c:f>('D03'!$B$51,'D03'!$B$57,'D03'!$B$60:$B$62)</c:f>
              <c:strCache>
                <c:ptCount val="5"/>
                <c:pt idx="0">
                  <c:v>Norra länsdelen</c:v>
                </c:pt>
                <c:pt idx="1">
                  <c:v>Södra länsdelen</c:v>
                </c:pt>
                <c:pt idx="2">
                  <c:v>Västra länsdelen</c:v>
                </c:pt>
                <c:pt idx="3">
                  <c:v>Örebro kommun</c:v>
                </c:pt>
                <c:pt idx="4">
                  <c:v>Örebro län</c:v>
                </c:pt>
              </c:strCache>
            </c:strRef>
          </c:cat>
          <c:val>
            <c:numRef>
              <c:extLst>
                <c:ext xmlns:c15="http://schemas.microsoft.com/office/drawing/2012/chart" uri="{02D57815-91ED-43cb-92C2-25804820EDAC}">
                  <c15:fullRef>
                    <c15:sqref>'D03'!$E$47:$E$62</c15:sqref>
                  </c15:fullRef>
                </c:ext>
              </c:extLst>
              <c:f>('D03'!$E$51,'D03'!$E$57,'D03'!$E$60:$E$62)</c:f>
              <c:numCache>
                <c:formatCode>0</c:formatCode>
                <c:ptCount val="5"/>
                <c:pt idx="0">
                  <c:v>53.333333333333336</c:v>
                </c:pt>
                <c:pt idx="1">
                  <c:v>45.161290322580648</c:v>
                </c:pt>
                <c:pt idx="2">
                  <c:v>43.137254901960787</c:v>
                </c:pt>
                <c:pt idx="3">
                  <c:v>50.684931506849317</c:v>
                </c:pt>
                <c:pt idx="4">
                  <c:v>48.895027624309392</c:v>
                </c:pt>
              </c:numCache>
            </c:numRef>
          </c:val>
          <c:extLst>
            <c:ext xmlns:c16="http://schemas.microsoft.com/office/drawing/2014/chart" uri="{C3380CC4-5D6E-409C-BE32-E72D297353CC}">
              <c16:uniqueId val="{00000000-A91A-4487-AE29-0848754BEFC9}"/>
            </c:ext>
          </c:extLst>
        </c:ser>
        <c:ser>
          <c:idx val="1"/>
          <c:order val="1"/>
          <c:tx>
            <c:v>2023 Totalt</c:v>
          </c:tx>
          <c:spPr>
            <a:solidFill>
              <a:srgbClr val="9F9F9F">
                <a:alpha val="40000"/>
              </a:srgb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ysClr val="windowText" lastClr="000000">
                        <a:alpha val="75000"/>
                      </a:sysClr>
                    </a:solidFill>
                    <a:latin typeface="Arial" panose="020B0604020202020204" pitchFamily="34" charset="0"/>
                    <a:ea typeface="+mn-ea"/>
                    <a:cs typeface="Arial" panose="020B0604020202020204" pitchFamily="34" charset="0"/>
                  </a:defRPr>
                </a:pPr>
                <a:endParaRPr lang="sv-S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'D03'!$B$47:$B$62</c15:sqref>
                  </c15:fullRef>
                </c:ext>
              </c:extLst>
              <c:f>('D03'!$B$51,'D03'!$B$57,'D03'!$B$60:$B$62)</c:f>
              <c:strCache>
                <c:ptCount val="5"/>
                <c:pt idx="0">
                  <c:v>Norra länsdelen</c:v>
                </c:pt>
                <c:pt idx="1">
                  <c:v>Södra länsdelen</c:v>
                </c:pt>
                <c:pt idx="2">
                  <c:v>Västra länsdelen</c:v>
                </c:pt>
                <c:pt idx="3">
                  <c:v>Örebro kommun</c:v>
                </c:pt>
                <c:pt idx="4">
                  <c:v>Örebro län</c:v>
                </c:pt>
              </c:strCache>
            </c:strRef>
          </c:cat>
          <c:val>
            <c:numRef>
              <c:extLst>
                <c:ext xmlns:c15="http://schemas.microsoft.com/office/drawing/2012/chart" uri="{02D57815-91ED-43cb-92C2-25804820EDAC}">
                  <c15:fullRef>
                    <c15:sqref>'D03'!$E$63:$E$78</c15:sqref>
                  </c15:fullRef>
                </c:ext>
              </c:extLst>
              <c:f>('D03'!$E$67,'D03'!$E$73,'D03'!$E$76:$E$78)</c:f>
              <c:numCache>
                <c:formatCode>0</c:formatCode>
                <c:ptCount val="5"/>
                <c:pt idx="0">
                  <c:v>42.307692307692307</c:v>
                </c:pt>
                <c:pt idx="1">
                  <c:v>39.534883720930232</c:v>
                </c:pt>
                <c:pt idx="2">
                  <c:v>55.813953488372093</c:v>
                </c:pt>
                <c:pt idx="3">
                  <c:v>54.545454545454547</c:v>
                </c:pt>
                <c:pt idx="4">
                  <c:v>50.819672131147541</c:v>
                </c:pt>
              </c:numCache>
            </c:numRef>
          </c:val>
          <c:extLst>
            <c:ext xmlns:c16="http://schemas.microsoft.com/office/drawing/2014/chart" uri="{C3380CC4-5D6E-409C-BE32-E72D297353CC}">
              <c16:uniqueId val="{00000001-A91A-4487-AE29-0848754BEFC9}"/>
            </c:ext>
          </c:extLst>
        </c:ser>
        <c:dLbls>
          <c:dLblPos val="outEnd"/>
          <c:showLegendKey val="0"/>
          <c:showVal val="1"/>
          <c:showCatName val="0"/>
          <c:showSerName val="0"/>
          <c:showPercent val="0"/>
          <c:showBubbleSize val="0"/>
        </c:dLbls>
        <c:gapWidth val="60"/>
        <c:axId val="1073906592"/>
        <c:axId val="1073899376"/>
        <c:extLst/>
      </c:barChart>
      <c:catAx>
        <c:axId val="1073906592"/>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073899376"/>
        <c:crosses val="autoZero"/>
        <c:auto val="1"/>
        <c:lblAlgn val="ctr"/>
        <c:lblOffset val="100"/>
        <c:noMultiLvlLbl val="0"/>
      </c:catAx>
      <c:valAx>
        <c:axId val="1073899376"/>
        <c:scaling>
          <c:orientation val="minMax"/>
          <c:max val="100"/>
          <c:min val="0"/>
        </c:scaling>
        <c:delete val="0"/>
        <c:axPos val="t"/>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sv-SE" sz="1200"/>
                  <a:t>Andel</a:t>
                </a:r>
                <a:r>
                  <a:rPr lang="sv-SE" sz="1200" baseline="0"/>
                  <a:t> i procent</a:t>
                </a:r>
                <a:endParaRPr lang="sv-SE" sz="1200"/>
              </a:p>
            </c:rich>
          </c:tx>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073906592"/>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400">
          <a:solidFill>
            <a:sysClr val="windowText" lastClr="000000"/>
          </a:solidFill>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7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v>2026 Tjejer</c:v>
          </c:tx>
          <c:spPr>
            <a:solidFill>
              <a:srgbClr val="9FC53A"/>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'D03'!$B$47:$B$62</c15:sqref>
                  </c15:fullRef>
                </c:ext>
              </c:extLst>
              <c:f>('D03'!$B$51,'D03'!$B$57,'D03'!$B$60:$B$62)</c:f>
              <c:strCache>
                <c:ptCount val="5"/>
                <c:pt idx="0">
                  <c:v>Norra länsdelen</c:v>
                </c:pt>
                <c:pt idx="1">
                  <c:v>Södra länsdelen</c:v>
                </c:pt>
                <c:pt idx="2">
                  <c:v>Västra länsdelen</c:v>
                </c:pt>
                <c:pt idx="3">
                  <c:v>Örebro kommun</c:v>
                </c:pt>
                <c:pt idx="4">
                  <c:v>Örebro län</c:v>
                </c:pt>
              </c:strCache>
            </c:strRef>
          </c:cat>
          <c:val>
            <c:numRef>
              <c:extLst>
                <c:ext xmlns:c15="http://schemas.microsoft.com/office/drawing/2012/chart" uri="{02D57815-91ED-43cb-92C2-25804820EDAC}">
                  <c15:fullRef>
                    <c15:sqref>'D03'!$C$47:$C$62</c15:sqref>
                  </c15:fullRef>
                </c:ext>
              </c:extLst>
              <c:f>('D03'!$C$51,'D03'!$C$57,'D03'!$C$60:$C$62)</c:f>
              <c:numCache>
                <c:formatCode>0</c:formatCode>
                <c:ptCount val="5"/>
                <c:pt idx="0">
                  <c:v>64.705882352941174</c:v>
                </c:pt>
                <c:pt idx="1">
                  <c:v>30.434782608695652</c:v>
                </c:pt>
                <c:pt idx="2">
                  <c:v>31.578947368421051</c:v>
                </c:pt>
                <c:pt idx="3">
                  <c:v>47.61904761904762</c:v>
                </c:pt>
                <c:pt idx="4">
                  <c:v>44.755244755244753</c:v>
                </c:pt>
              </c:numCache>
            </c:numRef>
          </c:val>
          <c:extLst>
            <c:ext xmlns:c16="http://schemas.microsoft.com/office/drawing/2014/chart" uri="{C3380CC4-5D6E-409C-BE32-E72D297353CC}">
              <c16:uniqueId val="{00000000-DEE7-45AC-AD15-DA2F762C33C3}"/>
            </c:ext>
          </c:extLst>
        </c:ser>
        <c:ser>
          <c:idx val="1"/>
          <c:order val="1"/>
          <c:tx>
            <c:v>2023 Tjejer</c:v>
          </c:tx>
          <c:spPr>
            <a:solidFill>
              <a:srgbClr val="9FC53A">
                <a:alpha val="40000"/>
              </a:srgb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ysClr val="windowText" lastClr="000000">
                        <a:alpha val="75000"/>
                      </a:sysClr>
                    </a:solidFill>
                    <a:latin typeface="Arial" panose="020B0604020202020204" pitchFamily="34" charset="0"/>
                    <a:ea typeface="+mn-ea"/>
                    <a:cs typeface="Arial" panose="020B0604020202020204" pitchFamily="34" charset="0"/>
                  </a:defRPr>
                </a:pPr>
                <a:endParaRPr lang="sv-S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'D03'!$B$47:$B$62</c15:sqref>
                  </c15:fullRef>
                </c:ext>
              </c:extLst>
              <c:f>('D03'!$B$51,'D03'!$B$57,'D03'!$B$60:$B$62)</c:f>
              <c:strCache>
                <c:ptCount val="5"/>
                <c:pt idx="0">
                  <c:v>Norra länsdelen</c:v>
                </c:pt>
                <c:pt idx="1">
                  <c:v>Södra länsdelen</c:v>
                </c:pt>
                <c:pt idx="2">
                  <c:v>Västra länsdelen</c:v>
                </c:pt>
                <c:pt idx="3">
                  <c:v>Örebro kommun</c:v>
                </c:pt>
                <c:pt idx="4">
                  <c:v>Örebro län</c:v>
                </c:pt>
              </c:strCache>
            </c:strRef>
          </c:cat>
          <c:val>
            <c:numRef>
              <c:extLst>
                <c:ext xmlns:c15="http://schemas.microsoft.com/office/drawing/2012/chart" uri="{02D57815-91ED-43cb-92C2-25804820EDAC}">
                  <c15:fullRef>
                    <c15:sqref>'D03'!$C$63:$C$78</c15:sqref>
                  </c15:fullRef>
                </c:ext>
              </c:extLst>
              <c:f>('D03'!$C$67,'D03'!$C$73,'D03'!$C$76:$C$78)</c:f>
              <c:numCache>
                <c:formatCode>0</c:formatCode>
                <c:ptCount val="5"/>
                <c:pt idx="0">
                  <c:v>60</c:v>
                </c:pt>
                <c:pt idx="1">
                  <c:v>46.666666666666664</c:v>
                </c:pt>
                <c:pt idx="2">
                  <c:v>70.588235294117652</c:v>
                </c:pt>
                <c:pt idx="3">
                  <c:v>60</c:v>
                </c:pt>
                <c:pt idx="4">
                  <c:v>59.770114942528735</c:v>
                </c:pt>
              </c:numCache>
            </c:numRef>
          </c:val>
          <c:extLst>
            <c:ext xmlns:c16="http://schemas.microsoft.com/office/drawing/2014/chart" uri="{C3380CC4-5D6E-409C-BE32-E72D297353CC}">
              <c16:uniqueId val="{00000001-DEE7-45AC-AD15-DA2F762C33C3}"/>
            </c:ext>
          </c:extLst>
        </c:ser>
        <c:dLbls>
          <c:dLblPos val="outEnd"/>
          <c:showLegendKey val="0"/>
          <c:showVal val="1"/>
          <c:showCatName val="0"/>
          <c:showSerName val="0"/>
          <c:showPercent val="0"/>
          <c:showBubbleSize val="0"/>
        </c:dLbls>
        <c:gapWidth val="60"/>
        <c:axId val="1073906592"/>
        <c:axId val="1073899376"/>
        <c:extLst/>
      </c:barChart>
      <c:catAx>
        <c:axId val="1073906592"/>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073899376"/>
        <c:crosses val="autoZero"/>
        <c:auto val="1"/>
        <c:lblAlgn val="ctr"/>
        <c:lblOffset val="100"/>
        <c:noMultiLvlLbl val="0"/>
      </c:catAx>
      <c:valAx>
        <c:axId val="1073899376"/>
        <c:scaling>
          <c:orientation val="minMax"/>
          <c:max val="100"/>
          <c:min val="0"/>
        </c:scaling>
        <c:delete val="0"/>
        <c:axPos val="t"/>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sv-SE" sz="1200"/>
                  <a:t>Andel i procent</a:t>
                </a:r>
              </a:p>
            </c:rich>
          </c:tx>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073906592"/>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400">
          <a:solidFill>
            <a:sysClr val="windowText" lastClr="000000"/>
          </a:solidFill>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7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v>2026 Killar</c:v>
          </c:tx>
          <c:spPr>
            <a:solidFill>
              <a:srgbClr val="0090D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'D03'!$B$47:$B$62</c15:sqref>
                  </c15:fullRef>
                </c:ext>
              </c:extLst>
              <c:f>('D03'!$B$51,'D03'!$B$57,'D03'!$B$60:$B$62)</c:f>
              <c:strCache>
                <c:ptCount val="5"/>
                <c:pt idx="0">
                  <c:v>Norra länsdelen</c:v>
                </c:pt>
                <c:pt idx="1">
                  <c:v>Södra länsdelen</c:v>
                </c:pt>
                <c:pt idx="2">
                  <c:v>Västra länsdelen</c:v>
                </c:pt>
                <c:pt idx="3">
                  <c:v>Örebro kommun</c:v>
                </c:pt>
                <c:pt idx="4">
                  <c:v>Örebro län</c:v>
                </c:pt>
              </c:strCache>
            </c:strRef>
          </c:cat>
          <c:val>
            <c:numRef>
              <c:extLst>
                <c:ext xmlns:c15="http://schemas.microsoft.com/office/drawing/2012/chart" uri="{02D57815-91ED-43cb-92C2-25804820EDAC}">
                  <c15:fullRef>
                    <c15:sqref>'D03'!$D$47:$D$62</c15:sqref>
                  </c15:fullRef>
                </c:ext>
              </c:extLst>
              <c:f>('D03'!$D$51,'D03'!$D$57,'D03'!$D$60:$D$62)</c:f>
              <c:numCache>
                <c:formatCode>0</c:formatCode>
                <c:ptCount val="5"/>
                <c:pt idx="0">
                  <c:v>41.666666666666664</c:v>
                </c:pt>
                <c:pt idx="1">
                  <c:v>50</c:v>
                </c:pt>
                <c:pt idx="2">
                  <c:v>50</c:v>
                </c:pt>
                <c:pt idx="3">
                  <c:v>52.8</c:v>
                </c:pt>
                <c:pt idx="4">
                  <c:v>51.219512195121951</c:v>
                </c:pt>
              </c:numCache>
            </c:numRef>
          </c:val>
          <c:extLst>
            <c:ext xmlns:c16="http://schemas.microsoft.com/office/drawing/2014/chart" uri="{C3380CC4-5D6E-409C-BE32-E72D297353CC}">
              <c16:uniqueId val="{00000000-10C8-4994-8631-CDB74BC375C9}"/>
            </c:ext>
          </c:extLst>
        </c:ser>
        <c:ser>
          <c:idx val="1"/>
          <c:order val="1"/>
          <c:tx>
            <c:v>2023 Killar</c:v>
          </c:tx>
          <c:spPr>
            <a:solidFill>
              <a:srgbClr val="0090D4">
                <a:alpha val="40000"/>
              </a:srgb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ysClr val="windowText" lastClr="000000">
                        <a:alpha val="75000"/>
                      </a:sysClr>
                    </a:solidFill>
                    <a:latin typeface="Arial" panose="020B0604020202020204" pitchFamily="34" charset="0"/>
                    <a:ea typeface="+mn-ea"/>
                    <a:cs typeface="Arial" panose="020B0604020202020204" pitchFamily="34" charset="0"/>
                  </a:defRPr>
                </a:pPr>
                <a:endParaRPr lang="sv-S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'D03'!$B$47:$B$62</c15:sqref>
                  </c15:fullRef>
                </c:ext>
              </c:extLst>
              <c:f>('D03'!$B$51,'D03'!$B$57,'D03'!$B$60:$B$62)</c:f>
              <c:strCache>
                <c:ptCount val="5"/>
                <c:pt idx="0">
                  <c:v>Norra länsdelen</c:v>
                </c:pt>
                <c:pt idx="1">
                  <c:v>Södra länsdelen</c:v>
                </c:pt>
                <c:pt idx="2">
                  <c:v>Västra länsdelen</c:v>
                </c:pt>
                <c:pt idx="3">
                  <c:v>Örebro kommun</c:v>
                </c:pt>
                <c:pt idx="4">
                  <c:v>Örebro län</c:v>
                </c:pt>
              </c:strCache>
            </c:strRef>
          </c:cat>
          <c:val>
            <c:numRef>
              <c:extLst>
                <c:ext xmlns:c15="http://schemas.microsoft.com/office/drawing/2012/chart" uri="{02D57815-91ED-43cb-92C2-25804820EDAC}">
                  <c15:fullRef>
                    <c15:sqref>'D03'!$D$63:$D$78</c15:sqref>
                  </c15:fullRef>
                </c:ext>
              </c:extLst>
              <c:f>('D03'!$D$67,'D03'!$D$73,'D03'!$D$76:$D$78)</c:f>
              <c:numCache>
                <c:formatCode>0</c:formatCode>
                <c:ptCount val="5"/>
                <c:pt idx="0">
                  <c:v>31.25</c:v>
                </c:pt>
                <c:pt idx="1">
                  <c:v>36</c:v>
                </c:pt>
                <c:pt idx="2">
                  <c:v>42.857142857142854</c:v>
                </c:pt>
                <c:pt idx="3">
                  <c:v>52.5</c:v>
                </c:pt>
                <c:pt idx="4">
                  <c:v>45.774647887323944</c:v>
                </c:pt>
              </c:numCache>
            </c:numRef>
          </c:val>
          <c:extLst>
            <c:ext xmlns:c16="http://schemas.microsoft.com/office/drawing/2014/chart" uri="{C3380CC4-5D6E-409C-BE32-E72D297353CC}">
              <c16:uniqueId val="{00000001-10C8-4994-8631-CDB74BC375C9}"/>
            </c:ext>
          </c:extLst>
        </c:ser>
        <c:dLbls>
          <c:dLblPos val="outEnd"/>
          <c:showLegendKey val="0"/>
          <c:showVal val="1"/>
          <c:showCatName val="0"/>
          <c:showSerName val="0"/>
          <c:showPercent val="0"/>
          <c:showBubbleSize val="0"/>
        </c:dLbls>
        <c:gapWidth val="60"/>
        <c:axId val="1073906592"/>
        <c:axId val="1073899376"/>
        <c:extLst/>
      </c:barChart>
      <c:catAx>
        <c:axId val="1073906592"/>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073899376"/>
        <c:crosses val="autoZero"/>
        <c:auto val="1"/>
        <c:lblAlgn val="ctr"/>
        <c:lblOffset val="100"/>
        <c:noMultiLvlLbl val="0"/>
      </c:catAx>
      <c:valAx>
        <c:axId val="1073899376"/>
        <c:scaling>
          <c:orientation val="minMax"/>
          <c:max val="100"/>
          <c:min val="0"/>
        </c:scaling>
        <c:delete val="0"/>
        <c:axPos val="t"/>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sv-SE" sz="1200" b="0" i="0" u="none" strike="noStrike" kern="1200" baseline="0">
                    <a:solidFill>
                      <a:sysClr val="windowText" lastClr="000000"/>
                    </a:solidFill>
                    <a:latin typeface="Arial" panose="020B0604020202020204" pitchFamily="34" charset="0"/>
                    <a:cs typeface="Arial" panose="020B0604020202020204" pitchFamily="34" charset="0"/>
                  </a:rPr>
                  <a:t>Andel i procent</a:t>
                </a:r>
                <a:endParaRPr lang="sv-SE" sz="1200"/>
              </a:p>
            </c:rich>
          </c:tx>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073906592"/>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400">
          <a:solidFill>
            <a:sysClr val="windowText" lastClr="000000"/>
          </a:solidFill>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7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'T05'!$A$2</c:f>
          <c:strCache>
            <c:ptCount val="1"/>
            <c:pt idx="0">
              <c:v>Tycker att man kan lita på de flesta människor</c:v>
            </c:pt>
          </c:strCache>
        </c:strRef>
      </c:tx>
      <c:overlay val="0"/>
      <c:spPr>
        <a:noFill/>
        <a:ln>
          <a:noFill/>
        </a:ln>
        <a:effectLst/>
      </c:spPr>
      <c:txPr>
        <a:bodyPr rot="0" spcFirstLastPara="1" vertOverflow="ellipsis" vert="horz" wrap="square" anchor="ctr" anchorCtr="1"/>
        <a:lstStyle/>
        <a:p>
          <a:pPr>
            <a:defRPr sz="24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sv-SE"/>
        </a:p>
      </c:txPr>
    </c:title>
    <c:autoTitleDeleted val="0"/>
    <c:plotArea>
      <c:layout>
        <c:manualLayout>
          <c:layoutTarget val="inner"/>
          <c:xMode val="edge"/>
          <c:yMode val="edge"/>
          <c:x val="8.5842509596614325E-2"/>
          <c:y val="0.20320464375619138"/>
          <c:w val="0.90006396061478866"/>
          <c:h val="0.6226748839356403"/>
        </c:manualLayout>
      </c:layout>
      <c:barChart>
        <c:barDir val="col"/>
        <c:grouping val="clustered"/>
        <c:varyColors val="0"/>
        <c:ser>
          <c:idx val="0"/>
          <c:order val="0"/>
          <c:tx>
            <c:strRef>
              <c:f>'T05'!$C$45</c:f>
              <c:strCache>
                <c:ptCount val="1"/>
                <c:pt idx="0">
                  <c:v>Andel (%)</c:v>
                </c:pt>
              </c:strCache>
            </c:strRef>
          </c:tx>
          <c:spPr>
            <a:solidFill>
              <a:schemeClr val="accent1"/>
            </a:solidFill>
            <a:ln>
              <a:noFill/>
            </a:ln>
            <a:effectLst/>
          </c:spPr>
          <c:invertIfNegative val="0"/>
          <c:dPt>
            <c:idx val="0"/>
            <c:invertIfNegative val="0"/>
            <c:bubble3D val="0"/>
            <c:spPr>
              <a:solidFill>
                <a:srgbClr val="9FC53A">
                  <a:alpha val="50000"/>
                </a:srgbClr>
              </a:solidFill>
              <a:ln>
                <a:noFill/>
              </a:ln>
              <a:effectLst/>
            </c:spPr>
            <c:extLst>
              <c:ext xmlns:c16="http://schemas.microsoft.com/office/drawing/2014/chart" uri="{C3380CC4-5D6E-409C-BE32-E72D297353CC}">
                <c16:uniqueId val="{00000001-6407-4326-9D27-5E0C8C48407C}"/>
              </c:ext>
            </c:extLst>
          </c:dPt>
          <c:dPt>
            <c:idx val="1"/>
            <c:invertIfNegative val="0"/>
            <c:bubble3D val="0"/>
            <c:spPr>
              <a:solidFill>
                <a:srgbClr val="9FC53A"/>
              </a:solidFill>
              <a:ln>
                <a:noFill/>
              </a:ln>
              <a:effectLst/>
            </c:spPr>
            <c:extLst>
              <c:ext xmlns:c16="http://schemas.microsoft.com/office/drawing/2014/chart" uri="{C3380CC4-5D6E-409C-BE32-E72D297353CC}">
                <c16:uniqueId val="{00000003-6407-4326-9D27-5E0C8C48407C}"/>
              </c:ext>
            </c:extLst>
          </c:dPt>
          <c:dPt>
            <c:idx val="2"/>
            <c:invertIfNegative val="0"/>
            <c:bubble3D val="0"/>
            <c:spPr>
              <a:solidFill>
                <a:srgbClr val="0090D4">
                  <a:alpha val="50000"/>
                </a:srgbClr>
              </a:solidFill>
              <a:ln>
                <a:noFill/>
              </a:ln>
              <a:effectLst/>
            </c:spPr>
            <c:extLst>
              <c:ext xmlns:c16="http://schemas.microsoft.com/office/drawing/2014/chart" uri="{C3380CC4-5D6E-409C-BE32-E72D297353CC}">
                <c16:uniqueId val="{00000005-6407-4326-9D27-5E0C8C48407C}"/>
              </c:ext>
            </c:extLst>
          </c:dPt>
          <c:dPt>
            <c:idx val="3"/>
            <c:invertIfNegative val="0"/>
            <c:bubble3D val="0"/>
            <c:spPr>
              <a:solidFill>
                <a:srgbClr val="0090D4"/>
              </a:solidFill>
              <a:ln>
                <a:noFill/>
              </a:ln>
              <a:effectLst/>
            </c:spPr>
            <c:extLst>
              <c:ext xmlns:c16="http://schemas.microsoft.com/office/drawing/2014/chart" uri="{C3380CC4-5D6E-409C-BE32-E72D297353CC}">
                <c16:uniqueId val="{00000007-6407-4326-9D27-5E0C8C48407C}"/>
              </c:ext>
            </c:extLst>
          </c:dPt>
          <c:dPt>
            <c:idx val="4"/>
            <c:invertIfNegative val="0"/>
            <c:bubble3D val="0"/>
            <c:spPr>
              <a:solidFill>
                <a:srgbClr val="9F9F9F">
                  <a:alpha val="50000"/>
                </a:srgbClr>
              </a:solidFill>
              <a:ln>
                <a:noFill/>
              </a:ln>
              <a:effectLst/>
            </c:spPr>
            <c:extLst>
              <c:ext xmlns:c16="http://schemas.microsoft.com/office/drawing/2014/chart" uri="{C3380CC4-5D6E-409C-BE32-E72D297353CC}">
                <c16:uniqueId val="{00000009-6407-4326-9D27-5E0C8C48407C}"/>
              </c:ext>
            </c:extLst>
          </c:dPt>
          <c:dPt>
            <c:idx val="5"/>
            <c:invertIfNegative val="0"/>
            <c:bubble3D val="0"/>
            <c:spPr>
              <a:solidFill>
                <a:srgbClr val="9F9F9F"/>
              </a:solidFill>
              <a:ln>
                <a:noFill/>
              </a:ln>
              <a:effectLst/>
            </c:spPr>
            <c:extLst>
              <c:ext xmlns:c16="http://schemas.microsoft.com/office/drawing/2014/chart" uri="{C3380CC4-5D6E-409C-BE32-E72D297353CC}">
                <c16:uniqueId val="{0000000B-6407-4326-9D27-5E0C8C48407C}"/>
              </c:ext>
            </c:extLst>
          </c:dPt>
          <c:dLbls>
            <c:dLbl>
              <c:idx val="1"/>
              <c:spPr>
                <a:noFill/>
                <a:ln>
                  <a:noFill/>
                </a:ln>
                <a:effectLst/>
              </c:spPr>
              <c:txPr>
                <a:bodyPr rot="0" spcFirstLastPara="1" vertOverflow="ellipsis" vert="horz" wrap="square" lIns="38100" tIns="19050" rIns="38100" bIns="19050" anchor="ctr" anchorCtr="1">
                  <a:spAutoFit/>
                </a:bodyPr>
                <a:lstStyle/>
                <a:p>
                  <a:pPr>
                    <a:defRPr sz="2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dLblPos val="outEnd"/>
              <c:showLegendKey val="0"/>
              <c:showVal val="1"/>
              <c:showCatName val="0"/>
              <c:showSerName val="0"/>
              <c:showPercent val="0"/>
              <c:showBubbleSize val="0"/>
              <c:extLst>
                <c:ext xmlns:c16="http://schemas.microsoft.com/office/drawing/2014/chart" uri="{C3380CC4-5D6E-409C-BE32-E72D297353CC}">
                  <c16:uniqueId val="{00000003-6407-4326-9D27-5E0C8C48407C}"/>
                </c:ext>
              </c:extLst>
            </c:dLbl>
            <c:dLbl>
              <c:idx val="3"/>
              <c:spPr>
                <a:noFill/>
                <a:ln>
                  <a:noFill/>
                </a:ln>
                <a:effectLst/>
              </c:spPr>
              <c:txPr>
                <a:bodyPr rot="0" spcFirstLastPara="1" vertOverflow="ellipsis" vert="horz" wrap="square" lIns="38100" tIns="19050" rIns="38100" bIns="19050" anchor="ctr" anchorCtr="1">
                  <a:spAutoFit/>
                </a:bodyPr>
                <a:lstStyle/>
                <a:p>
                  <a:pPr>
                    <a:defRPr sz="2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dLblPos val="outEnd"/>
              <c:showLegendKey val="0"/>
              <c:showVal val="1"/>
              <c:showCatName val="0"/>
              <c:showSerName val="0"/>
              <c:showPercent val="0"/>
              <c:showBubbleSize val="0"/>
              <c:extLst>
                <c:ext xmlns:c16="http://schemas.microsoft.com/office/drawing/2014/chart" uri="{C3380CC4-5D6E-409C-BE32-E72D297353CC}">
                  <c16:uniqueId val="{00000007-6407-4326-9D27-5E0C8C48407C}"/>
                </c:ext>
              </c:extLst>
            </c:dLbl>
            <c:dLbl>
              <c:idx val="5"/>
              <c:spPr>
                <a:noFill/>
                <a:ln>
                  <a:noFill/>
                </a:ln>
                <a:effectLst/>
              </c:spPr>
              <c:txPr>
                <a:bodyPr rot="0" spcFirstLastPara="1" vertOverflow="ellipsis" vert="horz" wrap="square" lIns="38100" tIns="19050" rIns="38100" bIns="19050" anchor="ctr" anchorCtr="1">
                  <a:spAutoFit/>
                </a:bodyPr>
                <a:lstStyle/>
                <a:p>
                  <a:pPr>
                    <a:defRPr sz="2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dLblPos val="outEnd"/>
              <c:showLegendKey val="0"/>
              <c:showVal val="1"/>
              <c:showCatName val="0"/>
              <c:showSerName val="0"/>
              <c:showPercent val="0"/>
              <c:showBubbleSize val="0"/>
              <c:extLst>
                <c:ext xmlns:c16="http://schemas.microsoft.com/office/drawing/2014/chart" uri="{C3380CC4-5D6E-409C-BE32-E72D297353CC}">
                  <c16:uniqueId val="{0000000B-6407-4326-9D27-5E0C8C48407C}"/>
                </c:ext>
              </c:extLst>
            </c:dLbl>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'T05'!$S$52:$X$53</c:f>
              <c:multiLvlStrCache>
                <c:ptCount val="6"/>
                <c:lvl>
                  <c:pt idx="0">
                    <c:v>2023</c:v>
                  </c:pt>
                  <c:pt idx="1">
                    <c:v>2026</c:v>
                  </c:pt>
                  <c:pt idx="2">
                    <c:v>2023</c:v>
                  </c:pt>
                  <c:pt idx="3">
                    <c:v>2026</c:v>
                  </c:pt>
                  <c:pt idx="4">
                    <c:v>2023</c:v>
                  </c:pt>
                  <c:pt idx="5">
                    <c:v>2026</c:v>
                  </c:pt>
                </c:lvl>
                <c:lvl>
                  <c:pt idx="0">
                    <c:v>Tjejer</c:v>
                  </c:pt>
                  <c:pt idx="2">
                    <c:v>Killar</c:v>
                  </c:pt>
                  <c:pt idx="4">
                    <c:v>Totalt</c:v>
                  </c:pt>
                </c:lvl>
              </c:multiLvlStrCache>
            </c:multiLvlStrRef>
          </c:cat>
          <c:val>
            <c:numRef>
              <c:f>('T05'!$C$78,'T05'!$C$62,'T05'!$D$78,'T05'!$D$62,'T05'!$E$78,'T05'!$E$62)</c:f>
              <c:numCache>
                <c:formatCode>0</c:formatCode>
                <c:ptCount val="6"/>
                <c:pt idx="0">
                  <c:v>65.591397849462368</c:v>
                </c:pt>
                <c:pt idx="1">
                  <c:v>54.482758620689658</c:v>
                </c:pt>
                <c:pt idx="2">
                  <c:v>58.74125874125874</c:v>
                </c:pt>
                <c:pt idx="3">
                  <c:v>61.904761904761905</c:v>
                </c:pt>
                <c:pt idx="4">
                  <c:v>60.714285714285715</c:v>
                </c:pt>
                <c:pt idx="5">
                  <c:v>59.078590785907856</c:v>
                </c:pt>
              </c:numCache>
            </c:numRef>
          </c:val>
          <c:extLst>
            <c:ext xmlns:c16="http://schemas.microsoft.com/office/drawing/2014/chart" uri="{C3380CC4-5D6E-409C-BE32-E72D297353CC}">
              <c16:uniqueId val="{0000000C-6407-4326-9D27-5E0C8C48407C}"/>
            </c:ext>
          </c:extLst>
        </c:ser>
        <c:dLbls>
          <c:dLblPos val="outEnd"/>
          <c:showLegendKey val="0"/>
          <c:showVal val="1"/>
          <c:showCatName val="0"/>
          <c:showSerName val="0"/>
          <c:showPercent val="0"/>
          <c:showBubbleSize val="0"/>
        </c:dLbls>
        <c:gapWidth val="25"/>
        <c:overlap val="-5"/>
        <c:axId val="1073906592"/>
        <c:axId val="1073899376"/>
        <c:extLst/>
      </c:barChart>
      <c:catAx>
        <c:axId val="10739065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2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073899376"/>
        <c:crosses val="autoZero"/>
        <c:auto val="1"/>
        <c:lblAlgn val="ctr"/>
        <c:lblOffset val="100"/>
        <c:noMultiLvlLbl val="0"/>
      </c:catAx>
      <c:valAx>
        <c:axId val="1073899376"/>
        <c:scaling>
          <c:orientation val="minMax"/>
          <c:max val="100"/>
          <c:min val="0"/>
        </c:scaling>
        <c:delete val="0"/>
        <c:axPos val="l"/>
        <c:title>
          <c:tx>
            <c:rich>
              <a:bodyPr rot="-5400000" spcFirstLastPara="1" vertOverflow="ellipsis" vert="horz" wrap="square" anchor="ctr" anchorCtr="1"/>
              <a:lstStyle/>
              <a:p>
                <a:pPr>
                  <a:defRPr sz="14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sv-SE" sz="1400"/>
                  <a:t>Andel</a:t>
                </a:r>
                <a:r>
                  <a:rPr lang="sv-SE" sz="1400" baseline="0"/>
                  <a:t> i procent</a:t>
                </a:r>
                <a:endParaRPr lang="sv-SE" sz="1400"/>
              </a:p>
            </c:rich>
          </c:tx>
          <c:overlay val="0"/>
          <c:spPr>
            <a:noFill/>
            <a:ln>
              <a:noFill/>
            </a:ln>
            <a:effectLst/>
          </c:spPr>
          <c:txPr>
            <a:bodyPr rot="-5400000" spcFirstLastPara="1" vertOverflow="ellipsis" vert="horz" wrap="square" anchor="ctr" anchorCtr="1"/>
            <a:lstStyle/>
            <a:p>
              <a:pPr>
                <a:defRPr sz="14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073906592"/>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sz="1400">
          <a:solidFill>
            <a:sysClr val="windowText" lastClr="000000"/>
          </a:solidFill>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7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'T05'!$A$81</c:f>
          <c:strCache>
            <c:ptCount val="1"/>
            <c:pt idx="0">
              <c:v>Tycker att man kan lita på de flesta människor</c:v>
            </c:pt>
          </c:strCache>
        </c:strRef>
      </c:tx>
      <c:overlay val="0"/>
      <c:spPr>
        <a:noFill/>
        <a:ln>
          <a:noFill/>
        </a:ln>
        <a:effectLst/>
      </c:spPr>
      <c:txPr>
        <a:bodyPr rot="0" spcFirstLastPara="1" vertOverflow="ellipsis" vert="horz" wrap="square" anchor="ctr" anchorCtr="1"/>
        <a:lstStyle/>
        <a:p>
          <a:pPr>
            <a:defRPr sz="18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sv-SE"/>
        </a:p>
      </c:txPr>
    </c:title>
    <c:autoTitleDeleted val="0"/>
    <c:plotArea>
      <c:layout/>
      <c:barChart>
        <c:barDir val="bar"/>
        <c:grouping val="clustered"/>
        <c:varyColors val="0"/>
        <c:ser>
          <c:idx val="0"/>
          <c:order val="0"/>
          <c:tx>
            <c:v>2026 Totalt</c:v>
          </c:tx>
          <c:spPr>
            <a:solidFill>
              <a:srgbClr val="9F9F9F"/>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'T05'!$B$47:$B$62</c15:sqref>
                  </c15:fullRef>
                </c:ext>
              </c:extLst>
              <c:f>('T05'!$B$51,'T05'!$B$57,'T05'!$B$60:$B$62)</c:f>
              <c:strCache>
                <c:ptCount val="5"/>
                <c:pt idx="0">
                  <c:v>Norra länsdelen</c:v>
                </c:pt>
                <c:pt idx="1">
                  <c:v>Södra länsdelen</c:v>
                </c:pt>
                <c:pt idx="2">
                  <c:v>Västra länsdelen</c:v>
                </c:pt>
                <c:pt idx="3">
                  <c:v>Örebro kommun</c:v>
                </c:pt>
                <c:pt idx="4">
                  <c:v>Örebro län</c:v>
                </c:pt>
              </c:strCache>
            </c:strRef>
          </c:cat>
          <c:val>
            <c:numRef>
              <c:extLst>
                <c:ext xmlns:c15="http://schemas.microsoft.com/office/drawing/2012/chart" uri="{02D57815-91ED-43cb-92C2-25804820EDAC}">
                  <c15:fullRef>
                    <c15:sqref>'T05'!$E$47:$E$62</c15:sqref>
                  </c15:fullRef>
                </c:ext>
              </c:extLst>
              <c:f>('T05'!$E$51,'T05'!$E$57,'T05'!$E$60:$E$62)</c:f>
              <c:numCache>
                <c:formatCode>0</c:formatCode>
                <c:ptCount val="5"/>
                <c:pt idx="0">
                  <c:v>64.285714285714292</c:v>
                </c:pt>
                <c:pt idx="1">
                  <c:v>57.627118644067799</c:v>
                </c:pt>
                <c:pt idx="2">
                  <c:v>53.703703703703702</c:v>
                </c:pt>
                <c:pt idx="3">
                  <c:v>60.087719298245617</c:v>
                </c:pt>
                <c:pt idx="4">
                  <c:v>59.078590785907856</c:v>
                </c:pt>
              </c:numCache>
            </c:numRef>
          </c:val>
          <c:extLst>
            <c:ext xmlns:c16="http://schemas.microsoft.com/office/drawing/2014/chart" uri="{C3380CC4-5D6E-409C-BE32-E72D297353CC}">
              <c16:uniqueId val="{00000000-9CF9-44B2-B7A1-82A859756C8B}"/>
            </c:ext>
          </c:extLst>
        </c:ser>
        <c:ser>
          <c:idx val="1"/>
          <c:order val="1"/>
          <c:tx>
            <c:v>2023 Totalt</c:v>
          </c:tx>
          <c:spPr>
            <a:solidFill>
              <a:srgbClr val="9F9F9F">
                <a:alpha val="40000"/>
              </a:srgb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ysClr val="windowText" lastClr="000000">
                        <a:alpha val="75000"/>
                      </a:sysClr>
                    </a:solidFill>
                    <a:latin typeface="Arial" panose="020B0604020202020204" pitchFamily="34" charset="0"/>
                    <a:ea typeface="+mn-ea"/>
                    <a:cs typeface="Arial" panose="020B0604020202020204" pitchFamily="34" charset="0"/>
                  </a:defRPr>
                </a:pPr>
                <a:endParaRPr lang="sv-S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'T05'!$B$47:$B$62</c15:sqref>
                  </c15:fullRef>
                </c:ext>
              </c:extLst>
              <c:f>('T05'!$B$51,'T05'!$B$57,'T05'!$B$60:$B$62)</c:f>
              <c:strCache>
                <c:ptCount val="5"/>
                <c:pt idx="0">
                  <c:v>Norra länsdelen</c:v>
                </c:pt>
                <c:pt idx="1">
                  <c:v>Södra länsdelen</c:v>
                </c:pt>
                <c:pt idx="2">
                  <c:v>Västra länsdelen</c:v>
                </c:pt>
                <c:pt idx="3">
                  <c:v>Örebro kommun</c:v>
                </c:pt>
                <c:pt idx="4">
                  <c:v>Örebro län</c:v>
                </c:pt>
              </c:strCache>
            </c:strRef>
          </c:cat>
          <c:val>
            <c:numRef>
              <c:extLst>
                <c:ext xmlns:c15="http://schemas.microsoft.com/office/drawing/2012/chart" uri="{02D57815-91ED-43cb-92C2-25804820EDAC}">
                  <c15:fullRef>
                    <c15:sqref>'T05'!$E$63:$E$78</c15:sqref>
                  </c15:fullRef>
                </c:ext>
              </c:extLst>
              <c:f>('T05'!$E$67,'T05'!$E$73,'T05'!$E$76:$E$78)</c:f>
              <c:numCache>
                <c:formatCode>0</c:formatCode>
                <c:ptCount val="5"/>
                <c:pt idx="0">
                  <c:v>73.07692307692308</c:v>
                </c:pt>
                <c:pt idx="1">
                  <c:v>72.727272727272734</c:v>
                </c:pt>
                <c:pt idx="2">
                  <c:v>61.363636363636367</c:v>
                </c:pt>
                <c:pt idx="3">
                  <c:v>54.347826086956523</c:v>
                </c:pt>
                <c:pt idx="4">
                  <c:v>60.714285714285715</c:v>
                </c:pt>
              </c:numCache>
            </c:numRef>
          </c:val>
          <c:extLst>
            <c:ext xmlns:c16="http://schemas.microsoft.com/office/drawing/2014/chart" uri="{C3380CC4-5D6E-409C-BE32-E72D297353CC}">
              <c16:uniqueId val="{00000001-9CF9-44B2-B7A1-82A859756C8B}"/>
            </c:ext>
          </c:extLst>
        </c:ser>
        <c:dLbls>
          <c:dLblPos val="outEnd"/>
          <c:showLegendKey val="0"/>
          <c:showVal val="1"/>
          <c:showCatName val="0"/>
          <c:showSerName val="0"/>
          <c:showPercent val="0"/>
          <c:showBubbleSize val="0"/>
        </c:dLbls>
        <c:gapWidth val="60"/>
        <c:axId val="1073906592"/>
        <c:axId val="1073899376"/>
        <c:extLst/>
      </c:barChart>
      <c:catAx>
        <c:axId val="1073906592"/>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073899376"/>
        <c:crosses val="autoZero"/>
        <c:auto val="1"/>
        <c:lblAlgn val="ctr"/>
        <c:lblOffset val="100"/>
        <c:noMultiLvlLbl val="0"/>
      </c:catAx>
      <c:valAx>
        <c:axId val="1073899376"/>
        <c:scaling>
          <c:orientation val="minMax"/>
          <c:max val="100"/>
          <c:min val="0"/>
        </c:scaling>
        <c:delete val="0"/>
        <c:axPos val="t"/>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sv-SE" sz="1200"/>
                  <a:t>Andel</a:t>
                </a:r>
                <a:r>
                  <a:rPr lang="sv-SE" sz="1200" baseline="0"/>
                  <a:t> i procent</a:t>
                </a:r>
                <a:endParaRPr lang="sv-SE" sz="1200"/>
              </a:p>
            </c:rich>
          </c:tx>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073906592"/>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400">
          <a:solidFill>
            <a:sysClr val="windowText" lastClr="000000"/>
          </a:solidFill>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7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v>2026 Tjejer</c:v>
          </c:tx>
          <c:spPr>
            <a:solidFill>
              <a:srgbClr val="9FC53A"/>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'T05'!$B$47:$B$62</c15:sqref>
                  </c15:fullRef>
                </c:ext>
              </c:extLst>
              <c:f>('T05'!$B$51,'T05'!$B$57,'T05'!$B$60:$B$62)</c:f>
              <c:strCache>
                <c:ptCount val="5"/>
                <c:pt idx="0">
                  <c:v>Norra länsdelen</c:v>
                </c:pt>
                <c:pt idx="1">
                  <c:v>Södra länsdelen</c:v>
                </c:pt>
                <c:pt idx="2">
                  <c:v>Västra länsdelen</c:v>
                </c:pt>
                <c:pt idx="3">
                  <c:v>Örebro kommun</c:v>
                </c:pt>
                <c:pt idx="4">
                  <c:v>Örebro län</c:v>
                </c:pt>
              </c:strCache>
            </c:strRef>
          </c:cat>
          <c:val>
            <c:numRef>
              <c:extLst>
                <c:ext xmlns:c15="http://schemas.microsoft.com/office/drawing/2012/chart" uri="{02D57815-91ED-43cb-92C2-25804820EDAC}">
                  <c15:fullRef>
                    <c15:sqref>'T05'!$C$47:$C$62</c15:sqref>
                  </c15:fullRef>
                </c:ext>
              </c:extLst>
              <c:f>('T05'!$C$51,'T05'!$C$57,'T05'!$C$60:$C$62)</c:f>
              <c:numCache>
                <c:formatCode>0</c:formatCode>
                <c:ptCount val="5"/>
                <c:pt idx="0">
                  <c:v>62.5</c:v>
                </c:pt>
                <c:pt idx="1">
                  <c:v>47.826086956521742</c:v>
                </c:pt>
                <c:pt idx="2">
                  <c:v>55.555555555555557</c:v>
                </c:pt>
                <c:pt idx="3">
                  <c:v>54.545454545454547</c:v>
                </c:pt>
                <c:pt idx="4">
                  <c:v>54.482758620689658</c:v>
                </c:pt>
              </c:numCache>
            </c:numRef>
          </c:val>
          <c:extLst>
            <c:ext xmlns:c16="http://schemas.microsoft.com/office/drawing/2014/chart" uri="{C3380CC4-5D6E-409C-BE32-E72D297353CC}">
              <c16:uniqueId val="{00000000-A71D-4ECB-B39B-021968CAAD7C}"/>
            </c:ext>
          </c:extLst>
        </c:ser>
        <c:ser>
          <c:idx val="1"/>
          <c:order val="1"/>
          <c:tx>
            <c:v>2023 Tjejer</c:v>
          </c:tx>
          <c:spPr>
            <a:solidFill>
              <a:srgbClr val="9FC53A">
                <a:alpha val="40000"/>
              </a:srgb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ysClr val="windowText" lastClr="000000">
                        <a:alpha val="75000"/>
                      </a:sysClr>
                    </a:solidFill>
                    <a:latin typeface="Arial" panose="020B0604020202020204" pitchFamily="34" charset="0"/>
                    <a:ea typeface="+mn-ea"/>
                    <a:cs typeface="Arial" panose="020B0604020202020204" pitchFamily="34" charset="0"/>
                  </a:defRPr>
                </a:pPr>
                <a:endParaRPr lang="sv-S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'T05'!$B$47:$B$62</c15:sqref>
                  </c15:fullRef>
                </c:ext>
              </c:extLst>
              <c:f>('T05'!$B$51,'T05'!$B$57,'T05'!$B$60:$B$62)</c:f>
              <c:strCache>
                <c:ptCount val="5"/>
                <c:pt idx="0">
                  <c:v>Norra länsdelen</c:v>
                </c:pt>
                <c:pt idx="1">
                  <c:v>Södra länsdelen</c:v>
                </c:pt>
                <c:pt idx="2">
                  <c:v>Västra länsdelen</c:v>
                </c:pt>
                <c:pt idx="3">
                  <c:v>Örebro kommun</c:v>
                </c:pt>
                <c:pt idx="4">
                  <c:v>Örebro län</c:v>
                </c:pt>
              </c:strCache>
            </c:strRef>
          </c:cat>
          <c:val>
            <c:numRef>
              <c:extLst>
                <c:ext xmlns:c15="http://schemas.microsoft.com/office/drawing/2012/chart" uri="{02D57815-91ED-43cb-92C2-25804820EDAC}">
                  <c15:fullRef>
                    <c15:sqref>'T05'!$C$63:$C$78</c15:sqref>
                  </c15:fullRef>
                </c:ext>
              </c:extLst>
              <c:f>('T05'!$C$67,'T05'!$C$73,'T05'!$C$76:$C$78)</c:f>
              <c:numCache>
                <c:formatCode>0</c:formatCode>
                <c:ptCount val="5"/>
                <c:pt idx="0">
                  <c:v>70</c:v>
                </c:pt>
                <c:pt idx="1">
                  <c:v>76.470588235294116</c:v>
                </c:pt>
                <c:pt idx="2">
                  <c:v>70.588235294117652</c:v>
                </c:pt>
                <c:pt idx="3">
                  <c:v>59.183673469387756</c:v>
                </c:pt>
                <c:pt idx="4">
                  <c:v>65.591397849462368</c:v>
                </c:pt>
              </c:numCache>
            </c:numRef>
          </c:val>
          <c:extLst>
            <c:ext xmlns:c16="http://schemas.microsoft.com/office/drawing/2014/chart" uri="{C3380CC4-5D6E-409C-BE32-E72D297353CC}">
              <c16:uniqueId val="{00000001-A71D-4ECB-B39B-021968CAAD7C}"/>
            </c:ext>
          </c:extLst>
        </c:ser>
        <c:dLbls>
          <c:dLblPos val="outEnd"/>
          <c:showLegendKey val="0"/>
          <c:showVal val="1"/>
          <c:showCatName val="0"/>
          <c:showSerName val="0"/>
          <c:showPercent val="0"/>
          <c:showBubbleSize val="0"/>
        </c:dLbls>
        <c:gapWidth val="60"/>
        <c:axId val="1073906592"/>
        <c:axId val="1073899376"/>
        <c:extLst/>
      </c:barChart>
      <c:catAx>
        <c:axId val="1073906592"/>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073899376"/>
        <c:crosses val="autoZero"/>
        <c:auto val="1"/>
        <c:lblAlgn val="ctr"/>
        <c:lblOffset val="100"/>
        <c:noMultiLvlLbl val="0"/>
      </c:catAx>
      <c:valAx>
        <c:axId val="1073899376"/>
        <c:scaling>
          <c:orientation val="minMax"/>
          <c:max val="100"/>
          <c:min val="0"/>
        </c:scaling>
        <c:delete val="0"/>
        <c:axPos val="t"/>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sv-SE" sz="1200"/>
                  <a:t>Andel i procent</a:t>
                </a:r>
              </a:p>
            </c:rich>
          </c:tx>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073906592"/>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400">
          <a:solidFill>
            <a:sysClr val="windowText" lastClr="000000"/>
          </a:solidFill>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7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v>2026 Killar</c:v>
          </c:tx>
          <c:spPr>
            <a:solidFill>
              <a:srgbClr val="0090D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'T05'!$B$47:$B$62</c15:sqref>
                  </c15:fullRef>
                </c:ext>
              </c:extLst>
              <c:f>('T05'!$B$51,'T05'!$B$57,'T05'!$B$60:$B$62)</c:f>
              <c:strCache>
                <c:ptCount val="5"/>
                <c:pt idx="0">
                  <c:v>Norra länsdelen</c:v>
                </c:pt>
                <c:pt idx="1">
                  <c:v>Södra länsdelen</c:v>
                </c:pt>
                <c:pt idx="2">
                  <c:v>Västra länsdelen</c:v>
                </c:pt>
                <c:pt idx="3">
                  <c:v>Örebro kommun</c:v>
                </c:pt>
                <c:pt idx="4">
                  <c:v>Örebro län</c:v>
                </c:pt>
              </c:strCache>
            </c:strRef>
          </c:cat>
          <c:val>
            <c:numRef>
              <c:extLst>
                <c:ext xmlns:c15="http://schemas.microsoft.com/office/drawing/2012/chart" uri="{02D57815-91ED-43cb-92C2-25804820EDAC}">
                  <c15:fullRef>
                    <c15:sqref>'T05'!$D$47:$D$62</c15:sqref>
                  </c15:fullRef>
                </c:ext>
              </c:extLst>
              <c:f>('T05'!$D$51,'T05'!$D$57,'T05'!$D$60:$D$62)</c:f>
              <c:numCache>
                <c:formatCode>0</c:formatCode>
                <c:ptCount val="5"/>
                <c:pt idx="0">
                  <c:v>72.727272727272734</c:v>
                </c:pt>
                <c:pt idx="1">
                  <c:v>61.764705882352942</c:v>
                </c:pt>
                <c:pt idx="2">
                  <c:v>50</c:v>
                </c:pt>
                <c:pt idx="3">
                  <c:v>64.122137404580158</c:v>
                </c:pt>
                <c:pt idx="4">
                  <c:v>61.904761904761905</c:v>
                </c:pt>
              </c:numCache>
            </c:numRef>
          </c:val>
          <c:extLst>
            <c:ext xmlns:c16="http://schemas.microsoft.com/office/drawing/2014/chart" uri="{C3380CC4-5D6E-409C-BE32-E72D297353CC}">
              <c16:uniqueId val="{00000000-5F69-4F06-B181-E555C81762AD}"/>
            </c:ext>
          </c:extLst>
        </c:ser>
        <c:ser>
          <c:idx val="1"/>
          <c:order val="1"/>
          <c:tx>
            <c:v>2023 Killar</c:v>
          </c:tx>
          <c:spPr>
            <a:solidFill>
              <a:srgbClr val="0090D4">
                <a:alpha val="40000"/>
              </a:srgb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ysClr val="windowText" lastClr="000000">
                        <a:alpha val="75000"/>
                      </a:sysClr>
                    </a:solidFill>
                    <a:latin typeface="Arial" panose="020B0604020202020204" pitchFamily="34" charset="0"/>
                    <a:ea typeface="+mn-ea"/>
                    <a:cs typeface="Arial" panose="020B0604020202020204" pitchFamily="34" charset="0"/>
                  </a:defRPr>
                </a:pPr>
                <a:endParaRPr lang="sv-S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'T05'!$B$47:$B$62</c15:sqref>
                  </c15:fullRef>
                </c:ext>
              </c:extLst>
              <c:f>('T05'!$B$51,'T05'!$B$57,'T05'!$B$60:$B$62)</c:f>
              <c:strCache>
                <c:ptCount val="5"/>
                <c:pt idx="0">
                  <c:v>Norra länsdelen</c:v>
                </c:pt>
                <c:pt idx="1">
                  <c:v>Södra länsdelen</c:v>
                </c:pt>
                <c:pt idx="2">
                  <c:v>Västra länsdelen</c:v>
                </c:pt>
                <c:pt idx="3">
                  <c:v>Örebro kommun</c:v>
                </c:pt>
                <c:pt idx="4">
                  <c:v>Örebro län</c:v>
                </c:pt>
              </c:strCache>
            </c:strRef>
          </c:cat>
          <c:val>
            <c:numRef>
              <c:extLst>
                <c:ext xmlns:c15="http://schemas.microsoft.com/office/drawing/2012/chart" uri="{02D57815-91ED-43cb-92C2-25804820EDAC}">
                  <c15:fullRef>
                    <c15:sqref>'T05'!$D$63:$D$78</c15:sqref>
                  </c15:fullRef>
                </c:ext>
              </c:extLst>
              <c:f>('T05'!$D$67,'T05'!$D$73,'T05'!$D$76:$D$78)</c:f>
              <c:numCache>
                <c:formatCode>0</c:formatCode>
                <c:ptCount val="5"/>
                <c:pt idx="0">
                  <c:v>75</c:v>
                </c:pt>
                <c:pt idx="1">
                  <c:v>70.833333333333329</c:v>
                </c:pt>
                <c:pt idx="2">
                  <c:v>47.61904761904762</c:v>
                </c:pt>
                <c:pt idx="3">
                  <c:v>54.878048780487802</c:v>
                </c:pt>
                <c:pt idx="4">
                  <c:v>58.74125874125874</c:v>
                </c:pt>
              </c:numCache>
            </c:numRef>
          </c:val>
          <c:extLst>
            <c:ext xmlns:c16="http://schemas.microsoft.com/office/drawing/2014/chart" uri="{C3380CC4-5D6E-409C-BE32-E72D297353CC}">
              <c16:uniqueId val="{00000001-5F69-4F06-B181-E555C81762AD}"/>
            </c:ext>
          </c:extLst>
        </c:ser>
        <c:dLbls>
          <c:dLblPos val="outEnd"/>
          <c:showLegendKey val="0"/>
          <c:showVal val="1"/>
          <c:showCatName val="0"/>
          <c:showSerName val="0"/>
          <c:showPercent val="0"/>
          <c:showBubbleSize val="0"/>
        </c:dLbls>
        <c:gapWidth val="60"/>
        <c:axId val="1073906592"/>
        <c:axId val="1073899376"/>
        <c:extLst/>
      </c:barChart>
      <c:catAx>
        <c:axId val="1073906592"/>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073899376"/>
        <c:crosses val="autoZero"/>
        <c:auto val="1"/>
        <c:lblAlgn val="ctr"/>
        <c:lblOffset val="100"/>
        <c:noMultiLvlLbl val="0"/>
      </c:catAx>
      <c:valAx>
        <c:axId val="1073899376"/>
        <c:scaling>
          <c:orientation val="minMax"/>
          <c:max val="100"/>
          <c:min val="0"/>
        </c:scaling>
        <c:delete val="0"/>
        <c:axPos val="t"/>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sv-SE" sz="1200" b="0" i="0" u="none" strike="noStrike" kern="1200" baseline="0">
                    <a:solidFill>
                      <a:sysClr val="windowText" lastClr="000000"/>
                    </a:solidFill>
                    <a:latin typeface="Arial" panose="020B0604020202020204" pitchFamily="34" charset="0"/>
                    <a:cs typeface="Arial" panose="020B0604020202020204" pitchFamily="34" charset="0"/>
                  </a:rPr>
                  <a:t>Andel i procent</a:t>
                </a:r>
                <a:endParaRPr lang="sv-SE" sz="1200"/>
              </a:p>
            </c:rich>
          </c:tx>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073906592"/>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400">
          <a:solidFill>
            <a:sysClr val="windowText" lastClr="000000"/>
          </a:solidFill>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7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'D01'!$A$2</c:f>
          <c:strCache>
            <c:ptCount val="1"/>
            <c:pt idx="0">
              <c:v>Med i en förening</c:v>
            </c:pt>
          </c:strCache>
        </c:strRef>
      </c:tx>
      <c:overlay val="0"/>
      <c:spPr>
        <a:noFill/>
        <a:ln>
          <a:noFill/>
        </a:ln>
        <a:effectLst/>
      </c:spPr>
      <c:txPr>
        <a:bodyPr rot="0" spcFirstLastPara="1" vertOverflow="ellipsis" vert="horz" wrap="square" anchor="ctr" anchorCtr="1"/>
        <a:lstStyle/>
        <a:p>
          <a:pPr>
            <a:defRPr sz="24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sv-SE"/>
        </a:p>
      </c:txPr>
    </c:title>
    <c:autoTitleDeleted val="0"/>
    <c:plotArea>
      <c:layout>
        <c:manualLayout>
          <c:layoutTarget val="inner"/>
          <c:xMode val="edge"/>
          <c:yMode val="edge"/>
          <c:x val="8.5842509596614325E-2"/>
          <c:y val="0.20320464375619138"/>
          <c:w val="0.90006396061478866"/>
          <c:h val="0.6226748839356403"/>
        </c:manualLayout>
      </c:layout>
      <c:barChart>
        <c:barDir val="col"/>
        <c:grouping val="clustered"/>
        <c:varyColors val="0"/>
        <c:ser>
          <c:idx val="0"/>
          <c:order val="0"/>
          <c:tx>
            <c:strRef>
              <c:f>'D01'!$C$45</c:f>
              <c:strCache>
                <c:ptCount val="1"/>
                <c:pt idx="0">
                  <c:v>Andel (%)</c:v>
                </c:pt>
              </c:strCache>
            </c:strRef>
          </c:tx>
          <c:spPr>
            <a:solidFill>
              <a:schemeClr val="accent1"/>
            </a:solidFill>
            <a:ln>
              <a:noFill/>
            </a:ln>
            <a:effectLst/>
          </c:spPr>
          <c:invertIfNegative val="0"/>
          <c:dPt>
            <c:idx val="0"/>
            <c:invertIfNegative val="0"/>
            <c:bubble3D val="0"/>
            <c:spPr>
              <a:solidFill>
                <a:srgbClr val="9FC53A">
                  <a:alpha val="50000"/>
                </a:srgbClr>
              </a:solidFill>
              <a:ln>
                <a:noFill/>
              </a:ln>
              <a:effectLst/>
            </c:spPr>
            <c:extLst>
              <c:ext xmlns:c16="http://schemas.microsoft.com/office/drawing/2014/chart" uri="{C3380CC4-5D6E-409C-BE32-E72D297353CC}">
                <c16:uniqueId val="{00000001-E46D-4977-ADD6-95C2B6476666}"/>
              </c:ext>
            </c:extLst>
          </c:dPt>
          <c:dPt>
            <c:idx val="1"/>
            <c:invertIfNegative val="0"/>
            <c:bubble3D val="0"/>
            <c:spPr>
              <a:solidFill>
                <a:srgbClr val="9FC53A"/>
              </a:solidFill>
              <a:ln>
                <a:noFill/>
              </a:ln>
              <a:effectLst/>
            </c:spPr>
            <c:extLst>
              <c:ext xmlns:c16="http://schemas.microsoft.com/office/drawing/2014/chart" uri="{C3380CC4-5D6E-409C-BE32-E72D297353CC}">
                <c16:uniqueId val="{00000003-E46D-4977-ADD6-95C2B6476666}"/>
              </c:ext>
            </c:extLst>
          </c:dPt>
          <c:dPt>
            <c:idx val="2"/>
            <c:invertIfNegative val="0"/>
            <c:bubble3D val="0"/>
            <c:spPr>
              <a:solidFill>
                <a:srgbClr val="0090D4">
                  <a:alpha val="50000"/>
                </a:srgbClr>
              </a:solidFill>
              <a:ln>
                <a:noFill/>
              </a:ln>
              <a:effectLst/>
            </c:spPr>
            <c:extLst>
              <c:ext xmlns:c16="http://schemas.microsoft.com/office/drawing/2014/chart" uri="{C3380CC4-5D6E-409C-BE32-E72D297353CC}">
                <c16:uniqueId val="{00000005-E46D-4977-ADD6-95C2B6476666}"/>
              </c:ext>
            </c:extLst>
          </c:dPt>
          <c:dPt>
            <c:idx val="3"/>
            <c:invertIfNegative val="0"/>
            <c:bubble3D val="0"/>
            <c:spPr>
              <a:solidFill>
                <a:srgbClr val="0090D4"/>
              </a:solidFill>
              <a:ln>
                <a:noFill/>
              </a:ln>
              <a:effectLst/>
            </c:spPr>
            <c:extLst>
              <c:ext xmlns:c16="http://schemas.microsoft.com/office/drawing/2014/chart" uri="{C3380CC4-5D6E-409C-BE32-E72D297353CC}">
                <c16:uniqueId val="{00000007-E46D-4977-ADD6-95C2B6476666}"/>
              </c:ext>
            </c:extLst>
          </c:dPt>
          <c:dPt>
            <c:idx val="4"/>
            <c:invertIfNegative val="0"/>
            <c:bubble3D val="0"/>
            <c:spPr>
              <a:solidFill>
                <a:srgbClr val="9F9F9F">
                  <a:alpha val="50000"/>
                </a:srgbClr>
              </a:solidFill>
              <a:ln>
                <a:noFill/>
              </a:ln>
              <a:effectLst/>
            </c:spPr>
            <c:extLst>
              <c:ext xmlns:c16="http://schemas.microsoft.com/office/drawing/2014/chart" uri="{C3380CC4-5D6E-409C-BE32-E72D297353CC}">
                <c16:uniqueId val="{00000009-E46D-4977-ADD6-95C2B6476666}"/>
              </c:ext>
            </c:extLst>
          </c:dPt>
          <c:dPt>
            <c:idx val="5"/>
            <c:invertIfNegative val="0"/>
            <c:bubble3D val="0"/>
            <c:spPr>
              <a:solidFill>
                <a:srgbClr val="9F9F9F"/>
              </a:solidFill>
              <a:ln>
                <a:noFill/>
              </a:ln>
              <a:effectLst/>
            </c:spPr>
            <c:extLst>
              <c:ext xmlns:c16="http://schemas.microsoft.com/office/drawing/2014/chart" uri="{C3380CC4-5D6E-409C-BE32-E72D297353CC}">
                <c16:uniqueId val="{0000000B-E46D-4977-ADD6-95C2B6476666}"/>
              </c:ext>
            </c:extLst>
          </c:dPt>
          <c:dLbls>
            <c:dLbl>
              <c:idx val="1"/>
              <c:spPr>
                <a:noFill/>
                <a:ln>
                  <a:noFill/>
                </a:ln>
                <a:effectLst/>
              </c:spPr>
              <c:txPr>
                <a:bodyPr rot="0" spcFirstLastPara="1" vertOverflow="ellipsis" vert="horz" wrap="square" lIns="38100" tIns="19050" rIns="38100" bIns="19050" anchor="ctr" anchorCtr="1">
                  <a:spAutoFit/>
                </a:bodyPr>
                <a:lstStyle/>
                <a:p>
                  <a:pPr>
                    <a:defRPr sz="2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dLblPos val="outEnd"/>
              <c:showLegendKey val="0"/>
              <c:showVal val="1"/>
              <c:showCatName val="0"/>
              <c:showSerName val="0"/>
              <c:showPercent val="0"/>
              <c:showBubbleSize val="0"/>
              <c:extLst>
                <c:ext xmlns:c16="http://schemas.microsoft.com/office/drawing/2014/chart" uri="{C3380CC4-5D6E-409C-BE32-E72D297353CC}">
                  <c16:uniqueId val="{00000003-E46D-4977-ADD6-95C2B6476666}"/>
                </c:ext>
              </c:extLst>
            </c:dLbl>
            <c:dLbl>
              <c:idx val="3"/>
              <c:spPr>
                <a:noFill/>
                <a:ln>
                  <a:noFill/>
                </a:ln>
                <a:effectLst/>
              </c:spPr>
              <c:txPr>
                <a:bodyPr rot="0" spcFirstLastPara="1" vertOverflow="ellipsis" vert="horz" wrap="square" lIns="38100" tIns="19050" rIns="38100" bIns="19050" anchor="ctr" anchorCtr="1">
                  <a:spAutoFit/>
                </a:bodyPr>
                <a:lstStyle/>
                <a:p>
                  <a:pPr>
                    <a:defRPr sz="2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dLblPos val="outEnd"/>
              <c:showLegendKey val="0"/>
              <c:showVal val="1"/>
              <c:showCatName val="0"/>
              <c:showSerName val="0"/>
              <c:showPercent val="0"/>
              <c:showBubbleSize val="0"/>
              <c:extLst>
                <c:ext xmlns:c16="http://schemas.microsoft.com/office/drawing/2014/chart" uri="{C3380CC4-5D6E-409C-BE32-E72D297353CC}">
                  <c16:uniqueId val="{00000007-E46D-4977-ADD6-95C2B6476666}"/>
                </c:ext>
              </c:extLst>
            </c:dLbl>
            <c:dLbl>
              <c:idx val="5"/>
              <c:spPr>
                <a:noFill/>
                <a:ln>
                  <a:noFill/>
                </a:ln>
                <a:effectLst/>
              </c:spPr>
              <c:txPr>
                <a:bodyPr rot="0" spcFirstLastPara="1" vertOverflow="ellipsis" vert="horz" wrap="square" lIns="38100" tIns="19050" rIns="38100" bIns="19050" anchor="ctr" anchorCtr="1">
                  <a:spAutoFit/>
                </a:bodyPr>
                <a:lstStyle/>
                <a:p>
                  <a:pPr>
                    <a:defRPr sz="2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dLblPos val="outEnd"/>
              <c:showLegendKey val="0"/>
              <c:showVal val="1"/>
              <c:showCatName val="0"/>
              <c:showSerName val="0"/>
              <c:showPercent val="0"/>
              <c:showBubbleSize val="0"/>
              <c:extLst>
                <c:ext xmlns:c16="http://schemas.microsoft.com/office/drawing/2014/chart" uri="{C3380CC4-5D6E-409C-BE32-E72D297353CC}">
                  <c16:uniqueId val="{0000000B-E46D-4977-ADD6-95C2B6476666}"/>
                </c:ext>
              </c:extLst>
            </c:dLbl>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'D01'!$S$52:$X$53</c:f>
              <c:multiLvlStrCache>
                <c:ptCount val="6"/>
                <c:lvl>
                  <c:pt idx="0">
                    <c:v>2023</c:v>
                  </c:pt>
                  <c:pt idx="1">
                    <c:v>2026</c:v>
                  </c:pt>
                  <c:pt idx="2">
                    <c:v>2023</c:v>
                  </c:pt>
                  <c:pt idx="3">
                    <c:v>2026</c:v>
                  </c:pt>
                  <c:pt idx="4">
                    <c:v>2023</c:v>
                  </c:pt>
                  <c:pt idx="5">
                    <c:v>2026</c:v>
                  </c:pt>
                </c:lvl>
                <c:lvl>
                  <c:pt idx="0">
                    <c:v>Tjejer</c:v>
                  </c:pt>
                  <c:pt idx="2">
                    <c:v>Killar</c:v>
                  </c:pt>
                  <c:pt idx="4">
                    <c:v>Totalt</c:v>
                  </c:pt>
                </c:lvl>
              </c:multiLvlStrCache>
            </c:multiLvlStrRef>
          </c:cat>
          <c:val>
            <c:numRef>
              <c:f>('D01'!$C$78,'D01'!$C$62,'D01'!$D$78,'D01'!$D$62,'D01'!$E$78,'D01'!$E$62)</c:f>
              <c:numCache>
                <c:formatCode>0</c:formatCode>
                <c:ptCount val="6"/>
                <c:pt idx="0">
                  <c:v>29.896907216494846</c:v>
                </c:pt>
                <c:pt idx="1">
                  <c:v>30.872483221476511</c:v>
                </c:pt>
                <c:pt idx="2">
                  <c:v>37.837837837837839</c:v>
                </c:pt>
                <c:pt idx="3">
                  <c:v>33.177570093457945</c:v>
                </c:pt>
                <c:pt idx="4">
                  <c:v>33.969465648854964</c:v>
                </c:pt>
                <c:pt idx="5">
                  <c:v>32.539682539682538</c:v>
                </c:pt>
              </c:numCache>
            </c:numRef>
          </c:val>
          <c:extLst>
            <c:ext xmlns:c16="http://schemas.microsoft.com/office/drawing/2014/chart" uri="{C3380CC4-5D6E-409C-BE32-E72D297353CC}">
              <c16:uniqueId val="{0000000C-E46D-4977-ADD6-95C2B6476666}"/>
            </c:ext>
          </c:extLst>
        </c:ser>
        <c:dLbls>
          <c:dLblPos val="outEnd"/>
          <c:showLegendKey val="0"/>
          <c:showVal val="1"/>
          <c:showCatName val="0"/>
          <c:showSerName val="0"/>
          <c:showPercent val="0"/>
          <c:showBubbleSize val="0"/>
        </c:dLbls>
        <c:gapWidth val="25"/>
        <c:overlap val="-5"/>
        <c:axId val="1073906592"/>
        <c:axId val="1073899376"/>
        <c:extLst/>
      </c:barChart>
      <c:catAx>
        <c:axId val="10739065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2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073899376"/>
        <c:crosses val="autoZero"/>
        <c:auto val="1"/>
        <c:lblAlgn val="ctr"/>
        <c:lblOffset val="100"/>
        <c:noMultiLvlLbl val="0"/>
      </c:catAx>
      <c:valAx>
        <c:axId val="1073899376"/>
        <c:scaling>
          <c:orientation val="minMax"/>
          <c:max val="100"/>
          <c:min val="0"/>
        </c:scaling>
        <c:delete val="0"/>
        <c:axPos val="l"/>
        <c:title>
          <c:tx>
            <c:rich>
              <a:bodyPr rot="-5400000" spcFirstLastPara="1" vertOverflow="ellipsis" vert="horz" wrap="square" anchor="ctr" anchorCtr="1"/>
              <a:lstStyle/>
              <a:p>
                <a:pPr>
                  <a:defRPr sz="14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sv-SE" sz="1400"/>
                  <a:t>Andel</a:t>
                </a:r>
                <a:r>
                  <a:rPr lang="sv-SE" sz="1400" baseline="0"/>
                  <a:t> i procent</a:t>
                </a:r>
                <a:endParaRPr lang="sv-SE" sz="1400"/>
              </a:p>
            </c:rich>
          </c:tx>
          <c:overlay val="0"/>
          <c:spPr>
            <a:noFill/>
            <a:ln>
              <a:noFill/>
            </a:ln>
            <a:effectLst/>
          </c:spPr>
          <c:txPr>
            <a:bodyPr rot="-5400000" spcFirstLastPara="1" vertOverflow="ellipsis" vert="horz" wrap="square" anchor="ctr" anchorCtr="1"/>
            <a:lstStyle/>
            <a:p>
              <a:pPr>
                <a:defRPr sz="14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073906592"/>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sz="1400">
          <a:solidFill>
            <a:sysClr val="windowText" lastClr="000000"/>
          </a:solidFill>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v>2026 Killar</c:v>
          </c:tx>
          <c:spPr>
            <a:solidFill>
              <a:srgbClr val="0090D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'H02'!$B$47:$B$62</c15:sqref>
                  </c15:fullRef>
                </c:ext>
              </c:extLst>
              <c:f>('H02'!$B$51,'H02'!$B$57,'H02'!$B$60:$B$62)</c:f>
              <c:strCache>
                <c:ptCount val="5"/>
                <c:pt idx="0">
                  <c:v>Norra länsdelen</c:v>
                </c:pt>
                <c:pt idx="1">
                  <c:v>Södra länsdelen</c:v>
                </c:pt>
                <c:pt idx="2">
                  <c:v>Västra länsdelen</c:v>
                </c:pt>
                <c:pt idx="3">
                  <c:v>Örebro kommun</c:v>
                </c:pt>
                <c:pt idx="4">
                  <c:v>Örebro län</c:v>
                </c:pt>
              </c:strCache>
            </c:strRef>
          </c:cat>
          <c:val>
            <c:numRef>
              <c:extLst>
                <c:ext xmlns:c15="http://schemas.microsoft.com/office/drawing/2012/chart" uri="{02D57815-91ED-43cb-92C2-25804820EDAC}">
                  <c15:fullRef>
                    <c15:sqref>'H02'!$D$47:$D$62</c15:sqref>
                  </c15:fullRef>
                </c:ext>
              </c:extLst>
              <c:f>('H02'!$D$51,'H02'!$D$57,'H02'!$D$60:$D$62)</c:f>
              <c:numCache>
                <c:formatCode>0</c:formatCode>
                <c:ptCount val="5"/>
                <c:pt idx="0">
                  <c:v>84.615384615384613</c:v>
                </c:pt>
                <c:pt idx="1">
                  <c:v>95</c:v>
                </c:pt>
                <c:pt idx="2">
                  <c:v>92.10526315789474</c:v>
                </c:pt>
                <c:pt idx="3">
                  <c:v>90.34482758620689</c:v>
                </c:pt>
                <c:pt idx="4">
                  <c:v>91.101694915254242</c:v>
                </c:pt>
              </c:numCache>
            </c:numRef>
          </c:val>
          <c:extLst>
            <c:ext xmlns:c16="http://schemas.microsoft.com/office/drawing/2014/chart" uri="{C3380CC4-5D6E-409C-BE32-E72D297353CC}">
              <c16:uniqueId val="{00000000-4D89-49A5-89DB-A4437F9AC4E0}"/>
            </c:ext>
          </c:extLst>
        </c:ser>
        <c:ser>
          <c:idx val="1"/>
          <c:order val="1"/>
          <c:tx>
            <c:v>2023 Killar</c:v>
          </c:tx>
          <c:spPr>
            <a:solidFill>
              <a:srgbClr val="0090D4">
                <a:alpha val="40000"/>
              </a:srgb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ysClr val="windowText" lastClr="000000">
                        <a:alpha val="75000"/>
                      </a:sysClr>
                    </a:solidFill>
                    <a:latin typeface="Arial" panose="020B0604020202020204" pitchFamily="34" charset="0"/>
                    <a:ea typeface="+mn-ea"/>
                    <a:cs typeface="Arial" panose="020B0604020202020204" pitchFamily="34" charset="0"/>
                  </a:defRPr>
                </a:pPr>
                <a:endParaRPr lang="sv-S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'H02'!$B$47:$B$62</c15:sqref>
                  </c15:fullRef>
                </c:ext>
              </c:extLst>
              <c:f>('H02'!$B$51,'H02'!$B$57,'H02'!$B$60:$B$62)</c:f>
              <c:strCache>
                <c:ptCount val="5"/>
                <c:pt idx="0">
                  <c:v>Norra länsdelen</c:v>
                </c:pt>
                <c:pt idx="1">
                  <c:v>Södra länsdelen</c:v>
                </c:pt>
                <c:pt idx="2">
                  <c:v>Västra länsdelen</c:v>
                </c:pt>
                <c:pt idx="3">
                  <c:v>Örebro kommun</c:v>
                </c:pt>
                <c:pt idx="4">
                  <c:v>Örebro län</c:v>
                </c:pt>
              </c:strCache>
            </c:strRef>
          </c:cat>
          <c:val>
            <c:numRef>
              <c:extLst>
                <c:ext xmlns:c15="http://schemas.microsoft.com/office/drawing/2012/chart" uri="{02D57815-91ED-43cb-92C2-25804820EDAC}">
                  <c15:fullRef>
                    <c15:sqref>'H02'!$D$63:$D$78</c15:sqref>
                  </c15:fullRef>
                </c:ext>
              </c:extLst>
              <c:f>('H02'!$D$67,'H02'!$D$73,'H02'!$D$76:$D$78)</c:f>
              <c:numCache>
                <c:formatCode>0</c:formatCode>
                <c:ptCount val="5"/>
                <c:pt idx="0">
                  <c:v>93.333333333333329</c:v>
                </c:pt>
                <c:pt idx="1">
                  <c:v>84</c:v>
                </c:pt>
                <c:pt idx="2">
                  <c:v>90.909090909090907</c:v>
                </c:pt>
                <c:pt idx="3">
                  <c:v>89.320388349514559</c:v>
                </c:pt>
                <c:pt idx="4">
                  <c:v>89.090909090909093</c:v>
                </c:pt>
              </c:numCache>
            </c:numRef>
          </c:val>
          <c:extLst>
            <c:ext xmlns:c16="http://schemas.microsoft.com/office/drawing/2014/chart" uri="{C3380CC4-5D6E-409C-BE32-E72D297353CC}">
              <c16:uniqueId val="{00000001-4D89-49A5-89DB-A4437F9AC4E0}"/>
            </c:ext>
          </c:extLst>
        </c:ser>
        <c:dLbls>
          <c:dLblPos val="outEnd"/>
          <c:showLegendKey val="0"/>
          <c:showVal val="1"/>
          <c:showCatName val="0"/>
          <c:showSerName val="0"/>
          <c:showPercent val="0"/>
          <c:showBubbleSize val="0"/>
        </c:dLbls>
        <c:gapWidth val="60"/>
        <c:axId val="1073906592"/>
        <c:axId val="1073899376"/>
        <c:extLst/>
      </c:barChart>
      <c:catAx>
        <c:axId val="1073906592"/>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073899376"/>
        <c:crosses val="autoZero"/>
        <c:auto val="1"/>
        <c:lblAlgn val="ctr"/>
        <c:lblOffset val="100"/>
        <c:noMultiLvlLbl val="0"/>
      </c:catAx>
      <c:valAx>
        <c:axId val="1073899376"/>
        <c:scaling>
          <c:orientation val="minMax"/>
          <c:max val="100"/>
          <c:min val="0"/>
        </c:scaling>
        <c:delete val="0"/>
        <c:axPos val="t"/>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sv-SE" sz="1200" b="0" i="0" u="none" strike="noStrike" kern="1200" baseline="0">
                    <a:solidFill>
                      <a:sysClr val="windowText" lastClr="000000"/>
                    </a:solidFill>
                    <a:latin typeface="Arial" panose="020B0604020202020204" pitchFamily="34" charset="0"/>
                    <a:cs typeface="Arial" panose="020B0604020202020204" pitchFamily="34" charset="0"/>
                  </a:rPr>
                  <a:t>Andel i procent</a:t>
                </a:r>
                <a:endParaRPr lang="sv-SE" sz="1200"/>
              </a:p>
            </c:rich>
          </c:tx>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073906592"/>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400">
          <a:solidFill>
            <a:sysClr val="windowText" lastClr="000000"/>
          </a:solidFill>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8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'D01'!$A$81</c:f>
          <c:strCache>
            <c:ptCount val="1"/>
            <c:pt idx="0">
              <c:v>Med i en förening</c:v>
            </c:pt>
          </c:strCache>
        </c:strRef>
      </c:tx>
      <c:overlay val="0"/>
      <c:spPr>
        <a:noFill/>
        <a:ln>
          <a:noFill/>
        </a:ln>
        <a:effectLst/>
      </c:spPr>
      <c:txPr>
        <a:bodyPr rot="0" spcFirstLastPara="1" vertOverflow="ellipsis" vert="horz" wrap="square" anchor="ctr" anchorCtr="1"/>
        <a:lstStyle/>
        <a:p>
          <a:pPr>
            <a:defRPr sz="18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sv-SE"/>
        </a:p>
      </c:txPr>
    </c:title>
    <c:autoTitleDeleted val="0"/>
    <c:plotArea>
      <c:layout/>
      <c:barChart>
        <c:barDir val="bar"/>
        <c:grouping val="clustered"/>
        <c:varyColors val="0"/>
        <c:ser>
          <c:idx val="0"/>
          <c:order val="0"/>
          <c:tx>
            <c:v>2026 Totalt</c:v>
          </c:tx>
          <c:spPr>
            <a:solidFill>
              <a:srgbClr val="9F9F9F"/>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'D01'!$B$47:$B$62</c15:sqref>
                  </c15:fullRef>
                </c:ext>
              </c:extLst>
              <c:f>('D01'!$B$51,'D01'!$B$57,'D01'!$B$60:$B$62)</c:f>
              <c:strCache>
                <c:ptCount val="5"/>
                <c:pt idx="0">
                  <c:v>Norra länsdelen</c:v>
                </c:pt>
                <c:pt idx="1">
                  <c:v>Södra länsdelen</c:v>
                </c:pt>
                <c:pt idx="2">
                  <c:v>Västra länsdelen</c:v>
                </c:pt>
                <c:pt idx="3">
                  <c:v>Örebro kommun</c:v>
                </c:pt>
                <c:pt idx="4">
                  <c:v>Örebro län</c:v>
                </c:pt>
              </c:strCache>
            </c:strRef>
          </c:cat>
          <c:val>
            <c:numRef>
              <c:extLst>
                <c:ext xmlns:c15="http://schemas.microsoft.com/office/drawing/2012/chart" uri="{02D57815-91ED-43cb-92C2-25804820EDAC}">
                  <c15:fullRef>
                    <c15:sqref>'D01'!$E$47:$E$62</c15:sqref>
                  </c15:fullRef>
                </c:ext>
              </c:extLst>
              <c:f>('D01'!$E$51,'D01'!$E$57,'D01'!$E$60:$E$62)</c:f>
              <c:numCache>
                <c:formatCode>0</c:formatCode>
                <c:ptCount val="5"/>
                <c:pt idx="0">
                  <c:v>13.333333333333334</c:v>
                </c:pt>
                <c:pt idx="1">
                  <c:v>32.8125</c:v>
                </c:pt>
                <c:pt idx="2">
                  <c:v>38.888888888888886</c:v>
                </c:pt>
                <c:pt idx="3">
                  <c:v>33.478260869565219</c:v>
                </c:pt>
                <c:pt idx="4">
                  <c:v>32.539682539682538</c:v>
                </c:pt>
              </c:numCache>
            </c:numRef>
          </c:val>
          <c:extLst>
            <c:ext xmlns:c16="http://schemas.microsoft.com/office/drawing/2014/chart" uri="{C3380CC4-5D6E-409C-BE32-E72D297353CC}">
              <c16:uniqueId val="{00000000-4A4E-4003-899F-E89CB304F633}"/>
            </c:ext>
          </c:extLst>
        </c:ser>
        <c:ser>
          <c:idx val="1"/>
          <c:order val="1"/>
          <c:tx>
            <c:v>2023 Totalt</c:v>
          </c:tx>
          <c:spPr>
            <a:solidFill>
              <a:srgbClr val="9F9F9F">
                <a:alpha val="40000"/>
              </a:srgb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ysClr val="windowText" lastClr="000000">
                        <a:alpha val="75000"/>
                      </a:sysClr>
                    </a:solidFill>
                    <a:latin typeface="Arial" panose="020B0604020202020204" pitchFamily="34" charset="0"/>
                    <a:ea typeface="+mn-ea"/>
                    <a:cs typeface="Arial" panose="020B0604020202020204" pitchFamily="34" charset="0"/>
                  </a:defRPr>
                </a:pPr>
                <a:endParaRPr lang="sv-S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'D01'!$B$47:$B$62</c15:sqref>
                  </c15:fullRef>
                </c:ext>
              </c:extLst>
              <c:f>('D01'!$B$51,'D01'!$B$57,'D01'!$B$60:$B$62)</c:f>
              <c:strCache>
                <c:ptCount val="5"/>
                <c:pt idx="0">
                  <c:v>Norra länsdelen</c:v>
                </c:pt>
                <c:pt idx="1">
                  <c:v>Södra länsdelen</c:v>
                </c:pt>
                <c:pt idx="2">
                  <c:v>Västra länsdelen</c:v>
                </c:pt>
                <c:pt idx="3">
                  <c:v>Örebro kommun</c:v>
                </c:pt>
                <c:pt idx="4">
                  <c:v>Örebro län</c:v>
                </c:pt>
              </c:strCache>
            </c:strRef>
          </c:cat>
          <c:val>
            <c:numRef>
              <c:extLst>
                <c:ext xmlns:c15="http://schemas.microsoft.com/office/drawing/2012/chart" uri="{02D57815-91ED-43cb-92C2-25804820EDAC}">
                  <c15:fullRef>
                    <c15:sqref>'D01'!$E$63:$E$78</c15:sqref>
                  </c15:fullRef>
                </c:ext>
              </c:extLst>
              <c:f>('D01'!$E$67,'D01'!$E$73,'D01'!$E$76:$E$78)</c:f>
              <c:numCache>
                <c:formatCode>0</c:formatCode>
                <c:ptCount val="5"/>
                <c:pt idx="0">
                  <c:v>28</c:v>
                </c:pt>
                <c:pt idx="1">
                  <c:v>29.545454545454547</c:v>
                </c:pt>
                <c:pt idx="2">
                  <c:v>34.090909090909093</c:v>
                </c:pt>
                <c:pt idx="3">
                  <c:v>36.241610738255034</c:v>
                </c:pt>
                <c:pt idx="4">
                  <c:v>33.969465648854964</c:v>
                </c:pt>
              </c:numCache>
            </c:numRef>
          </c:val>
          <c:extLst>
            <c:ext xmlns:c16="http://schemas.microsoft.com/office/drawing/2014/chart" uri="{C3380CC4-5D6E-409C-BE32-E72D297353CC}">
              <c16:uniqueId val="{00000001-4A4E-4003-899F-E89CB304F633}"/>
            </c:ext>
          </c:extLst>
        </c:ser>
        <c:dLbls>
          <c:dLblPos val="outEnd"/>
          <c:showLegendKey val="0"/>
          <c:showVal val="1"/>
          <c:showCatName val="0"/>
          <c:showSerName val="0"/>
          <c:showPercent val="0"/>
          <c:showBubbleSize val="0"/>
        </c:dLbls>
        <c:gapWidth val="60"/>
        <c:axId val="1073906592"/>
        <c:axId val="1073899376"/>
        <c:extLst/>
      </c:barChart>
      <c:catAx>
        <c:axId val="1073906592"/>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073899376"/>
        <c:crosses val="autoZero"/>
        <c:auto val="1"/>
        <c:lblAlgn val="ctr"/>
        <c:lblOffset val="100"/>
        <c:noMultiLvlLbl val="0"/>
      </c:catAx>
      <c:valAx>
        <c:axId val="1073899376"/>
        <c:scaling>
          <c:orientation val="minMax"/>
          <c:max val="100"/>
          <c:min val="0"/>
        </c:scaling>
        <c:delete val="0"/>
        <c:axPos val="t"/>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sv-SE" sz="1200"/>
                  <a:t>Andel</a:t>
                </a:r>
                <a:r>
                  <a:rPr lang="sv-SE" sz="1200" baseline="0"/>
                  <a:t> i procent</a:t>
                </a:r>
                <a:endParaRPr lang="sv-SE" sz="1200"/>
              </a:p>
            </c:rich>
          </c:tx>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073906592"/>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400">
          <a:solidFill>
            <a:sysClr val="windowText" lastClr="000000"/>
          </a:solidFill>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8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v>2026 Tjejer</c:v>
          </c:tx>
          <c:spPr>
            <a:solidFill>
              <a:srgbClr val="9FC53A"/>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'D01'!$B$47:$B$62</c15:sqref>
                  </c15:fullRef>
                </c:ext>
              </c:extLst>
              <c:f>('D01'!$B$51,'D01'!$B$57,'D01'!$B$60:$B$62)</c:f>
              <c:strCache>
                <c:ptCount val="5"/>
                <c:pt idx="0">
                  <c:v>Norra länsdelen</c:v>
                </c:pt>
                <c:pt idx="1">
                  <c:v>Södra länsdelen</c:v>
                </c:pt>
                <c:pt idx="2">
                  <c:v>Västra länsdelen</c:v>
                </c:pt>
                <c:pt idx="3">
                  <c:v>Örebro kommun</c:v>
                </c:pt>
                <c:pt idx="4">
                  <c:v>Örebro län</c:v>
                </c:pt>
              </c:strCache>
            </c:strRef>
          </c:cat>
          <c:val>
            <c:numRef>
              <c:extLst>
                <c:ext xmlns:c15="http://schemas.microsoft.com/office/drawing/2012/chart" uri="{02D57815-91ED-43cb-92C2-25804820EDAC}">
                  <c15:fullRef>
                    <c15:sqref>'D01'!$C$47:$C$62</c15:sqref>
                  </c15:fullRef>
                </c:ext>
              </c:extLst>
              <c:f>('D01'!$C$51,'D01'!$C$57,'D01'!$C$60:$C$62)</c:f>
              <c:numCache>
                <c:formatCode>0</c:formatCode>
                <c:ptCount val="5"/>
                <c:pt idx="0">
                  <c:v>23.529411764705884</c:v>
                </c:pt>
                <c:pt idx="1">
                  <c:v>33.333333333333336</c:v>
                </c:pt>
                <c:pt idx="2">
                  <c:v>36.842105263157897</c:v>
                </c:pt>
                <c:pt idx="3">
                  <c:v>30.337078651685392</c:v>
                </c:pt>
                <c:pt idx="4">
                  <c:v>30.872483221476511</c:v>
                </c:pt>
              </c:numCache>
            </c:numRef>
          </c:val>
          <c:extLst>
            <c:ext xmlns:c16="http://schemas.microsoft.com/office/drawing/2014/chart" uri="{C3380CC4-5D6E-409C-BE32-E72D297353CC}">
              <c16:uniqueId val="{00000000-3574-41F3-B398-30EF7F37897A}"/>
            </c:ext>
          </c:extLst>
        </c:ser>
        <c:ser>
          <c:idx val="1"/>
          <c:order val="1"/>
          <c:tx>
            <c:v>2023 Tjejer</c:v>
          </c:tx>
          <c:spPr>
            <a:solidFill>
              <a:srgbClr val="9FC53A">
                <a:alpha val="40000"/>
              </a:srgb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ysClr val="windowText" lastClr="000000">
                        <a:alpha val="75000"/>
                      </a:sysClr>
                    </a:solidFill>
                    <a:latin typeface="Arial" panose="020B0604020202020204" pitchFamily="34" charset="0"/>
                    <a:ea typeface="+mn-ea"/>
                    <a:cs typeface="Arial" panose="020B0604020202020204" pitchFamily="34" charset="0"/>
                  </a:defRPr>
                </a:pPr>
                <a:endParaRPr lang="sv-S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'D01'!$B$47:$B$62</c15:sqref>
                  </c15:fullRef>
                </c:ext>
              </c:extLst>
              <c:f>('D01'!$B$51,'D01'!$B$57,'D01'!$B$60:$B$62)</c:f>
              <c:strCache>
                <c:ptCount val="5"/>
                <c:pt idx="0">
                  <c:v>Norra länsdelen</c:v>
                </c:pt>
                <c:pt idx="1">
                  <c:v>Södra länsdelen</c:v>
                </c:pt>
                <c:pt idx="2">
                  <c:v>Västra länsdelen</c:v>
                </c:pt>
                <c:pt idx="3">
                  <c:v>Örebro kommun</c:v>
                </c:pt>
                <c:pt idx="4">
                  <c:v>Örebro län</c:v>
                </c:pt>
              </c:strCache>
            </c:strRef>
          </c:cat>
          <c:val>
            <c:numRef>
              <c:extLst>
                <c:ext xmlns:c15="http://schemas.microsoft.com/office/drawing/2012/chart" uri="{02D57815-91ED-43cb-92C2-25804820EDAC}">
                  <c15:fullRef>
                    <c15:sqref>'D01'!$C$63:$C$78</c15:sqref>
                  </c15:fullRef>
                </c:ext>
              </c:extLst>
              <c:f>('D01'!$C$67,'D01'!$C$73,'D01'!$C$76:$C$78)</c:f>
              <c:numCache>
                <c:formatCode>0</c:formatCode>
                <c:ptCount val="5"/>
                <c:pt idx="0">
                  <c:v>30</c:v>
                </c:pt>
                <c:pt idx="1">
                  <c:v>41.176470588235297</c:v>
                </c:pt>
                <c:pt idx="2">
                  <c:v>27.777777777777779</c:v>
                </c:pt>
                <c:pt idx="3">
                  <c:v>26.923076923076923</c:v>
                </c:pt>
                <c:pt idx="4">
                  <c:v>29.896907216494846</c:v>
                </c:pt>
              </c:numCache>
            </c:numRef>
          </c:val>
          <c:extLst>
            <c:ext xmlns:c16="http://schemas.microsoft.com/office/drawing/2014/chart" uri="{C3380CC4-5D6E-409C-BE32-E72D297353CC}">
              <c16:uniqueId val="{00000001-3574-41F3-B398-30EF7F37897A}"/>
            </c:ext>
          </c:extLst>
        </c:ser>
        <c:dLbls>
          <c:dLblPos val="outEnd"/>
          <c:showLegendKey val="0"/>
          <c:showVal val="1"/>
          <c:showCatName val="0"/>
          <c:showSerName val="0"/>
          <c:showPercent val="0"/>
          <c:showBubbleSize val="0"/>
        </c:dLbls>
        <c:gapWidth val="60"/>
        <c:axId val="1073906592"/>
        <c:axId val="1073899376"/>
        <c:extLst/>
      </c:barChart>
      <c:catAx>
        <c:axId val="1073906592"/>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073899376"/>
        <c:crosses val="autoZero"/>
        <c:auto val="1"/>
        <c:lblAlgn val="ctr"/>
        <c:lblOffset val="100"/>
        <c:noMultiLvlLbl val="0"/>
      </c:catAx>
      <c:valAx>
        <c:axId val="1073899376"/>
        <c:scaling>
          <c:orientation val="minMax"/>
          <c:max val="100"/>
          <c:min val="0"/>
        </c:scaling>
        <c:delete val="0"/>
        <c:axPos val="t"/>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sv-SE" sz="1200"/>
                  <a:t>Andel i procent</a:t>
                </a:r>
              </a:p>
            </c:rich>
          </c:tx>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073906592"/>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400">
          <a:solidFill>
            <a:sysClr val="windowText" lastClr="000000"/>
          </a:solidFill>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8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v>2026 Killar</c:v>
          </c:tx>
          <c:spPr>
            <a:solidFill>
              <a:srgbClr val="0090D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'D01'!$B$47:$B$62</c15:sqref>
                  </c15:fullRef>
                </c:ext>
              </c:extLst>
              <c:f>('D01'!$B$51,'D01'!$B$57,'D01'!$B$60:$B$62)</c:f>
              <c:strCache>
                <c:ptCount val="5"/>
                <c:pt idx="0">
                  <c:v>Norra länsdelen</c:v>
                </c:pt>
                <c:pt idx="1">
                  <c:v>Södra länsdelen</c:v>
                </c:pt>
                <c:pt idx="2">
                  <c:v>Västra länsdelen</c:v>
                </c:pt>
                <c:pt idx="3">
                  <c:v>Örebro kommun</c:v>
                </c:pt>
                <c:pt idx="4">
                  <c:v>Örebro län</c:v>
                </c:pt>
              </c:strCache>
            </c:strRef>
          </c:cat>
          <c:val>
            <c:numRef>
              <c:extLst>
                <c:ext xmlns:c15="http://schemas.microsoft.com/office/drawing/2012/chart" uri="{02D57815-91ED-43cb-92C2-25804820EDAC}">
                  <c15:fullRef>
                    <c15:sqref>'D01'!$D$47:$D$62</c15:sqref>
                  </c15:fullRef>
                </c:ext>
              </c:extLst>
              <c:f>('D01'!$D$51,'D01'!$D$57,'D01'!$D$60:$D$62)</c:f>
              <c:numCache>
                <c:formatCode>0</c:formatCode>
                <c:ptCount val="5"/>
                <c:pt idx="0">
                  <c:v>0</c:v>
                </c:pt>
                <c:pt idx="1">
                  <c:v>29.72972972972973</c:v>
                </c:pt>
                <c:pt idx="2">
                  <c:v>36.363636363636367</c:v>
                </c:pt>
                <c:pt idx="3">
                  <c:v>36.363636363636367</c:v>
                </c:pt>
                <c:pt idx="4">
                  <c:v>33.177570093457945</c:v>
                </c:pt>
              </c:numCache>
            </c:numRef>
          </c:val>
          <c:extLst>
            <c:ext xmlns:c16="http://schemas.microsoft.com/office/drawing/2014/chart" uri="{C3380CC4-5D6E-409C-BE32-E72D297353CC}">
              <c16:uniqueId val="{00000000-EB83-45D4-A451-51A3DDB0175E}"/>
            </c:ext>
          </c:extLst>
        </c:ser>
        <c:ser>
          <c:idx val="1"/>
          <c:order val="1"/>
          <c:tx>
            <c:v>2023 Killar</c:v>
          </c:tx>
          <c:spPr>
            <a:solidFill>
              <a:srgbClr val="0090D4">
                <a:alpha val="40000"/>
              </a:srgb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ysClr val="windowText" lastClr="000000">
                        <a:alpha val="75000"/>
                      </a:sysClr>
                    </a:solidFill>
                    <a:latin typeface="Arial" panose="020B0604020202020204" pitchFamily="34" charset="0"/>
                    <a:ea typeface="+mn-ea"/>
                    <a:cs typeface="Arial" panose="020B0604020202020204" pitchFamily="34" charset="0"/>
                  </a:defRPr>
                </a:pPr>
                <a:endParaRPr lang="sv-S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'D01'!$B$47:$B$62</c15:sqref>
                  </c15:fullRef>
                </c:ext>
              </c:extLst>
              <c:f>('D01'!$B$51,'D01'!$B$57,'D01'!$B$60:$B$62)</c:f>
              <c:strCache>
                <c:ptCount val="5"/>
                <c:pt idx="0">
                  <c:v>Norra länsdelen</c:v>
                </c:pt>
                <c:pt idx="1">
                  <c:v>Södra länsdelen</c:v>
                </c:pt>
                <c:pt idx="2">
                  <c:v>Västra länsdelen</c:v>
                </c:pt>
                <c:pt idx="3">
                  <c:v>Örebro kommun</c:v>
                </c:pt>
                <c:pt idx="4">
                  <c:v>Örebro län</c:v>
                </c:pt>
              </c:strCache>
            </c:strRef>
          </c:cat>
          <c:val>
            <c:numRef>
              <c:extLst>
                <c:ext xmlns:c15="http://schemas.microsoft.com/office/drawing/2012/chart" uri="{02D57815-91ED-43cb-92C2-25804820EDAC}">
                  <c15:fullRef>
                    <c15:sqref>'D01'!$D$63:$D$78</c15:sqref>
                  </c15:fullRef>
                </c:ext>
              </c:extLst>
              <c:f>('D01'!$D$67,'D01'!$D$73,'D01'!$D$76:$D$78)</c:f>
              <c:numCache>
                <c:formatCode>0</c:formatCode>
                <c:ptCount val="5"/>
                <c:pt idx="0">
                  <c:v>26.666666666666668</c:v>
                </c:pt>
                <c:pt idx="1">
                  <c:v>25</c:v>
                </c:pt>
                <c:pt idx="2">
                  <c:v>35</c:v>
                </c:pt>
                <c:pt idx="3">
                  <c:v>43.820224719101127</c:v>
                </c:pt>
                <c:pt idx="4">
                  <c:v>37.837837837837839</c:v>
                </c:pt>
              </c:numCache>
            </c:numRef>
          </c:val>
          <c:extLst>
            <c:ext xmlns:c16="http://schemas.microsoft.com/office/drawing/2014/chart" uri="{C3380CC4-5D6E-409C-BE32-E72D297353CC}">
              <c16:uniqueId val="{00000001-EB83-45D4-A451-51A3DDB0175E}"/>
            </c:ext>
          </c:extLst>
        </c:ser>
        <c:dLbls>
          <c:dLblPos val="outEnd"/>
          <c:showLegendKey val="0"/>
          <c:showVal val="1"/>
          <c:showCatName val="0"/>
          <c:showSerName val="0"/>
          <c:showPercent val="0"/>
          <c:showBubbleSize val="0"/>
        </c:dLbls>
        <c:gapWidth val="60"/>
        <c:axId val="1073906592"/>
        <c:axId val="1073899376"/>
        <c:extLst/>
      </c:barChart>
      <c:catAx>
        <c:axId val="1073906592"/>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073899376"/>
        <c:crosses val="autoZero"/>
        <c:auto val="1"/>
        <c:lblAlgn val="ctr"/>
        <c:lblOffset val="100"/>
        <c:noMultiLvlLbl val="0"/>
      </c:catAx>
      <c:valAx>
        <c:axId val="1073899376"/>
        <c:scaling>
          <c:orientation val="minMax"/>
          <c:max val="100"/>
          <c:min val="0"/>
        </c:scaling>
        <c:delete val="0"/>
        <c:axPos val="t"/>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sv-SE" sz="1200" b="0" i="0" u="none" strike="noStrike" kern="1200" baseline="0">
                    <a:solidFill>
                      <a:sysClr val="windowText" lastClr="000000"/>
                    </a:solidFill>
                    <a:latin typeface="Arial" panose="020B0604020202020204" pitchFamily="34" charset="0"/>
                    <a:cs typeface="Arial" panose="020B0604020202020204" pitchFamily="34" charset="0"/>
                  </a:rPr>
                  <a:t>Andel i procent</a:t>
                </a:r>
                <a:endParaRPr lang="sv-SE" sz="1200"/>
              </a:p>
            </c:rich>
          </c:tx>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073906592"/>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400">
          <a:solidFill>
            <a:sysClr val="windowText" lastClr="000000"/>
          </a:solidFill>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8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'T04'!$A$2</c:f>
          <c:strCache>
            <c:ptCount val="1"/>
            <c:pt idx="0">
              <c:v>Känner du dig trygg när du är på fritidsaktiviteter?</c:v>
            </c:pt>
          </c:strCache>
        </c:strRef>
      </c:tx>
      <c:overlay val="0"/>
      <c:spPr>
        <a:noFill/>
        <a:ln>
          <a:noFill/>
        </a:ln>
        <a:effectLst/>
      </c:spPr>
      <c:txPr>
        <a:bodyPr rot="0" spcFirstLastPara="1" vertOverflow="ellipsis" vert="horz" wrap="square" anchor="ctr" anchorCtr="1"/>
        <a:lstStyle/>
        <a:p>
          <a:pPr>
            <a:defRPr sz="16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sv-SE"/>
        </a:p>
      </c:txPr>
    </c:title>
    <c:autoTitleDeleted val="0"/>
    <c:plotArea>
      <c:layout/>
      <c:barChart>
        <c:barDir val="bar"/>
        <c:grouping val="stacked"/>
        <c:varyColors val="0"/>
        <c:ser>
          <c:idx val="0"/>
          <c:order val="0"/>
          <c:tx>
            <c:strRef>
              <c:f>'T04'!$C$37</c:f>
              <c:strCache>
                <c:ptCount val="1"/>
                <c:pt idx="0">
                  <c:v>Ja</c:v>
                </c:pt>
              </c:strCache>
            </c:strRef>
          </c:tx>
          <c:spPr>
            <a:solidFill>
              <a:srgbClr val="008B39"/>
            </a:solidFill>
            <a:ln>
              <a:noFill/>
            </a:ln>
            <a:effectLst/>
          </c:spPr>
          <c:invertIfNegative val="0"/>
          <c:dPt>
            <c:idx val="0"/>
            <c:invertIfNegative val="0"/>
            <c:bubble3D val="0"/>
            <c:spPr>
              <a:solidFill>
                <a:srgbClr val="008B39"/>
              </a:solidFill>
              <a:ln>
                <a:noFill/>
              </a:ln>
              <a:effectLst/>
            </c:spPr>
            <c:extLst>
              <c:ext xmlns:c16="http://schemas.microsoft.com/office/drawing/2014/chart" uri="{C3380CC4-5D6E-409C-BE32-E72D297353CC}">
                <c16:uniqueId val="{00000001-779B-45C5-9B6B-077A64FAAC60}"/>
              </c:ext>
            </c:extLst>
          </c:dPt>
          <c:dPt>
            <c:idx val="1"/>
            <c:invertIfNegative val="0"/>
            <c:bubble3D val="0"/>
            <c:spPr>
              <a:solidFill>
                <a:srgbClr val="008B39">
                  <a:alpha val="60000"/>
                </a:srgbClr>
              </a:solidFill>
              <a:ln>
                <a:noFill/>
              </a:ln>
              <a:effectLst/>
            </c:spPr>
            <c:extLst>
              <c:ext xmlns:c16="http://schemas.microsoft.com/office/drawing/2014/chart" uri="{C3380CC4-5D6E-409C-BE32-E72D297353CC}">
                <c16:uniqueId val="{00000003-779B-45C5-9B6B-077A64FAAC60}"/>
              </c:ext>
            </c:extLst>
          </c:dPt>
          <c:dPt>
            <c:idx val="3"/>
            <c:invertIfNegative val="0"/>
            <c:bubble3D val="0"/>
            <c:spPr>
              <a:solidFill>
                <a:srgbClr val="008B39"/>
              </a:solidFill>
              <a:ln>
                <a:noFill/>
              </a:ln>
              <a:effectLst/>
            </c:spPr>
            <c:extLst>
              <c:ext xmlns:c16="http://schemas.microsoft.com/office/drawing/2014/chart" uri="{C3380CC4-5D6E-409C-BE32-E72D297353CC}">
                <c16:uniqueId val="{00000005-779B-45C5-9B6B-077A64FAAC60}"/>
              </c:ext>
            </c:extLst>
          </c:dPt>
          <c:dPt>
            <c:idx val="4"/>
            <c:invertIfNegative val="0"/>
            <c:bubble3D val="0"/>
            <c:spPr>
              <a:solidFill>
                <a:srgbClr val="008B39">
                  <a:alpha val="60000"/>
                </a:srgbClr>
              </a:solidFill>
              <a:ln>
                <a:noFill/>
              </a:ln>
              <a:effectLst/>
            </c:spPr>
            <c:extLst>
              <c:ext xmlns:c16="http://schemas.microsoft.com/office/drawing/2014/chart" uri="{C3380CC4-5D6E-409C-BE32-E72D297353CC}">
                <c16:uniqueId val="{00000007-779B-45C5-9B6B-077A64FAAC60}"/>
              </c:ext>
            </c:extLst>
          </c:dPt>
          <c:dPt>
            <c:idx val="7"/>
            <c:invertIfNegative val="0"/>
            <c:bubble3D val="0"/>
            <c:spPr>
              <a:solidFill>
                <a:srgbClr val="008B39">
                  <a:alpha val="50000"/>
                </a:srgbClr>
              </a:solidFill>
              <a:ln>
                <a:noFill/>
              </a:ln>
              <a:effectLst/>
            </c:spPr>
            <c:extLst>
              <c:ext xmlns:c16="http://schemas.microsoft.com/office/drawing/2014/chart" uri="{C3380CC4-5D6E-409C-BE32-E72D297353CC}">
                <c16:uniqueId val="{00000009-779B-45C5-9B6B-077A64FAAC60}"/>
              </c:ext>
            </c:extLst>
          </c:dPt>
          <c:dLbls>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'T04'!$A$38:$B$45</c:f>
              <c:multiLvlStrCache>
                <c:ptCount val="8"/>
                <c:lvl>
                  <c:pt idx="0">
                    <c:v>2026</c:v>
                  </c:pt>
                  <c:pt idx="1">
                    <c:v>2023</c:v>
                  </c:pt>
                  <c:pt idx="3">
                    <c:v>2026</c:v>
                  </c:pt>
                  <c:pt idx="4">
                    <c:v>2023</c:v>
                  </c:pt>
                  <c:pt idx="6">
                    <c:v>2026</c:v>
                  </c:pt>
                  <c:pt idx="7">
                    <c:v>2023</c:v>
                  </c:pt>
                </c:lvl>
                <c:lvl>
                  <c:pt idx="0">
                    <c:v>Tjejer</c:v>
                  </c:pt>
                  <c:pt idx="2">
                    <c:v> </c:v>
                  </c:pt>
                  <c:pt idx="3">
                    <c:v>Killar</c:v>
                  </c:pt>
                  <c:pt idx="5">
                    <c:v> </c:v>
                  </c:pt>
                  <c:pt idx="6">
                    <c:v>Totalt</c:v>
                  </c:pt>
                </c:lvl>
              </c:multiLvlStrCache>
            </c:multiLvlStrRef>
          </c:cat>
          <c:val>
            <c:numRef>
              <c:f>'T04'!$C$38:$C$45</c:f>
              <c:numCache>
                <c:formatCode>0;;;</c:formatCode>
                <c:ptCount val="8"/>
                <c:pt idx="0">
                  <c:v>68.461538461538467</c:v>
                </c:pt>
                <c:pt idx="1">
                  <c:v>63.414634146341463</c:v>
                </c:pt>
                <c:pt idx="3">
                  <c:v>71.134020618556704</c:v>
                </c:pt>
                <c:pt idx="4">
                  <c:v>71.63120567375887</c:v>
                </c:pt>
                <c:pt idx="6">
                  <c:v>69.321533923303832</c:v>
                </c:pt>
                <c:pt idx="7">
                  <c:v>67.088607594936704</c:v>
                </c:pt>
              </c:numCache>
            </c:numRef>
          </c:val>
          <c:extLst>
            <c:ext xmlns:c16="http://schemas.microsoft.com/office/drawing/2014/chart" uri="{C3380CC4-5D6E-409C-BE32-E72D297353CC}">
              <c16:uniqueId val="{0000000A-779B-45C5-9B6B-077A64FAAC60}"/>
            </c:ext>
          </c:extLst>
        </c:ser>
        <c:ser>
          <c:idx val="1"/>
          <c:order val="1"/>
          <c:tx>
            <c:strRef>
              <c:f>'T04'!$D$37</c:f>
              <c:strCache>
                <c:ptCount val="1"/>
                <c:pt idx="0">
                  <c:v>Ibland</c:v>
                </c:pt>
              </c:strCache>
            </c:strRef>
          </c:tx>
          <c:spPr>
            <a:solidFill>
              <a:srgbClr val="FFCC66"/>
            </a:solidFill>
            <a:ln>
              <a:noFill/>
            </a:ln>
            <a:effectLst/>
          </c:spPr>
          <c:invertIfNegative val="0"/>
          <c:dPt>
            <c:idx val="0"/>
            <c:invertIfNegative val="0"/>
            <c:bubble3D val="0"/>
            <c:spPr>
              <a:solidFill>
                <a:srgbClr val="FFCC66"/>
              </a:solidFill>
              <a:ln>
                <a:noFill/>
              </a:ln>
              <a:effectLst/>
            </c:spPr>
            <c:extLst>
              <c:ext xmlns:c16="http://schemas.microsoft.com/office/drawing/2014/chart" uri="{C3380CC4-5D6E-409C-BE32-E72D297353CC}">
                <c16:uniqueId val="{0000000C-779B-45C5-9B6B-077A64FAAC60}"/>
              </c:ext>
            </c:extLst>
          </c:dPt>
          <c:dPt>
            <c:idx val="1"/>
            <c:invertIfNegative val="0"/>
            <c:bubble3D val="0"/>
            <c:spPr>
              <a:solidFill>
                <a:srgbClr val="FFCC66">
                  <a:alpha val="60000"/>
                </a:srgbClr>
              </a:solidFill>
              <a:ln>
                <a:noFill/>
              </a:ln>
              <a:effectLst/>
            </c:spPr>
            <c:extLst>
              <c:ext xmlns:c16="http://schemas.microsoft.com/office/drawing/2014/chart" uri="{C3380CC4-5D6E-409C-BE32-E72D297353CC}">
                <c16:uniqueId val="{0000000E-779B-45C5-9B6B-077A64FAAC60}"/>
              </c:ext>
            </c:extLst>
          </c:dPt>
          <c:dPt>
            <c:idx val="3"/>
            <c:invertIfNegative val="0"/>
            <c:bubble3D val="0"/>
            <c:spPr>
              <a:solidFill>
                <a:srgbClr val="FFCC66"/>
              </a:solidFill>
              <a:ln>
                <a:noFill/>
              </a:ln>
              <a:effectLst/>
            </c:spPr>
            <c:extLst>
              <c:ext xmlns:c16="http://schemas.microsoft.com/office/drawing/2014/chart" uri="{C3380CC4-5D6E-409C-BE32-E72D297353CC}">
                <c16:uniqueId val="{00000010-779B-45C5-9B6B-077A64FAAC60}"/>
              </c:ext>
            </c:extLst>
          </c:dPt>
          <c:dPt>
            <c:idx val="4"/>
            <c:invertIfNegative val="0"/>
            <c:bubble3D val="0"/>
            <c:spPr>
              <a:solidFill>
                <a:srgbClr val="FFCC66">
                  <a:alpha val="60000"/>
                </a:srgbClr>
              </a:solidFill>
              <a:ln>
                <a:noFill/>
              </a:ln>
              <a:effectLst/>
            </c:spPr>
            <c:extLst>
              <c:ext xmlns:c16="http://schemas.microsoft.com/office/drawing/2014/chart" uri="{C3380CC4-5D6E-409C-BE32-E72D297353CC}">
                <c16:uniqueId val="{00000012-779B-45C5-9B6B-077A64FAAC60}"/>
              </c:ext>
            </c:extLst>
          </c:dPt>
          <c:dPt>
            <c:idx val="7"/>
            <c:invertIfNegative val="0"/>
            <c:bubble3D val="0"/>
            <c:spPr>
              <a:solidFill>
                <a:srgbClr val="FFCC66">
                  <a:alpha val="50000"/>
                </a:srgbClr>
              </a:solidFill>
              <a:ln>
                <a:noFill/>
              </a:ln>
              <a:effectLst/>
            </c:spPr>
            <c:extLst>
              <c:ext xmlns:c16="http://schemas.microsoft.com/office/drawing/2014/chart" uri="{C3380CC4-5D6E-409C-BE32-E72D297353CC}">
                <c16:uniqueId val="{00000014-779B-45C5-9B6B-077A64FAAC60}"/>
              </c:ext>
            </c:extLst>
          </c:dPt>
          <c:dLbls>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'T04'!$A$38:$B$45</c:f>
              <c:multiLvlStrCache>
                <c:ptCount val="8"/>
                <c:lvl>
                  <c:pt idx="0">
                    <c:v>2026</c:v>
                  </c:pt>
                  <c:pt idx="1">
                    <c:v>2023</c:v>
                  </c:pt>
                  <c:pt idx="3">
                    <c:v>2026</c:v>
                  </c:pt>
                  <c:pt idx="4">
                    <c:v>2023</c:v>
                  </c:pt>
                  <c:pt idx="6">
                    <c:v>2026</c:v>
                  </c:pt>
                  <c:pt idx="7">
                    <c:v>2023</c:v>
                  </c:pt>
                </c:lvl>
                <c:lvl>
                  <c:pt idx="0">
                    <c:v>Tjejer</c:v>
                  </c:pt>
                  <c:pt idx="2">
                    <c:v> </c:v>
                  </c:pt>
                  <c:pt idx="3">
                    <c:v>Killar</c:v>
                  </c:pt>
                  <c:pt idx="5">
                    <c:v> </c:v>
                  </c:pt>
                  <c:pt idx="6">
                    <c:v>Totalt</c:v>
                  </c:pt>
                </c:lvl>
              </c:multiLvlStrCache>
            </c:multiLvlStrRef>
          </c:cat>
          <c:val>
            <c:numRef>
              <c:f>'T04'!$D$38:$D$45</c:f>
              <c:numCache>
                <c:formatCode>0;;;</c:formatCode>
                <c:ptCount val="8"/>
                <c:pt idx="0">
                  <c:v>17.692307692307693</c:v>
                </c:pt>
                <c:pt idx="1">
                  <c:v>23.170731707317074</c:v>
                </c:pt>
                <c:pt idx="3">
                  <c:v>13.402061855670103</c:v>
                </c:pt>
                <c:pt idx="4">
                  <c:v>14.184397163120567</c:v>
                </c:pt>
                <c:pt idx="6">
                  <c:v>15.929203539823009</c:v>
                </c:pt>
                <c:pt idx="7">
                  <c:v>17.721518987341771</c:v>
                </c:pt>
              </c:numCache>
            </c:numRef>
          </c:val>
          <c:extLst>
            <c:ext xmlns:c16="http://schemas.microsoft.com/office/drawing/2014/chart" uri="{C3380CC4-5D6E-409C-BE32-E72D297353CC}">
              <c16:uniqueId val="{00000015-779B-45C5-9B6B-077A64FAAC60}"/>
            </c:ext>
          </c:extLst>
        </c:ser>
        <c:ser>
          <c:idx val="2"/>
          <c:order val="2"/>
          <c:tx>
            <c:strRef>
              <c:f>'T04'!$E$37</c:f>
              <c:strCache>
                <c:ptCount val="1"/>
                <c:pt idx="0">
                  <c:v>Nej</c:v>
                </c:pt>
              </c:strCache>
            </c:strRef>
          </c:tx>
          <c:spPr>
            <a:solidFill>
              <a:srgbClr val="E63900"/>
            </a:solidFill>
            <a:ln>
              <a:noFill/>
            </a:ln>
            <a:effectLst/>
          </c:spPr>
          <c:invertIfNegative val="0"/>
          <c:dPt>
            <c:idx val="0"/>
            <c:invertIfNegative val="0"/>
            <c:bubble3D val="0"/>
            <c:spPr>
              <a:solidFill>
                <a:srgbClr val="E63900"/>
              </a:solidFill>
              <a:ln>
                <a:noFill/>
              </a:ln>
              <a:effectLst/>
            </c:spPr>
            <c:extLst>
              <c:ext xmlns:c16="http://schemas.microsoft.com/office/drawing/2014/chart" uri="{C3380CC4-5D6E-409C-BE32-E72D297353CC}">
                <c16:uniqueId val="{00000017-779B-45C5-9B6B-077A64FAAC60}"/>
              </c:ext>
            </c:extLst>
          </c:dPt>
          <c:dPt>
            <c:idx val="1"/>
            <c:invertIfNegative val="0"/>
            <c:bubble3D val="0"/>
            <c:spPr>
              <a:solidFill>
                <a:srgbClr val="E63900">
                  <a:alpha val="60000"/>
                </a:srgbClr>
              </a:solidFill>
              <a:ln>
                <a:noFill/>
              </a:ln>
              <a:effectLst/>
            </c:spPr>
            <c:extLst>
              <c:ext xmlns:c16="http://schemas.microsoft.com/office/drawing/2014/chart" uri="{C3380CC4-5D6E-409C-BE32-E72D297353CC}">
                <c16:uniqueId val="{00000019-779B-45C5-9B6B-077A64FAAC60}"/>
              </c:ext>
            </c:extLst>
          </c:dPt>
          <c:dPt>
            <c:idx val="3"/>
            <c:invertIfNegative val="0"/>
            <c:bubble3D val="0"/>
            <c:spPr>
              <a:solidFill>
                <a:srgbClr val="E63900"/>
              </a:solidFill>
              <a:ln>
                <a:noFill/>
              </a:ln>
              <a:effectLst/>
            </c:spPr>
            <c:extLst>
              <c:ext xmlns:c16="http://schemas.microsoft.com/office/drawing/2014/chart" uri="{C3380CC4-5D6E-409C-BE32-E72D297353CC}">
                <c16:uniqueId val="{0000001B-779B-45C5-9B6B-077A64FAAC60}"/>
              </c:ext>
            </c:extLst>
          </c:dPt>
          <c:dPt>
            <c:idx val="4"/>
            <c:invertIfNegative val="0"/>
            <c:bubble3D val="0"/>
            <c:spPr>
              <a:solidFill>
                <a:srgbClr val="E63900">
                  <a:alpha val="60000"/>
                </a:srgbClr>
              </a:solidFill>
              <a:ln>
                <a:noFill/>
              </a:ln>
              <a:effectLst/>
            </c:spPr>
            <c:extLst>
              <c:ext xmlns:c16="http://schemas.microsoft.com/office/drawing/2014/chart" uri="{C3380CC4-5D6E-409C-BE32-E72D297353CC}">
                <c16:uniqueId val="{0000001D-779B-45C5-9B6B-077A64FAAC60}"/>
              </c:ext>
            </c:extLst>
          </c:dPt>
          <c:dPt>
            <c:idx val="7"/>
            <c:invertIfNegative val="0"/>
            <c:bubble3D val="0"/>
            <c:spPr>
              <a:solidFill>
                <a:srgbClr val="E63900">
                  <a:alpha val="50000"/>
                </a:srgbClr>
              </a:solidFill>
              <a:ln>
                <a:noFill/>
              </a:ln>
              <a:effectLst/>
            </c:spPr>
            <c:extLst>
              <c:ext xmlns:c16="http://schemas.microsoft.com/office/drawing/2014/chart" uri="{C3380CC4-5D6E-409C-BE32-E72D297353CC}">
                <c16:uniqueId val="{0000001F-779B-45C5-9B6B-077A64FAAC60}"/>
              </c:ext>
            </c:extLst>
          </c:dPt>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'T04'!$A$38:$B$45</c:f>
              <c:multiLvlStrCache>
                <c:ptCount val="8"/>
                <c:lvl>
                  <c:pt idx="0">
                    <c:v>2026</c:v>
                  </c:pt>
                  <c:pt idx="1">
                    <c:v>2023</c:v>
                  </c:pt>
                  <c:pt idx="3">
                    <c:v>2026</c:v>
                  </c:pt>
                  <c:pt idx="4">
                    <c:v>2023</c:v>
                  </c:pt>
                  <c:pt idx="6">
                    <c:v>2026</c:v>
                  </c:pt>
                  <c:pt idx="7">
                    <c:v>2023</c:v>
                  </c:pt>
                </c:lvl>
                <c:lvl>
                  <c:pt idx="0">
                    <c:v>Tjejer</c:v>
                  </c:pt>
                  <c:pt idx="2">
                    <c:v> </c:v>
                  </c:pt>
                  <c:pt idx="3">
                    <c:v>Killar</c:v>
                  </c:pt>
                  <c:pt idx="5">
                    <c:v> </c:v>
                  </c:pt>
                  <c:pt idx="6">
                    <c:v>Totalt</c:v>
                  </c:pt>
                </c:lvl>
              </c:multiLvlStrCache>
            </c:multiLvlStrRef>
          </c:cat>
          <c:val>
            <c:numRef>
              <c:f>'T04'!$E$38:$E$45</c:f>
              <c:numCache>
                <c:formatCode>0;;;</c:formatCode>
                <c:ptCount val="8"/>
                <c:pt idx="0">
                  <c:v>13.846153846153847</c:v>
                </c:pt>
                <c:pt idx="1">
                  <c:v>13.414634146341463</c:v>
                </c:pt>
                <c:pt idx="3">
                  <c:v>15.463917525773196</c:v>
                </c:pt>
                <c:pt idx="4">
                  <c:v>14.184397163120567</c:v>
                </c:pt>
                <c:pt idx="6">
                  <c:v>14.749262536873156</c:v>
                </c:pt>
                <c:pt idx="7">
                  <c:v>15.189873417721518</c:v>
                </c:pt>
              </c:numCache>
            </c:numRef>
          </c:val>
          <c:extLst xmlns:c15="http://schemas.microsoft.com/office/drawing/2012/chart">
            <c:ext xmlns:c16="http://schemas.microsoft.com/office/drawing/2014/chart" uri="{C3380CC4-5D6E-409C-BE32-E72D297353CC}">
              <c16:uniqueId val="{00000020-779B-45C5-9B6B-077A64FAAC60}"/>
            </c:ext>
          </c:extLst>
        </c:ser>
        <c:dLbls>
          <c:dLblPos val="inBase"/>
          <c:showLegendKey val="0"/>
          <c:showVal val="1"/>
          <c:showCatName val="0"/>
          <c:showSerName val="0"/>
          <c:showPercent val="0"/>
          <c:showBubbleSize val="0"/>
        </c:dLbls>
        <c:gapWidth val="25"/>
        <c:overlap val="100"/>
        <c:axId val="1073906592"/>
        <c:axId val="1073899376"/>
        <c:extLst/>
      </c:barChart>
      <c:catAx>
        <c:axId val="1073906592"/>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073899376"/>
        <c:crosses val="autoZero"/>
        <c:auto val="1"/>
        <c:lblAlgn val="ctr"/>
        <c:lblOffset val="100"/>
        <c:noMultiLvlLbl val="0"/>
      </c:catAx>
      <c:valAx>
        <c:axId val="1073899376"/>
        <c:scaling>
          <c:orientation val="minMax"/>
          <c:max val="100"/>
          <c:min val="0"/>
        </c:scaling>
        <c:delete val="0"/>
        <c:axPos val="b"/>
        <c:title>
          <c:tx>
            <c:rich>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sv-SE"/>
                  <a:t>Andel i procent</a:t>
                </a:r>
              </a:p>
            </c:rich>
          </c:tx>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073906592"/>
        <c:crosses val="max"/>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200">
          <a:solidFill>
            <a:sysClr val="windowText" lastClr="000000"/>
          </a:solidFill>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8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'T04'!$A$51</c:f>
          <c:strCache>
            <c:ptCount val="1"/>
            <c:pt idx="0">
              <c:v>Känner du dig trygg när du är på fritidsaktiviteter?</c:v>
            </c:pt>
          </c:strCache>
        </c:strRef>
      </c:tx>
      <c:overlay val="0"/>
      <c:spPr>
        <a:noFill/>
        <a:ln>
          <a:noFill/>
        </a:ln>
        <a:effectLst/>
      </c:spPr>
      <c:txPr>
        <a:bodyPr rot="0" spcFirstLastPara="1" vertOverflow="ellipsis" vert="horz" wrap="square" anchor="ctr" anchorCtr="1"/>
        <a:lstStyle/>
        <a:p>
          <a:pPr>
            <a:defRPr sz="16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sv-SE"/>
        </a:p>
      </c:txPr>
    </c:title>
    <c:autoTitleDeleted val="0"/>
    <c:plotArea>
      <c:layout>
        <c:manualLayout>
          <c:layoutTarget val="inner"/>
          <c:xMode val="edge"/>
          <c:yMode val="edge"/>
          <c:x val="0.16657627944764605"/>
          <c:y val="9.7365257885068168E-2"/>
          <c:w val="0.80891562270300321"/>
          <c:h val="0.78984434959811578"/>
        </c:manualLayout>
      </c:layout>
      <c:barChart>
        <c:barDir val="bar"/>
        <c:grouping val="stacked"/>
        <c:varyColors val="0"/>
        <c:ser>
          <c:idx val="0"/>
          <c:order val="0"/>
          <c:tx>
            <c:strRef>
              <c:f>'T04'!$D$118</c:f>
              <c:strCache>
                <c:ptCount val="1"/>
                <c:pt idx="0">
                  <c:v>Ja</c:v>
                </c:pt>
              </c:strCache>
            </c:strRef>
          </c:tx>
          <c:spPr>
            <a:solidFill>
              <a:srgbClr val="008B39"/>
            </a:solidFill>
            <a:ln>
              <a:noFill/>
            </a:ln>
            <a:effectLst/>
          </c:spPr>
          <c:invertIfNegative val="0"/>
          <c:dPt>
            <c:idx val="1"/>
            <c:invertIfNegative val="0"/>
            <c:bubble3D val="0"/>
            <c:spPr>
              <a:solidFill>
                <a:srgbClr val="008B39">
                  <a:alpha val="60000"/>
                </a:srgbClr>
              </a:solidFill>
              <a:ln>
                <a:noFill/>
              </a:ln>
              <a:effectLst/>
            </c:spPr>
            <c:extLst>
              <c:ext xmlns:c16="http://schemas.microsoft.com/office/drawing/2014/chart" uri="{C3380CC4-5D6E-409C-BE32-E72D297353CC}">
                <c16:uniqueId val="{0000001D-708A-4B52-B84F-E6C6BC7D7B19}"/>
              </c:ext>
            </c:extLst>
          </c:dPt>
          <c:dPt>
            <c:idx val="4"/>
            <c:invertIfNegative val="0"/>
            <c:bubble3D val="0"/>
            <c:spPr>
              <a:solidFill>
                <a:srgbClr val="008B39">
                  <a:alpha val="60000"/>
                </a:srgbClr>
              </a:solidFill>
              <a:ln>
                <a:noFill/>
              </a:ln>
              <a:effectLst/>
            </c:spPr>
            <c:extLst>
              <c:ext xmlns:c16="http://schemas.microsoft.com/office/drawing/2014/chart" uri="{C3380CC4-5D6E-409C-BE32-E72D297353CC}">
                <c16:uniqueId val="{00000041-708A-4B52-B84F-E6C6BC7D7B19}"/>
              </c:ext>
            </c:extLst>
          </c:dPt>
          <c:dPt>
            <c:idx val="7"/>
            <c:invertIfNegative val="0"/>
            <c:bubble3D val="0"/>
            <c:spPr>
              <a:solidFill>
                <a:srgbClr val="008B39">
                  <a:alpha val="60000"/>
                </a:srgbClr>
              </a:solidFill>
              <a:ln>
                <a:noFill/>
              </a:ln>
              <a:effectLst/>
            </c:spPr>
            <c:extLst>
              <c:ext xmlns:c16="http://schemas.microsoft.com/office/drawing/2014/chart" uri="{C3380CC4-5D6E-409C-BE32-E72D297353CC}">
                <c16:uniqueId val="{00000059-708A-4B52-B84F-E6C6BC7D7B19}"/>
              </c:ext>
            </c:extLst>
          </c:dPt>
          <c:dPt>
            <c:idx val="10"/>
            <c:invertIfNegative val="0"/>
            <c:bubble3D val="0"/>
            <c:spPr>
              <a:solidFill>
                <a:srgbClr val="008B39">
                  <a:alpha val="60000"/>
                </a:srgbClr>
              </a:solidFill>
              <a:ln>
                <a:noFill/>
              </a:ln>
              <a:effectLst/>
            </c:spPr>
            <c:extLst>
              <c:ext xmlns:c16="http://schemas.microsoft.com/office/drawing/2014/chart" uri="{C3380CC4-5D6E-409C-BE32-E72D297353CC}">
                <c16:uniqueId val="{0000005B-708A-4B52-B84F-E6C6BC7D7B19}"/>
              </c:ext>
            </c:extLst>
          </c:dPt>
          <c:dPt>
            <c:idx val="12"/>
            <c:invertIfNegative val="0"/>
            <c:bubble3D val="0"/>
            <c:spPr>
              <a:solidFill>
                <a:srgbClr val="008B39">
                  <a:alpha val="60000"/>
                </a:srgbClr>
              </a:solidFill>
              <a:ln>
                <a:noFill/>
              </a:ln>
              <a:effectLst/>
            </c:spPr>
            <c:extLst>
              <c:ext xmlns:c16="http://schemas.microsoft.com/office/drawing/2014/chart" uri="{C3380CC4-5D6E-409C-BE32-E72D297353CC}">
                <c16:uniqueId val="{0000005D-708A-4B52-B84F-E6C6BC7D7B19}"/>
              </c:ext>
            </c:extLst>
          </c:dPt>
          <c:dPt>
            <c:idx val="14"/>
            <c:invertIfNegative val="0"/>
            <c:bubble3D val="0"/>
            <c:spPr>
              <a:solidFill>
                <a:srgbClr val="008B39">
                  <a:alpha val="60000"/>
                </a:srgbClr>
              </a:solidFill>
              <a:ln>
                <a:noFill/>
              </a:ln>
              <a:effectLst/>
            </c:spPr>
            <c:extLst>
              <c:ext xmlns:c16="http://schemas.microsoft.com/office/drawing/2014/chart" uri="{C3380CC4-5D6E-409C-BE32-E72D297353CC}">
                <c16:uniqueId val="{0000005F-708A-4B52-B84F-E6C6BC7D7B19}"/>
              </c:ext>
            </c:extLst>
          </c:dPt>
          <c:dLbls>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xmlns:c15="http://schemas.microsoft.com/office/drawing/2012/chart" uri="{02D57815-91ED-43cb-92C2-25804820EDAC}">
                  <c15:fullRef>
                    <c15:sqref>'T04'!$A$119:$C$218</c15:sqref>
                  </c15:fullRef>
                </c:ext>
              </c:extLst>
              <c:f>('T04'!$A$147:$C$149,'T04'!$A$184:$C$186,'T04'!$A$210:$C$218)</c:f>
              <c:multiLvlStrCache>
                <c:ptCount val="15"/>
                <c:lvl>
                  <c:pt idx="0">
                    <c:v>2026</c:v>
                  </c:pt>
                  <c:pt idx="1">
                    <c:v>2023</c:v>
                  </c:pt>
                  <c:pt idx="3">
                    <c:v>2026</c:v>
                  </c:pt>
                  <c:pt idx="4">
                    <c:v>2023</c:v>
                  </c:pt>
                  <c:pt idx="6">
                    <c:v>2026</c:v>
                  </c:pt>
                  <c:pt idx="7">
                    <c:v>2023</c:v>
                  </c:pt>
                  <c:pt idx="9">
                    <c:v>2026</c:v>
                  </c:pt>
                  <c:pt idx="10">
                    <c:v>2023</c:v>
                  </c:pt>
                  <c:pt idx="11">
                    <c:v>2026</c:v>
                  </c:pt>
                  <c:pt idx="12">
                    <c:v>2023</c:v>
                  </c:pt>
                  <c:pt idx="13">
                    <c:v>2026</c:v>
                  </c:pt>
                  <c:pt idx="14">
                    <c:v>2023</c:v>
                  </c:pt>
                </c:lvl>
                <c:lvl>
                  <c:pt idx="0">
                    <c:v>Totalt</c:v>
                  </c:pt>
                  <c:pt idx="3">
                    <c:v>Totalt</c:v>
                  </c:pt>
                  <c:pt idx="6">
                    <c:v>Totalt</c:v>
                  </c:pt>
                  <c:pt idx="9">
                    <c:v>Tjejer</c:v>
                  </c:pt>
                  <c:pt idx="11">
                    <c:v>Killar</c:v>
                  </c:pt>
                  <c:pt idx="13">
                    <c:v>Totalt</c:v>
                  </c:pt>
                </c:lvl>
                <c:lvl>
                  <c:pt idx="2">
                    <c:v> </c:v>
                  </c:pt>
                  <c:pt idx="5">
                    <c:v> </c:v>
                  </c:pt>
                  <c:pt idx="8">
                    <c:v> </c:v>
                  </c:pt>
                  <c:pt idx="9">
                    <c:v>Örebro län</c:v>
                  </c:pt>
                </c:lvl>
              </c:multiLvlStrCache>
            </c:multiLvlStrRef>
          </c:cat>
          <c:val>
            <c:numRef>
              <c:extLst>
                <c:ext xmlns:c15="http://schemas.microsoft.com/office/drawing/2012/chart" uri="{02D57815-91ED-43cb-92C2-25804820EDAC}">
                  <c15:fullRef>
                    <c15:sqref>'T04'!$D$119:$D$218</c15:sqref>
                  </c15:fullRef>
                </c:ext>
              </c:extLst>
              <c:f>('T04'!$D$147:$D$149,'T04'!$D$184:$D$186,'T04'!$D$210:$D$218)</c:f>
              <c:numCache>
                <c:formatCode>0;;;</c:formatCode>
                <c:ptCount val="15"/>
                <c:pt idx="0">
                  <c:v>73.913043478260875</c:v>
                </c:pt>
                <c:pt idx="1">
                  <c:v>78.260869565217391</c:v>
                </c:pt>
                <c:pt idx="3">
                  <c:v>64.406779661016955</c:v>
                </c:pt>
                <c:pt idx="4">
                  <c:v>65.78947368421052</c:v>
                </c:pt>
                <c:pt idx="6">
                  <c:v>70.476190476190482</c:v>
                </c:pt>
                <c:pt idx="7">
                  <c:v>64.705882352941174</c:v>
                </c:pt>
                <c:pt idx="9">
                  <c:v>68.461538461538467</c:v>
                </c:pt>
                <c:pt idx="10">
                  <c:v>63.414634146341463</c:v>
                </c:pt>
                <c:pt idx="11">
                  <c:v>71.134020618556704</c:v>
                </c:pt>
                <c:pt idx="12">
                  <c:v>71.63120567375887</c:v>
                </c:pt>
                <c:pt idx="13">
                  <c:v>69.321533923303832</c:v>
                </c:pt>
                <c:pt idx="14">
                  <c:v>67.088607594936704</c:v>
                </c:pt>
              </c:numCache>
            </c:numRef>
          </c:val>
          <c:extLst>
            <c:ext xmlns:c15="http://schemas.microsoft.com/office/drawing/2012/chart" uri="{02D57815-91ED-43cb-92C2-25804820EDAC}">
              <c15:categoryFilterExceptions>
                <c15:categoryFilterException>
                  <c15:sqref>'T04'!$D$120</c15:sqref>
                  <c15:spPr xmlns:c15="http://schemas.microsoft.com/office/drawing/2012/chart">
                    <a:solidFill>
                      <a:srgbClr val="008B39">
                        <a:alpha val="60000"/>
                      </a:srgbClr>
                    </a:solidFill>
                    <a:ln>
                      <a:noFill/>
                    </a:ln>
                    <a:effectLst/>
                  </c15:spPr>
                  <c15:invertIfNegative val="0"/>
                  <c15:bubble3D val="0"/>
                </c15:categoryFilterException>
                <c15:categoryFilterException>
                  <c15:sqref>'T04'!$D$122</c15:sqref>
                  <c15:spPr xmlns:c15="http://schemas.microsoft.com/office/drawing/2012/chart">
                    <a:solidFill>
                      <a:srgbClr val="008B39">
                        <a:alpha val="60000"/>
                      </a:srgbClr>
                    </a:solidFill>
                    <a:ln>
                      <a:noFill/>
                    </a:ln>
                    <a:effectLst/>
                  </c15:spPr>
                  <c15:invertIfNegative val="0"/>
                  <c15:bubble3D val="0"/>
                </c15:categoryFilterException>
                <c15:categoryFilterException>
                  <c15:sqref>'T04'!$D$124</c15:sqref>
                  <c15:spPr xmlns:c15="http://schemas.microsoft.com/office/drawing/2012/chart">
                    <a:solidFill>
                      <a:srgbClr val="008B39">
                        <a:alpha val="60000"/>
                      </a:srgbClr>
                    </a:solidFill>
                    <a:ln>
                      <a:noFill/>
                    </a:ln>
                    <a:effectLst/>
                  </c15:spPr>
                  <c15:invertIfNegative val="0"/>
                  <c15:bubble3D val="0"/>
                </c15:categoryFilterException>
                <c15:categoryFilterException>
                  <c15:sqref>'T04'!$D$126</c15:sqref>
                  <c15:spPr xmlns:c15="http://schemas.microsoft.com/office/drawing/2012/chart">
                    <a:solidFill>
                      <a:srgbClr val="008B39">
                        <a:alpha val="60000"/>
                      </a:srgbClr>
                    </a:solidFill>
                    <a:ln>
                      <a:noFill/>
                    </a:ln>
                    <a:effectLst/>
                  </c15:spPr>
                  <c15:invertIfNegative val="0"/>
                  <c15:bubble3D val="0"/>
                </c15:categoryFilterException>
                <c15:categoryFilterException>
                  <c15:sqref>'T04'!$D$128</c15:sqref>
                  <c15:spPr xmlns:c15="http://schemas.microsoft.com/office/drawing/2012/chart">
                    <a:solidFill>
                      <a:srgbClr val="008B39">
                        <a:alpha val="60000"/>
                      </a:srgbClr>
                    </a:solidFill>
                    <a:ln>
                      <a:noFill/>
                    </a:ln>
                    <a:effectLst/>
                  </c15:spPr>
                  <c15:invertIfNegative val="0"/>
                  <c15:bubble3D val="0"/>
                </c15:categoryFilterException>
                <c15:categoryFilterException>
                  <c15:sqref>'T04'!$D$130</c15:sqref>
                  <c15:spPr xmlns:c15="http://schemas.microsoft.com/office/drawing/2012/chart">
                    <a:solidFill>
                      <a:srgbClr val="008B39">
                        <a:alpha val="60000"/>
                      </a:srgbClr>
                    </a:solidFill>
                    <a:ln>
                      <a:noFill/>
                    </a:ln>
                    <a:effectLst/>
                  </c15:spPr>
                  <c15:invertIfNegative val="0"/>
                  <c15:bubble3D val="0"/>
                </c15:categoryFilterException>
                <c15:categoryFilterException>
                  <c15:sqref>'T04'!$D$132</c15:sqref>
                  <c15:spPr xmlns:c15="http://schemas.microsoft.com/office/drawing/2012/chart">
                    <a:solidFill>
                      <a:srgbClr val="008B39">
                        <a:alpha val="60000"/>
                      </a:srgbClr>
                    </a:solidFill>
                    <a:ln>
                      <a:noFill/>
                    </a:ln>
                    <a:effectLst/>
                  </c15:spPr>
                  <c15:invertIfNegative val="0"/>
                  <c15:bubble3D val="0"/>
                </c15:categoryFilterException>
                <c15:categoryFilterException>
                  <c15:sqref>'T04'!$D$134</c15:sqref>
                  <c15:spPr xmlns:c15="http://schemas.microsoft.com/office/drawing/2012/chart">
                    <a:solidFill>
                      <a:srgbClr val="008B39">
                        <a:alpha val="60000"/>
                      </a:srgbClr>
                    </a:solidFill>
                    <a:ln>
                      <a:noFill/>
                    </a:ln>
                    <a:effectLst/>
                  </c15:spPr>
                  <c15:invertIfNegative val="0"/>
                  <c15:bubble3D val="0"/>
                </c15:categoryFilterException>
                <c15:categoryFilterException>
                  <c15:sqref>'T04'!$D$136</c15:sqref>
                  <c15:spPr xmlns:c15="http://schemas.microsoft.com/office/drawing/2012/chart">
                    <a:solidFill>
                      <a:srgbClr val="008B39">
                        <a:alpha val="60000"/>
                      </a:srgbClr>
                    </a:solidFill>
                    <a:ln>
                      <a:noFill/>
                    </a:ln>
                    <a:effectLst/>
                  </c15:spPr>
                  <c15:invertIfNegative val="0"/>
                  <c15:bubble3D val="0"/>
                </c15:categoryFilterException>
                <c15:categoryFilterException>
                  <c15:sqref>'T04'!$D$138</c15:sqref>
                  <c15:spPr xmlns:c15="http://schemas.microsoft.com/office/drawing/2012/chart">
                    <a:solidFill>
                      <a:srgbClr val="008B39">
                        <a:alpha val="60000"/>
                      </a:srgbClr>
                    </a:solidFill>
                    <a:ln>
                      <a:noFill/>
                    </a:ln>
                    <a:effectLst/>
                  </c15:spPr>
                  <c15:invertIfNegative val="0"/>
                  <c15:bubble3D val="0"/>
                </c15:categoryFilterException>
                <c15:categoryFilterException>
                  <c15:sqref>'T04'!$D$140</c15:sqref>
                  <c15:spPr xmlns:c15="http://schemas.microsoft.com/office/drawing/2012/chart">
                    <a:solidFill>
                      <a:srgbClr val="008B39">
                        <a:alpha val="60000"/>
                      </a:srgbClr>
                    </a:solidFill>
                    <a:ln>
                      <a:noFill/>
                    </a:ln>
                    <a:effectLst/>
                  </c15:spPr>
                  <c15:invertIfNegative val="0"/>
                  <c15:bubble3D val="0"/>
                </c15:categoryFilterException>
                <c15:categoryFilterException>
                  <c15:sqref>'T04'!$D$142</c15:sqref>
                  <c15:spPr xmlns:c15="http://schemas.microsoft.com/office/drawing/2012/chart">
                    <a:solidFill>
                      <a:srgbClr val="008B39">
                        <a:alpha val="60000"/>
                      </a:srgbClr>
                    </a:solidFill>
                    <a:ln>
                      <a:noFill/>
                    </a:ln>
                    <a:effectLst/>
                  </c15:spPr>
                  <c15:invertIfNegative val="0"/>
                  <c15:bubble3D val="0"/>
                </c15:categoryFilterException>
                <c15:categoryFilterException>
                  <c15:sqref>'T04'!$D$144</c15:sqref>
                  <c15:spPr xmlns:c15="http://schemas.microsoft.com/office/drawing/2012/chart">
                    <a:solidFill>
                      <a:srgbClr val="008B39">
                        <a:alpha val="60000"/>
                      </a:srgbClr>
                    </a:solidFill>
                    <a:ln>
                      <a:noFill/>
                    </a:ln>
                    <a:effectLst/>
                  </c15:spPr>
                  <c15:invertIfNegative val="0"/>
                  <c15:bubble3D val="0"/>
                </c15:categoryFilterException>
                <c15:categoryFilterException>
                  <c15:sqref>'T04'!$D$146</c15:sqref>
                  <c15:spPr xmlns:c15="http://schemas.microsoft.com/office/drawing/2012/chart">
                    <a:solidFill>
                      <a:srgbClr val="008B39">
                        <a:alpha val="60000"/>
                      </a:srgbClr>
                    </a:solidFill>
                    <a:ln>
                      <a:noFill/>
                    </a:ln>
                    <a:effectLst/>
                  </c15:spPr>
                  <c15:invertIfNegative val="0"/>
                  <c15:bubble3D val="0"/>
                </c15:categoryFilterException>
                <c15:categoryFilterException>
                  <c15:sqref>'T04'!$D$151</c15:sqref>
                  <c15:spPr xmlns:c15="http://schemas.microsoft.com/office/drawing/2012/chart">
                    <a:solidFill>
                      <a:srgbClr val="008B39">
                        <a:alpha val="60000"/>
                      </a:srgbClr>
                    </a:solidFill>
                    <a:ln>
                      <a:noFill/>
                    </a:ln>
                    <a:effectLst/>
                  </c15:spPr>
                  <c15:invertIfNegative val="0"/>
                  <c15:bubble3D val="0"/>
                </c15:categoryFilterException>
                <c15:categoryFilterException>
                  <c15:sqref>'T04'!$D$153</c15:sqref>
                  <c15:spPr xmlns:c15="http://schemas.microsoft.com/office/drawing/2012/chart">
                    <a:solidFill>
                      <a:srgbClr val="008B39">
                        <a:alpha val="60000"/>
                      </a:srgbClr>
                    </a:solidFill>
                    <a:ln>
                      <a:noFill/>
                    </a:ln>
                    <a:effectLst/>
                  </c15:spPr>
                  <c15:invertIfNegative val="0"/>
                  <c15:bubble3D val="0"/>
                </c15:categoryFilterException>
                <c15:categoryFilterException>
                  <c15:sqref>'T04'!$D$155</c15:sqref>
                  <c15:spPr xmlns:c15="http://schemas.microsoft.com/office/drawing/2012/chart">
                    <a:solidFill>
                      <a:srgbClr val="008B39">
                        <a:alpha val="60000"/>
                      </a:srgbClr>
                    </a:solidFill>
                    <a:ln>
                      <a:noFill/>
                    </a:ln>
                    <a:effectLst/>
                  </c15:spPr>
                  <c15:invertIfNegative val="0"/>
                  <c15:bubble3D val="0"/>
                </c15:categoryFilterException>
                <c15:categoryFilterException>
                  <c15:sqref>'T04'!$D$157</c15:sqref>
                  <c15:spPr xmlns:c15="http://schemas.microsoft.com/office/drawing/2012/chart">
                    <a:solidFill>
                      <a:srgbClr val="008B39">
                        <a:alpha val="60000"/>
                      </a:srgbClr>
                    </a:solidFill>
                    <a:ln>
                      <a:noFill/>
                    </a:ln>
                    <a:effectLst/>
                  </c15:spPr>
                  <c15:invertIfNegative val="0"/>
                  <c15:bubble3D val="0"/>
                </c15:categoryFilterException>
                <c15:categoryFilterException>
                  <c15:sqref>'T04'!$D$159</c15:sqref>
                  <c15:spPr xmlns:c15="http://schemas.microsoft.com/office/drawing/2012/chart">
                    <a:solidFill>
                      <a:srgbClr val="008B39">
                        <a:alpha val="60000"/>
                      </a:srgbClr>
                    </a:solidFill>
                    <a:ln>
                      <a:noFill/>
                    </a:ln>
                    <a:effectLst/>
                  </c15:spPr>
                  <c15:invertIfNegative val="0"/>
                  <c15:bubble3D val="0"/>
                </c15:categoryFilterException>
                <c15:categoryFilterException>
                  <c15:sqref>'T04'!$D$161</c15:sqref>
                  <c15:spPr xmlns:c15="http://schemas.microsoft.com/office/drawing/2012/chart">
                    <a:solidFill>
                      <a:srgbClr val="008B39">
                        <a:alpha val="60000"/>
                      </a:srgbClr>
                    </a:solidFill>
                    <a:ln>
                      <a:noFill/>
                    </a:ln>
                    <a:effectLst/>
                  </c15:spPr>
                  <c15:invertIfNegative val="0"/>
                  <c15:bubble3D val="0"/>
                </c15:categoryFilterException>
                <c15:categoryFilterException>
                  <c15:sqref>'T04'!$D$163</c15:sqref>
                  <c15:spPr xmlns:c15="http://schemas.microsoft.com/office/drawing/2012/chart">
                    <a:solidFill>
                      <a:srgbClr val="008B39">
                        <a:alpha val="60000"/>
                      </a:srgbClr>
                    </a:solidFill>
                    <a:ln>
                      <a:noFill/>
                    </a:ln>
                    <a:effectLst/>
                  </c15:spPr>
                  <c15:invertIfNegative val="0"/>
                  <c15:bubble3D val="0"/>
                </c15:categoryFilterException>
                <c15:categoryFilterException>
                  <c15:sqref>'T04'!$D$165</c15:sqref>
                  <c15:spPr xmlns:c15="http://schemas.microsoft.com/office/drawing/2012/chart">
                    <a:solidFill>
                      <a:srgbClr val="008B39">
                        <a:alpha val="60000"/>
                      </a:srgbClr>
                    </a:solidFill>
                    <a:ln>
                      <a:noFill/>
                    </a:ln>
                    <a:effectLst/>
                  </c15:spPr>
                  <c15:invertIfNegative val="0"/>
                  <c15:bubble3D val="0"/>
                </c15:categoryFilterException>
                <c15:categoryFilterException>
                  <c15:sqref>'T04'!$D$167</c15:sqref>
                  <c15:spPr xmlns:c15="http://schemas.microsoft.com/office/drawing/2012/chart">
                    <a:solidFill>
                      <a:srgbClr val="008B39">
                        <a:alpha val="60000"/>
                      </a:srgbClr>
                    </a:solidFill>
                    <a:ln>
                      <a:noFill/>
                    </a:ln>
                    <a:effectLst/>
                  </c15:spPr>
                  <c15:invertIfNegative val="0"/>
                  <c15:bubble3D val="0"/>
                </c15:categoryFilterException>
                <c15:categoryFilterException>
                  <c15:sqref>'T04'!$D$169</c15:sqref>
                  <c15:spPr xmlns:c15="http://schemas.microsoft.com/office/drawing/2012/chart">
                    <a:solidFill>
                      <a:srgbClr val="008B39">
                        <a:alpha val="60000"/>
                      </a:srgbClr>
                    </a:solidFill>
                    <a:ln>
                      <a:noFill/>
                    </a:ln>
                    <a:effectLst/>
                  </c15:spPr>
                  <c15:invertIfNegative val="0"/>
                  <c15:bubble3D val="0"/>
                </c15:categoryFilterException>
                <c15:categoryFilterException>
                  <c15:sqref>'T04'!$D$171</c15:sqref>
                  <c15:spPr xmlns:c15="http://schemas.microsoft.com/office/drawing/2012/chart">
                    <a:solidFill>
                      <a:srgbClr val="008B39">
                        <a:alpha val="60000"/>
                      </a:srgbClr>
                    </a:solidFill>
                    <a:ln>
                      <a:noFill/>
                    </a:ln>
                    <a:effectLst/>
                  </c15:spPr>
                  <c15:invertIfNegative val="0"/>
                  <c15:bubble3D val="0"/>
                </c15:categoryFilterException>
                <c15:categoryFilterException>
                  <c15:sqref>'T04'!$D$173</c15:sqref>
                  <c15:spPr xmlns:c15="http://schemas.microsoft.com/office/drawing/2012/chart">
                    <a:solidFill>
                      <a:srgbClr val="008B39">
                        <a:alpha val="60000"/>
                      </a:srgbClr>
                    </a:solidFill>
                    <a:ln>
                      <a:noFill/>
                    </a:ln>
                    <a:effectLst/>
                  </c15:spPr>
                  <c15:invertIfNegative val="0"/>
                  <c15:bubble3D val="0"/>
                </c15:categoryFilterException>
                <c15:categoryFilterException>
                  <c15:sqref>'T04'!$D$175</c15:sqref>
                  <c15:spPr xmlns:c15="http://schemas.microsoft.com/office/drawing/2012/chart">
                    <a:solidFill>
                      <a:srgbClr val="008B39">
                        <a:alpha val="60000"/>
                      </a:srgbClr>
                    </a:solidFill>
                    <a:ln>
                      <a:noFill/>
                    </a:ln>
                    <a:effectLst/>
                  </c15:spPr>
                  <c15:invertIfNegative val="0"/>
                  <c15:bubble3D val="0"/>
                </c15:categoryFilterException>
                <c15:categoryFilterException>
                  <c15:sqref>'T04'!$D$177</c15:sqref>
                  <c15:spPr xmlns:c15="http://schemas.microsoft.com/office/drawing/2012/chart">
                    <a:solidFill>
                      <a:srgbClr val="008B39">
                        <a:alpha val="60000"/>
                      </a:srgbClr>
                    </a:solidFill>
                    <a:ln>
                      <a:noFill/>
                    </a:ln>
                    <a:effectLst/>
                  </c15:spPr>
                  <c15:invertIfNegative val="0"/>
                  <c15:bubble3D val="0"/>
                </c15:categoryFilterException>
                <c15:categoryFilterException>
                  <c15:sqref>'T04'!$D$179</c15:sqref>
                  <c15:spPr xmlns:c15="http://schemas.microsoft.com/office/drawing/2012/chart">
                    <a:solidFill>
                      <a:srgbClr val="008B39">
                        <a:alpha val="60000"/>
                      </a:srgbClr>
                    </a:solidFill>
                    <a:ln>
                      <a:noFill/>
                    </a:ln>
                    <a:effectLst/>
                  </c15:spPr>
                  <c15:invertIfNegative val="0"/>
                  <c15:bubble3D val="0"/>
                </c15:categoryFilterException>
                <c15:categoryFilterException>
                  <c15:sqref>'T04'!$D$181</c15:sqref>
                  <c15:spPr xmlns:c15="http://schemas.microsoft.com/office/drawing/2012/chart">
                    <a:solidFill>
                      <a:srgbClr val="008B39">
                        <a:alpha val="60000"/>
                      </a:srgbClr>
                    </a:solidFill>
                    <a:ln>
                      <a:noFill/>
                    </a:ln>
                    <a:effectLst/>
                  </c15:spPr>
                  <c15:invertIfNegative val="0"/>
                  <c15:bubble3D val="0"/>
                </c15:categoryFilterException>
                <c15:categoryFilterException>
                  <c15:sqref>'T04'!$D$183</c15:sqref>
                  <c15:spPr xmlns:c15="http://schemas.microsoft.com/office/drawing/2012/chart">
                    <a:solidFill>
                      <a:srgbClr val="008B39">
                        <a:alpha val="60000"/>
                      </a:srgbClr>
                    </a:solidFill>
                    <a:ln>
                      <a:noFill/>
                    </a:ln>
                    <a:effectLst/>
                  </c15:spPr>
                  <c15:invertIfNegative val="0"/>
                  <c15:bubble3D val="0"/>
                </c15:categoryFilterException>
                <c15:categoryFilterException>
                  <c15:sqref>'T04'!$D$188</c15:sqref>
                  <c15:spPr xmlns:c15="http://schemas.microsoft.com/office/drawing/2012/chart">
                    <a:solidFill>
                      <a:srgbClr val="008B39">
                        <a:alpha val="60000"/>
                      </a:srgbClr>
                    </a:solidFill>
                    <a:ln>
                      <a:noFill/>
                    </a:ln>
                    <a:effectLst/>
                  </c15:spPr>
                  <c15:invertIfNegative val="0"/>
                  <c15:bubble3D val="0"/>
                </c15:categoryFilterException>
                <c15:categoryFilterException>
                  <c15:sqref>'T04'!$D$190</c15:sqref>
                  <c15:spPr xmlns:c15="http://schemas.microsoft.com/office/drawing/2012/chart">
                    <a:solidFill>
                      <a:srgbClr val="008B39">
                        <a:alpha val="60000"/>
                      </a:srgbClr>
                    </a:solidFill>
                    <a:ln>
                      <a:noFill/>
                    </a:ln>
                    <a:effectLst/>
                  </c15:spPr>
                  <c15:invertIfNegative val="0"/>
                  <c15:bubble3D val="0"/>
                </c15:categoryFilterException>
                <c15:categoryFilterException>
                  <c15:sqref>'T04'!$D$192</c15:sqref>
                  <c15:spPr xmlns:c15="http://schemas.microsoft.com/office/drawing/2012/chart">
                    <a:solidFill>
                      <a:srgbClr val="008B39">
                        <a:alpha val="60000"/>
                      </a:srgbClr>
                    </a:solidFill>
                    <a:ln>
                      <a:noFill/>
                    </a:ln>
                    <a:effectLst/>
                  </c15:spPr>
                  <c15:invertIfNegative val="0"/>
                  <c15:bubble3D val="0"/>
                </c15:categoryFilterException>
                <c15:categoryFilterException>
                  <c15:sqref>'T04'!$D$194</c15:sqref>
                  <c15:spPr xmlns:c15="http://schemas.microsoft.com/office/drawing/2012/chart">
                    <a:solidFill>
                      <a:srgbClr val="008B39">
                        <a:alpha val="60000"/>
                      </a:srgbClr>
                    </a:solidFill>
                    <a:ln>
                      <a:noFill/>
                    </a:ln>
                    <a:effectLst/>
                  </c15:spPr>
                  <c15:invertIfNegative val="0"/>
                  <c15:bubble3D val="0"/>
                </c15:categoryFilterException>
                <c15:categoryFilterException>
                  <c15:sqref>'T04'!$D$196</c15:sqref>
                  <c15:spPr xmlns:c15="http://schemas.microsoft.com/office/drawing/2012/chart">
                    <a:solidFill>
                      <a:srgbClr val="008B39">
                        <a:alpha val="60000"/>
                      </a:srgbClr>
                    </a:solidFill>
                    <a:ln>
                      <a:noFill/>
                    </a:ln>
                    <a:effectLst/>
                  </c15:spPr>
                  <c15:invertIfNegative val="0"/>
                  <c15:bubble3D val="0"/>
                </c15:categoryFilterException>
                <c15:categoryFilterException>
                  <c15:sqref>'T04'!$D$198</c15:sqref>
                  <c15:spPr xmlns:c15="http://schemas.microsoft.com/office/drawing/2012/chart">
                    <a:solidFill>
                      <a:srgbClr val="008B39">
                        <a:alpha val="60000"/>
                      </a:srgbClr>
                    </a:solidFill>
                    <a:ln>
                      <a:noFill/>
                    </a:ln>
                    <a:effectLst/>
                  </c15:spPr>
                  <c15:invertIfNegative val="0"/>
                  <c15:bubble3D val="0"/>
                </c15:categoryFilterException>
                <c15:categoryFilterException>
                  <c15:sqref>'T04'!$D$200</c15:sqref>
                  <c15:spPr xmlns:c15="http://schemas.microsoft.com/office/drawing/2012/chart">
                    <a:solidFill>
                      <a:srgbClr val="008B39">
                        <a:alpha val="60000"/>
                      </a:srgbClr>
                    </a:solidFill>
                    <a:ln>
                      <a:noFill/>
                    </a:ln>
                    <a:effectLst/>
                  </c15:spPr>
                  <c15:invertIfNegative val="0"/>
                  <c15:bubble3D val="0"/>
                </c15:categoryFilterException>
                <c15:categoryFilterException>
                  <c15:sqref>'T04'!$D$202</c15:sqref>
                  <c15:spPr xmlns:c15="http://schemas.microsoft.com/office/drawing/2012/chart">
                    <a:solidFill>
                      <a:srgbClr val="008B39">
                        <a:alpha val="60000"/>
                      </a:srgbClr>
                    </a:solidFill>
                    <a:ln>
                      <a:noFill/>
                    </a:ln>
                    <a:effectLst/>
                  </c15:spPr>
                  <c15:invertIfNegative val="0"/>
                  <c15:bubble3D val="0"/>
                </c15:categoryFilterException>
                <c15:categoryFilterException>
                  <c15:sqref>'T04'!$D$204</c15:sqref>
                  <c15:spPr xmlns:c15="http://schemas.microsoft.com/office/drawing/2012/chart">
                    <a:solidFill>
                      <a:srgbClr val="008B39">
                        <a:alpha val="60000"/>
                      </a:srgbClr>
                    </a:solidFill>
                    <a:ln>
                      <a:noFill/>
                    </a:ln>
                    <a:effectLst/>
                  </c15:spPr>
                  <c15:invertIfNegative val="0"/>
                  <c15:bubble3D val="0"/>
                </c15:categoryFilterException>
                <c15:categoryFilterException>
                  <c15:sqref>'T04'!$D$207</c15:sqref>
                  <c15:spPr xmlns:c15="http://schemas.microsoft.com/office/drawing/2012/chart">
                    <a:solidFill>
                      <a:srgbClr val="008B39">
                        <a:alpha val="60000"/>
                      </a:srgbClr>
                    </a:solidFill>
                    <a:ln>
                      <a:noFill/>
                    </a:ln>
                    <a:effectLst/>
                  </c15:spPr>
                  <c15:invertIfNegative val="0"/>
                  <c15:bubble3D val="0"/>
                </c15:categoryFilterException>
                <c15:categoryFilterException>
                  <c15:sqref>'T04'!$D$209</c15:sqref>
                  <c15:spPr xmlns:c15="http://schemas.microsoft.com/office/drawing/2012/chart">
                    <a:solidFill>
                      <a:srgbClr val="008B39">
                        <a:alpha val="60000"/>
                      </a:srgbClr>
                    </a:solidFill>
                    <a:ln>
                      <a:noFill/>
                    </a:ln>
                    <a:effectLst/>
                  </c15:spPr>
                  <c15:invertIfNegative val="0"/>
                  <c15:bubble3D val="0"/>
                </c15:categoryFilterException>
              </c15:categoryFilterExceptions>
            </c:ext>
            <c:ext xmlns:c16="http://schemas.microsoft.com/office/drawing/2014/chart" uri="{C3380CC4-5D6E-409C-BE32-E72D297353CC}">
              <c16:uniqueId val="{00000060-708A-4B52-B84F-E6C6BC7D7B19}"/>
            </c:ext>
          </c:extLst>
        </c:ser>
        <c:ser>
          <c:idx val="1"/>
          <c:order val="1"/>
          <c:tx>
            <c:strRef>
              <c:f>'T04'!$E$118</c:f>
              <c:strCache>
                <c:ptCount val="1"/>
                <c:pt idx="0">
                  <c:v>Ibland</c:v>
                </c:pt>
              </c:strCache>
            </c:strRef>
          </c:tx>
          <c:spPr>
            <a:solidFill>
              <a:srgbClr val="FFCC66"/>
            </a:solidFill>
            <a:ln>
              <a:noFill/>
            </a:ln>
            <a:effectLst/>
          </c:spPr>
          <c:invertIfNegative val="0"/>
          <c:dPt>
            <c:idx val="1"/>
            <c:invertIfNegative val="0"/>
            <c:bubble3D val="0"/>
            <c:spPr>
              <a:solidFill>
                <a:srgbClr val="FFCC66">
                  <a:alpha val="60000"/>
                </a:srgbClr>
              </a:solidFill>
              <a:ln>
                <a:noFill/>
              </a:ln>
              <a:effectLst/>
            </c:spPr>
            <c:extLst>
              <c:ext xmlns:c16="http://schemas.microsoft.com/office/drawing/2014/chart" uri="{C3380CC4-5D6E-409C-BE32-E72D297353CC}">
                <c16:uniqueId val="{0000007E-708A-4B52-B84F-E6C6BC7D7B19}"/>
              </c:ext>
            </c:extLst>
          </c:dPt>
          <c:dPt>
            <c:idx val="4"/>
            <c:invertIfNegative val="0"/>
            <c:bubble3D val="0"/>
            <c:spPr>
              <a:solidFill>
                <a:srgbClr val="FFCC66">
                  <a:alpha val="60000"/>
                </a:srgbClr>
              </a:solidFill>
              <a:ln>
                <a:noFill/>
              </a:ln>
              <a:effectLst/>
            </c:spPr>
            <c:extLst>
              <c:ext xmlns:c16="http://schemas.microsoft.com/office/drawing/2014/chart" uri="{C3380CC4-5D6E-409C-BE32-E72D297353CC}">
                <c16:uniqueId val="{000000A2-708A-4B52-B84F-E6C6BC7D7B19}"/>
              </c:ext>
            </c:extLst>
          </c:dPt>
          <c:dPt>
            <c:idx val="7"/>
            <c:invertIfNegative val="0"/>
            <c:bubble3D val="0"/>
            <c:spPr>
              <a:solidFill>
                <a:srgbClr val="FFCC66">
                  <a:alpha val="60000"/>
                </a:srgbClr>
              </a:solidFill>
              <a:ln>
                <a:noFill/>
              </a:ln>
              <a:effectLst/>
            </c:spPr>
            <c:extLst>
              <c:ext xmlns:c16="http://schemas.microsoft.com/office/drawing/2014/chart" uri="{C3380CC4-5D6E-409C-BE32-E72D297353CC}">
                <c16:uniqueId val="{000000BA-708A-4B52-B84F-E6C6BC7D7B19}"/>
              </c:ext>
            </c:extLst>
          </c:dPt>
          <c:dPt>
            <c:idx val="10"/>
            <c:invertIfNegative val="0"/>
            <c:bubble3D val="0"/>
            <c:spPr>
              <a:solidFill>
                <a:srgbClr val="FFCC66">
                  <a:alpha val="60000"/>
                </a:srgbClr>
              </a:solidFill>
              <a:ln>
                <a:noFill/>
              </a:ln>
              <a:effectLst/>
            </c:spPr>
            <c:extLst>
              <c:ext xmlns:c16="http://schemas.microsoft.com/office/drawing/2014/chart" uri="{C3380CC4-5D6E-409C-BE32-E72D297353CC}">
                <c16:uniqueId val="{000000BC-708A-4B52-B84F-E6C6BC7D7B19}"/>
              </c:ext>
            </c:extLst>
          </c:dPt>
          <c:dPt>
            <c:idx val="12"/>
            <c:invertIfNegative val="0"/>
            <c:bubble3D val="0"/>
            <c:spPr>
              <a:solidFill>
                <a:srgbClr val="FFCC66">
                  <a:alpha val="60000"/>
                </a:srgbClr>
              </a:solidFill>
              <a:ln>
                <a:noFill/>
              </a:ln>
              <a:effectLst/>
            </c:spPr>
            <c:extLst>
              <c:ext xmlns:c16="http://schemas.microsoft.com/office/drawing/2014/chart" uri="{C3380CC4-5D6E-409C-BE32-E72D297353CC}">
                <c16:uniqueId val="{000000BE-708A-4B52-B84F-E6C6BC7D7B19}"/>
              </c:ext>
            </c:extLst>
          </c:dPt>
          <c:dPt>
            <c:idx val="14"/>
            <c:invertIfNegative val="0"/>
            <c:bubble3D val="0"/>
            <c:spPr>
              <a:solidFill>
                <a:srgbClr val="FFCC66">
                  <a:alpha val="60000"/>
                </a:srgbClr>
              </a:solidFill>
              <a:ln>
                <a:noFill/>
              </a:ln>
              <a:effectLst/>
            </c:spPr>
            <c:extLst>
              <c:ext xmlns:c16="http://schemas.microsoft.com/office/drawing/2014/chart" uri="{C3380CC4-5D6E-409C-BE32-E72D297353CC}">
                <c16:uniqueId val="{000000C0-708A-4B52-B84F-E6C6BC7D7B19}"/>
              </c:ext>
            </c:extLst>
          </c:dPt>
          <c:dLbls>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xmlns:c15="http://schemas.microsoft.com/office/drawing/2012/chart" uri="{02D57815-91ED-43cb-92C2-25804820EDAC}">
                  <c15:fullRef>
                    <c15:sqref>'T04'!$A$119:$C$218</c15:sqref>
                  </c15:fullRef>
                </c:ext>
              </c:extLst>
              <c:f>('T04'!$A$147:$C$149,'T04'!$A$184:$C$186,'T04'!$A$210:$C$218)</c:f>
              <c:multiLvlStrCache>
                <c:ptCount val="15"/>
                <c:lvl>
                  <c:pt idx="0">
                    <c:v>2026</c:v>
                  </c:pt>
                  <c:pt idx="1">
                    <c:v>2023</c:v>
                  </c:pt>
                  <c:pt idx="3">
                    <c:v>2026</c:v>
                  </c:pt>
                  <c:pt idx="4">
                    <c:v>2023</c:v>
                  </c:pt>
                  <c:pt idx="6">
                    <c:v>2026</c:v>
                  </c:pt>
                  <c:pt idx="7">
                    <c:v>2023</c:v>
                  </c:pt>
                  <c:pt idx="9">
                    <c:v>2026</c:v>
                  </c:pt>
                  <c:pt idx="10">
                    <c:v>2023</c:v>
                  </c:pt>
                  <c:pt idx="11">
                    <c:v>2026</c:v>
                  </c:pt>
                  <c:pt idx="12">
                    <c:v>2023</c:v>
                  </c:pt>
                  <c:pt idx="13">
                    <c:v>2026</c:v>
                  </c:pt>
                  <c:pt idx="14">
                    <c:v>2023</c:v>
                  </c:pt>
                </c:lvl>
                <c:lvl>
                  <c:pt idx="0">
                    <c:v>Totalt</c:v>
                  </c:pt>
                  <c:pt idx="3">
                    <c:v>Totalt</c:v>
                  </c:pt>
                  <c:pt idx="6">
                    <c:v>Totalt</c:v>
                  </c:pt>
                  <c:pt idx="9">
                    <c:v>Tjejer</c:v>
                  </c:pt>
                  <c:pt idx="11">
                    <c:v>Killar</c:v>
                  </c:pt>
                  <c:pt idx="13">
                    <c:v>Totalt</c:v>
                  </c:pt>
                </c:lvl>
                <c:lvl>
                  <c:pt idx="2">
                    <c:v> </c:v>
                  </c:pt>
                  <c:pt idx="5">
                    <c:v> </c:v>
                  </c:pt>
                  <c:pt idx="8">
                    <c:v> </c:v>
                  </c:pt>
                  <c:pt idx="9">
                    <c:v>Örebro län</c:v>
                  </c:pt>
                </c:lvl>
              </c:multiLvlStrCache>
            </c:multiLvlStrRef>
          </c:cat>
          <c:val>
            <c:numRef>
              <c:extLst>
                <c:ext xmlns:c15="http://schemas.microsoft.com/office/drawing/2012/chart" uri="{02D57815-91ED-43cb-92C2-25804820EDAC}">
                  <c15:fullRef>
                    <c15:sqref>'T04'!$E$119:$E$218</c15:sqref>
                  </c15:fullRef>
                </c:ext>
              </c:extLst>
              <c:f>('T04'!$E$147:$E$149,'T04'!$E$184:$E$186,'T04'!$E$210:$E$218)</c:f>
              <c:numCache>
                <c:formatCode>0;;;</c:formatCode>
                <c:ptCount val="15"/>
                <c:pt idx="0">
                  <c:v>8.695652173913043</c:v>
                </c:pt>
                <c:pt idx="1">
                  <c:v>8.695652173913043</c:v>
                </c:pt>
                <c:pt idx="3">
                  <c:v>16.949152542372882</c:v>
                </c:pt>
                <c:pt idx="4">
                  <c:v>15.789473684210526</c:v>
                </c:pt>
                <c:pt idx="6">
                  <c:v>17.61904761904762</c:v>
                </c:pt>
                <c:pt idx="7">
                  <c:v>19.852941176470587</c:v>
                </c:pt>
                <c:pt idx="9">
                  <c:v>17.692307692307693</c:v>
                </c:pt>
                <c:pt idx="10">
                  <c:v>23.170731707317074</c:v>
                </c:pt>
                <c:pt idx="11">
                  <c:v>13.402061855670103</c:v>
                </c:pt>
                <c:pt idx="12">
                  <c:v>14.184397163120567</c:v>
                </c:pt>
                <c:pt idx="13">
                  <c:v>15.929203539823009</c:v>
                </c:pt>
                <c:pt idx="14">
                  <c:v>17.721518987341771</c:v>
                </c:pt>
              </c:numCache>
            </c:numRef>
          </c:val>
          <c:extLst>
            <c:ext xmlns:c15="http://schemas.microsoft.com/office/drawing/2012/chart" uri="{02D57815-91ED-43cb-92C2-25804820EDAC}">
              <c15:categoryFilterExceptions>
                <c15:categoryFilterException>
                  <c15:sqref>'T04'!$E$120</c15:sqref>
                  <c15:spPr xmlns:c15="http://schemas.microsoft.com/office/drawing/2012/chart">
                    <a:solidFill>
                      <a:srgbClr val="FFCC66">
                        <a:alpha val="60000"/>
                      </a:srgbClr>
                    </a:solidFill>
                    <a:ln>
                      <a:noFill/>
                    </a:ln>
                    <a:effectLst/>
                  </c15:spPr>
                  <c15:invertIfNegative val="0"/>
                  <c15:bubble3D val="0"/>
                </c15:categoryFilterException>
                <c15:categoryFilterException>
                  <c15:sqref>'T04'!$E$122</c15:sqref>
                  <c15:spPr xmlns:c15="http://schemas.microsoft.com/office/drawing/2012/chart">
                    <a:solidFill>
                      <a:srgbClr val="FFCC66">
                        <a:alpha val="60000"/>
                      </a:srgbClr>
                    </a:solidFill>
                    <a:ln>
                      <a:noFill/>
                    </a:ln>
                    <a:effectLst/>
                  </c15:spPr>
                  <c15:invertIfNegative val="0"/>
                  <c15:bubble3D val="0"/>
                </c15:categoryFilterException>
                <c15:categoryFilterException>
                  <c15:sqref>'T04'!$E$124</c15:sqref>
                  <c15:spPr xmlns:c15="http://schemas.microsoft.com/office/drawing/2012/chart">
                    <a:solidFill>
                      <a:srgbClr val="FFCC66">
                        <a:alpha val="60000"/>
                      </a:srgbClr>
                    </a:solidFill>
                    <a:ln>
                      <a:noFill/>
                    </a:ln>
                    <a:effectLst/>
                  </c15:spPr>
                  <c15:invertIfNegative val="0"/>
                  <c15:bubble3D val="0"/>
                </c15:categoryFilterException>
                <c15:categoryFilterException>
                  <c15:sqref>'T04'!$E$126</c15:sqref>
                  <c15:spPr xmlns:c15="http://schemas.microsoft.com/office/drawing/2012/chart">
                    <a:solidFill>
                      <a:srgbClr val="FFCC66">
                        <a:alpha val="60000"/>
                      </a:srgbClr>
                    </a:solidFill>
                    <a:ln>
                      <a:noFill/>
                    </a:ln>
                    <a:effectLst/>
                  </c15:spPr>
                  <c15:invertIfNegative val="0"/>
                  <c15:bubble3D val="0"/>
                </c15:categoryFilterException>
                <c15:categoryFilterException>
                  <c15:sqref>'T04'!$E$128</c15:sqref>
                  <c15:spPr xmlns:c15="http://schemas.microsoft.com/office/drawing/2012/chart">
                    <a:solidFill>
                      <a:srgbClr val="FFCC66">
                        <a:alpha val="60000"/>
                      </a:srgbClr>
                    </a:solidFill>
                    <a:ln>
                      <a:noFill/>
                    </a:ln>
                    <a:effectLst/>
                  </c15:spPr>
                  <c15:invertIfNegative val="0"/>
                  <c15:bubble3D val="0"/>
                </c15:categoryFilterException>
                <c15:categoryFilterException>
                  <c15:sqref>'T04'!$E$130</c15:sqref>
                  <c15:spPr xmlns:c15="http://schemas.microsoft.com/office/drawing/2012/chart">
                    <a:solidFill>
                      <a:srgbClr val="FFCC66">
                        <a:alpha val="60000"/>
                      </a:srgbClr>
                    </a:solidFill>
                    <a:ln>
                      <a:noFill/>
                    </a:ln>
                    <a:effectLst/>
                  </c15:spPr>
                  <c15:invertIfNegative val="0"/>
                  <c15:bubble3D val="0"/>
                </c15:categoryFilterException>
                <c15:categoryFilterException>
                  <c15:sqref>'T04'!$E$132</c15:sqref>
                  <c15:spPr xmlns:c15="http://schemas.microsoft.com/office/drawing/2012/chart">
                    <a:solidFill>
                      <a:srgbClr val="FFCC66">
                        <a:alpha val="60000"/>
                      </a:srgbClr>
                    </a:solidFill>
                    <a:ln>
                      <a:noFill/>
                    </a:ln>
                    <a:effectLst/>
                  </c15:spPr>
                  <c15:invertIfNegative val="0"/>
                  <c15:bubble3D val="0"/>
                </c15:categoryFilterException>
                <c15:categoryFilterException>
                  <c15:sqref>'T04'!$E$134</c15:sqref>
                  <c15:spPr xmlns:c15="http://schemas.microsoft.com/office/drawing/2012/chart">
                    <a:solidFill>
                      <a:srgbClr val="FFCC66">
                        <a:alpha val="60000"/>
                      </a:srgbClr>
                    </a:solidFill>
                    <a:ln>
                      <a:noFill/>
                    </a:ln>
                    <a:effectLst/>
                  </c15:spPr>
                  <c15:invertIfNegative val="0"/>
                  <c15:bubble3D val="0"/>
                </c15:categoryFilterException>
                <c15:categoryFilterException>
                  <c15:sqref>'T04'!$E$136</c15:sqref>
                  <c15:spPr xmlns:c15="http://schemas.microsoft.com/office/drawing/2012/chart">
                    <a:solidFill>
                      <a:srgbClr val="FFCC66">
                        <a:alpha val="60000"/>
                      </a:srgbClr>
                    </a:solidFill>
                    <a:ln>
                      <a:noFill/>
                    </a:ln>
                    <a:effectLst/>
                  </c15:spPr>
                  <c15:invertIfNegative val="0"/>
                  <c15:bubble3D val="0"/>
                </c15:categoryFilterException>
                <c15:categoryFilterException>
                  <c15:sqref>'T04'!$E$138</c15:sqref>
                  <c15:spPr xmlns:c15="http://schemas.microsoft.com/office/drawing/2012/chart">
                    <a:solidFill>
                      <a:srgbClr val="FFCC66">
                        <a:alpha val="60000"/>
                      </a:srgbClr>
                    </a:solidFill>
                    <a:ln>
                      <a:noFill/>
                    </a:ln>
                    <a:effectLst/>
                  </c15:spPr>
                  <c15:invertIfNegative val="0"/>
                  <c15:bubble3D val="0"/>
                </c15:categoryFilterException>
                <c15:categoryFilterException>
                  <c15:sqref>'T04'!$E$140</c15:sqref>
                  <c15:spPr xmlns:c15="http://schemas.microsoft.com/office/drawing/2012/chart">
                    <a:solidFill>
                      <a:srgbClr val="FFCC66">
                        <a:alpha val="60000"/>
                      </a:srgbClr>
                    </a:solidFill>
                    <a:ln>
                      <a:noFill/>
                    </a:ln>
                    <a:effectLst/>
                  </c15:spPr>
                  <c15:invertIfNegative val="0"/>
                  <c15:bubble3D val="0"/>
                </c15:categoryFilterException>
                <c15:categoryFilterException>
                  <c15:sqref>'T04'!$E$142</c15:sqref>
                  <c15:spPr xmlns:c15="http://schemas.microsoft.com/office/drawing/2012/chart">
                    <a:solidFill>
                      <a:srgbClr val="FFCC66">
                        <a:alpha val="60000"/>
                      </a:srgbClr>
                    </a:solidFill>
                    <a:ln>
                      <a:noFill/>
                    </a:ln>
                    <a:effectLst/>
                  </c15:spPr>
                  <c15:invertIfNegative val="0"/>
                  <c15:bubble3D val="0"/>
                </c15:categoryFilterException>
                <c15:categoryFilterException>
                  <c15:sqref>'T04'!$E$144</c15:sqref>
                  <c15:spPr xmlns:c15="http://schemas.microsoft.com/office/drawing/2012/chart">
                    <a:solidFill>
                      <a:srgbClr val="FFCC66">
                        <a:alpha val="60000"/>
                      </a:srgbClr>
                    </a:solidFill>
                    <a:ln>
                      <a:noFill/>
                    </a:ln>
                    <a:effectLst/>
                  </c15:spPr>
                  <c15:invertIfNegative val="0"/>
                  <c15:bubble3D val="0"/>
                </c15:categoryFilterException>
                <c15:categoryFilterException>
                  <c15:sqref>'T04'!$E$146</c15:sqref>
                  <c15:spPr xmlns:c15="http://schemas.microsoft.com/office/drawing/2012/chart">
                    <a:solidFill>
                      <a:srgbClr val="FFCC66">
                        <a:alpha val="60000"/>
                      </a:srgbClr>
                    </a:solidFill>
                    <a:ln>
                      <a:noFill/>
                    </a:ln>
                    <a:effectLst/>
                  </c15:spPr>
                  <c15:invertIfNegative val="0"/>
                  <c15:bubble3D val="0"/>
                </c15:categoryFilterException>
                <c15:categoryFilterException>
                  <c15:sqref>'T04'!$E$151</c15:sqref>
                  <c15:spPr xmlns:c15="http://schemas.microsoft.com/office/drawing/2012/chart">
                    <a:solidFill>
                      <a:srgbClr val="FFCC66">
                        <a:alpha val="60000"/>
                      </a:srgbClr>
                    </a:solidFill>
                    <a:ln>
                      <a:noFill/>
                    </a:ln>
                    <a:effectLst/>
                  </c15:spPr>
                  <c15:invertIfNegative val="0"/>
                  <c15:bubble3D val="0"/>
                </c15:categoryFilterException>
                <c15:categoryFilterException>
                  <c15:sqref>'T04'!$E$153</c15:sqref>
                  <c15:spPr xmlns:c15="http://schemas.microsoft.com/office/drawing/2012/chart">
                    <a:solidFill>
                      <a:srgbClr val="FFCC66">
                        <a:alpha val="60000"/>
                      </a:srgbClr>
                    </a:solidFill>
                    <a:ln>
                      <a:noFill/>
                    </a:ln>
                    <a:effectLst/>
                  </c15:spPr>
                  <c15:invertIfNegative val="0"/>
                  <c15:bubble3D val="0"/>
                </c15:categoryFilterException>
                <c15:categoryFilterException>
                  <c15:sqref>'T04'!$E$155</c15:sqref>
                  <c15:spPr xmlns:c15="http://schemas.microsoft.com/office/drawing/2012/chart">
                    <a:solidFill>
                      <a:srgbClr val="FFCC66">
                        <a:alpha val="60000"/>
                      </a:srgbClr>
                    </a:solidFill>
                    <a:ln>
                      <a:noFill/>
                    </a:ln>
                    <a:effectLst/>
                  </c15:spPr>
                  <c15:invertIfNegative val="0"/>
                  <c15:bubble3D val="0"/>
                </c15:categoryFilterException>
                <c15:categoryFilterException>
                  <c15:sqref>'T04'!$E$157</c15:sqref>
                  <c15:spPr xmlns:c15="http://schemas.microsoft.com/office/drawing/2012/chart">
                    <a:solidFill>
                      <a:srgbClr val="FFCC66">
                        <a:alpha val="60000"/>
                      </a:srgbClr>
                    </a:solidFill>
                    <a:ln>
                      <a:noFill/>
                    </a:ln>
                    <a:effectLst/>
                  </c15:spPr>
                  <c15:invertIfNegative val="0"/>
                  <c15:bubble3D val="0"/>
                </c15:categoryFilterException>
                <c15:categoryFilterException>
                  <c15:sqref>'T04'!$E$159</c15:sqref>
                  <c15:spPr xmlns:c15="http://schemas.microsoft.com/office/drawing/2012/chart">
                    <a:solidFill>
                      <a:srgbClr val="FFCC66">
                        <a:alpha val="60000"/>
                      </a:srgbClr>
                    </a:solidFill>
                    <a:ln>
                      <a:noFill/>
                    </a:ln>
                    <a:effectLst/>
                  </c15:spPr>
                  <c15:invertIfNegative val="0"/>
                  <c15:bubble3D val="0"/>
                </c15:categoryFilterException>
                <c15:categoryFilterException>
                  <c15:sqref>'T04'!$E$161</c15:sqref>
                  <c15:spPr xmlns:c15="http://schemas.microsoft.com/office/drawing/2012/chart">
                    <a:solidFill>
                      <a:srgbClr val="FFCC66">
                        <a:alpha val="60000"/>
                      </a:srgbClr>
                    </a:solidFill>
                    <a:ln>
                      <a:noFill/>
                    </a:ln>
                    <a:effectLst/>
                  </c15:spPr>
                  <c15:invertIfNegative val="0"/>
                  <c15:bubble3D val="0"/>
                </c15:categoryFilterException>
                <c15:categoryFilterException>
                  <c15:sqref>'T04'!$E$163</c15:sqref>
                  <c15:spPr xmlns:c15="http://schemas.microsoft.com/office/drawing/2012/chart">
                    <a:solidFill>
                      <a:srgbClr val="FFCC66">
                        <a:alpha val="60000"/>
                      </a:srgbClr>
                    </a:solidFill>
                    <a:ln>
                      <a:noFill/>
                    </a:ln>
                    <a:effectLst/>
                  </c15:spPr>
                  <c15:invertIfNegative val="0"/>
                  <c15:bubble3D val="0"/>
                </c15:categoryFilterException>
                <c15:categoryFilterException>
                  <c15:sqref>'T04'!$E$165</c15:sqref>
                  <c15:spPr xmlns:c15="http://schemas.microsoft.com/office/drawing/2012/chart">
                    <a:solidFill>
                      <a:srgbClr val="FFCC66">
                        <a:alpha val="60000"/>
                      </a:srgbClr>
                    </a:solidFill>
                    <a:ln>
                      <a:noFill/>
                    </a:ln>
                    <a:effectLst/>
                  </c15:spPr>
                  <c15:invertIfNegative val="0"/>
                  <c15:bubble3D val="0"/>
                </c15:categoryFilterException>
                <c15:categoryFilterException>
                  <c15:sqref>'T04'!$E$167</c15:sqref>
                  <c15:spPr xmlns:c15="http://schemas.microsoft.com/office/drawing/2012/chart">
                    <a:solidFill>
                      <a:srgbClr val="FFCC66">
                        <a:alpha val="60000"/>
                      </a:srgbClr>
                    </a:solidFill>
                    <a:ln>
                      <a:noFill/>
                    </a:ln>
                    <a:effectLst/>
                  </c15:spPr>
                  <c15:invertIfNegative val="0"/>
                  <c15:bubble3D val="0"/>
                </c15:categoryFilterException>
                <c15:categoryFilterException>
                  <c15:sqref>'T04'!$E$169</c15:sqref>
                  <c15:spPr xmlns:c15="http://schemas.microsoft.com/office/drawing/2012/chart">
                    <a:solidFill>
                      <a:srgbClr val="FFCC66">
                        <a:alpha val="60000"/>
                      </a:srgbClr>
                    </a:solidFill>
                    <a:ln>
                      <a:noFill/>
                    </a:ln>
                    <a:effectLst/>
                  </c15:spPr>
                  <c15:invertIfNegative val="0"/>
                  <c15:bubble3D val="0"/>
                </c15:categoryFilterException>
                <c15:categoryFilterException>
                  <c15:sqref>'T04'!$E$171</c15:sqref>
                  <c15:spPr xmlns:c15="http://schemas.microsoft.com/office/drawing/2012/chart">
                    <a:solidFill>
                      <a:srgbClr val="FFCC66">
                        <a:alpha val="60000"/>
                      </a:srgbClr>
                    </a:solidFill>
                    <a:ln>
                      <a:noFill/>
                    </a:ln>
                    <a:effectLst/>
                  </c15:spPr>
                  <c15:invertIfNegative val="0"/>
                  <c15:bubble3D val="0"/>
                </c15:categoryFilterException>
                <c15:categoryFilterException>
                  <c15:sqref>'T04'!$E$173</c15:sqref>
                  <c15:spPr xmlns:c15="http://schemas.microsoft.com/office/drawing/2012/chart">
                    <a:solidFill>
                      <a:srgbClr val="FFCC66">
                        <a:alpha val="60000"/>
                      </a:srgbClr>
                    </a:solidFill>
                    <a:ln>
                      <a:noFill/>
                    </a:ln>
                    <a:effectLst/>
                  </c15:spPr>
                  <c15:invertIfNegative val="0"/>
                  <c15:bubble3D val="0"/>
                </c15:categoryFilterException>
                <c15:categoryFilterException>
                  <c15:sqref>'T04'!$E$175</c15:sqref>
                  <c15:spPr xmlns:c15="http://schemas.microsoft.com/office/drawing/2012/chart">
                    <a:solidFill>
                      <a:srgbClr val="FFCC66">
                        <a:alpha val="60000"/>
                      </a:srgbClr>
                    </a:solidFill>
                    <a:ln>
                      <a:noFill/>
                    </a:ln>
                    <a:effectLst/>
                  </c15:spPr>
                  <c15:invertIfNegative val="0"/>
                  <c15:bubble3D val="0"/>
                </c15:categoryFilterException>
                <c15:categoryFilterException>
                  <c15:sqref>'T04'!$E$177</c15:sqref>
                  <c15:spPr xmlns:c15="http://schemas.microsoft.com/office/drawing/2012/chart">
                    <a:solidFill>
                      <a:srgbClr val="FFCC66">
                        <a:alpha val="60000"/>
                      </a:srgbClr>
                    </a:solidFill>
                    <a:ln>
                      <a:noFill/>
                    </a:ln>
                    <a:effectLst/>
                  </c15:spPr>
                  <c15:invertIfNegative val="0"/>
                  <c15:bubble3D val="0"/>
                </c15:categoryFilterException>
                <c15:categoryFilterException>
                  <c15:sqref>'T04'!$E$179</c15:sqref>
                  <c15:spPr xmlns:c15="http://schemas.microsoft.com/office/drawing/2012/chart">
                    <a:solidFill>
                      <a:srgbClr val="FFCC66">
                        <a:alpha val="60000"/>
                      </a:srgbClr>
                    </a:solidFill>
                    <a:ln>
                      <a:noFill/>
                    </a:ln>
                    <a:effectLst/>
                  </c15:spPr>
                  <c15:invertIfNegative val="0"/>
                  <c15:bubble3D val="0"/>
                </c15:categoryFilterException>
                <c15:categoryFilterException>
                  <c15:sqref>'T04'!$E$181</c15:sqref>
                  <c15:spPr xmlns:c15="http://schemas.microsoft.com/office/drawing/2012/chart">
                    <a:solidFill>
                      <a:srgbClr val="FFCC66">
                        <a:alpha val="60000"/>
                      </a:srgbClr>
                    </a:solidFill>
                    <a:ln>
                      <a:noFill/>
                    </a:ln>
                    <a:effectLst/>
                  </c15:spPr>
                  <c15:invertIfNegative val="0"/>
                  <c15:bubble3D val="0"/>
                </c15:categoryFilterException>
                <c15:categoryFilterException>
                  <c15:sqref>'T04'!$E$183</c15:sqref>
                  <c15:spPr xmlns:c15="http://schemas.microsoft.com/office/drawing/2012/chart">
                    <a:solidFill>
                      <a:srgbClr val="FFCC66">
                        <a:alpha val="60000"/>
                      </a:srgbClr>
                    </a:solidFill>
                    <a:ln>
                      <a:noFill/>
                    </a:ln>
                    <a:effectLst/>
                  </c15:spPr>
                  <c15:invertIfNegative val="0"/>
                  <c15:bubble3D val="0"/>
                </c15:categoryFilterException>
                <c15:categoryFilterException>
                  <c15:sqref>'T04'!$E$188</c15:sqref>
                  <c15:spPr xmlns:c15="http://schemas.microsoft.com/office/drawing/2012/chart">
                    <a:solidFill>
                      <a:srgbClr val="FFCC66">
                        <a:alpha val="60000"/>
                      </a:srgbClr>
                    </a:solidFill>
                    <a:ln>
                      <a:noFill/>
                    </a:ln>
                    <a:effectLst/>
                  </c15:spPr>
                  <c15:invertIfNegative val="0"/>
                  <c15:bubble3D val="0"/>
                </c15:categoryFilterException>
                <c15:categoryFilterException>
                  <c15:sqref>'T04'!$E$190</c15:sqref>
                  <c15:spPr xmlns:c15="http://schemas.microsoft.com/office/drawing/2012/chart">
                    <a:solidFill>
                      <a:srgbClr val="FFCC66">
                        <a:alpha val="60000"/>
                      </a:srgbClr>
                    </a:solidFill>
                    <a:ln>
                      <a:noFill/>
                    </a:ln>
                    <a:effectLst/>
                  </c15:spPr>
                  <c15:invertIfNegative val="0"/>
                  <c15:bubble3D val="0"/>
                </c15:categoryFilterException>
                <c15:categoryFilterException>
                  <c15:sqref>'T04'!$E$192</c15:sqref>
                  <c15:spPr xmlns:c15="http://schemas.microsoft.com/office/drawing/2012/chart">
                    <a:solidFill>
                      <a:srgbClr val="FFCC66">
                        <a:alpha val="60000"/>
                      </a:srgbClr>
                    </a:solidFill>
                    <a:ln>
                      <a:noFill/>
                    </a:ln>
                    <a:effectLst/>
                  </c15:spPr>
                  <c15:invertIfNegative val="0"/>
                  <c15:bubble3D val="0"/>
                </c15:categoryFilterException>
                <c15:categoryFilterException>
                  <c15:sqref>'T04'!$E$194</c15:sqref>
                  <c15:spPr xmlns:c15="http://schemas.microsoft.com/office/drawing/2012/chart">
                    <a:solidFill>
                      <a:srgbClr val="FFCC66">
                        <a:alpha val="60000"/>
                      </a:srgbClr>
                    </a:solidFill>
                    <a:ln>
                      <a:noFill/>
                    </a:ln>
                    <a:effectLst/>
                  </c15:spPr>
                  <c15:invertIfNegative val="0"/>
                  <c15:bubble3D val="0"/>
                </c15:categoryFilterException>
                <c15:categoryFilterException>
                  <c15:sqref>'T04'!$E$196</c15:sqref>
                  <c15:spPr xmlns:c15="http://schemas.microsoft.com/office/drawing/2012/chart">
                    <a:solidFill>
                      <a:srgbClr val="FFCC66">
                        <a:alpha val="60000"/>
                      </a:srgbClr>
                    </a:solidFill>
                    <a:ln>
                      <a:noFill/>
                    </a:ln>
                    <a:effectLst/>
                  </c15:spPr>
                  <c15:invertIfNegative val="0"/>
                  <c15:bubble3D val="0"/>
                </c15:categoryFilterException>
                <c15:categoryFilterException>
                  <c15:sqref>'T04'!$E$198</c15:sqref>
                  <c15:spPr xmlns:c15="http://schemas.microsoft.com/office/drawing/2012/chart">
                    <a:solidFill>
                      <a:srgbClr val="FFCC66">
                        <a:alpha val="60000"/>
                      </a:srgbClr>
                    </a:solidFill>
                    <a:ln>
                      <a:noFill/>
                    </a:ln>
                    <a:effectLst/>
                  </c15:spPr>
                  <c15:invertIfNegative val="0"/>
                  <c15:bubble3D val="0"/>
                </c15:categoryFilterException>
                <c15:categoryFilterException>
                  <c15:sqref>'T04'!$E$200</c15:sqref>
                  <c15:spPr xmlns:c15="http://schemas.microsoft.com/office/drawing/2012/chart">
                    <a:solidFill>
                      <a:srgbClr val="FFCC66">
                        <a:alpha val="60000"/>
                      </a:srgbClr>
                    </a:solidFill>
                    <a:ln>
                      <a:noFill/>
                    </a:ln>
                    <a:effectLst/>
                  </c15:spPr>
                  <c15:invertIfNegative val="0"/>
                  <c15:bubble3D val="0"/>
                </c15:categoryFilterException>
                <c15:categoryFilterException>
                  <c15:sqref>'T04'!$E$202</c15:sqref>
                  <c15:spPr xmlns:c15="http://schemas.microsoft.com/office/drawing/2012/chart">
                    <a:solidFill>
                      <a:srgbClr val="FFCC66">
                        <a:alpha val="60000"/>
                      </a:srgbClr>
                    </a:solidFill>
                    <a:ln>
                      <a:noFill/>
                    </a:ln>
                    <a:effectLst/>
                  </c15:spPr>
                  <c15:invertIfNegative val="0"/>
                  <c15:bubble3D val="0"/>
                </c15:categoryFilterException>
                <c15:categoryFilterException>
                  <c15:sqref>'T04'!$E$204</c15:sqref>
                  <c15:spPr xmlns:c15="http://schemas.microsoft.com/office/drawing/2012/chart">
                    <a:solidFill>
                      <a:srgbClr val="FFCC66">
                        <a:alpha val="60000"/>
                      </a:srgbClr>
                    </a:solidFill>
                    <a:ln>
                      <a:noFill/>
                    </a:ln>
                    <a:effectLst/>
                  </c15:spPr>
                  <c15:invertIfNegative val="0"/>
                  <c15:bubble3D val="0"/>
                </c15:categoryFilterException>
                <c15:categoryFilterException>
                  <c15:sqref>'T04'!$E$207</c15:sqref>
                  <c15:spPr xmlns:c15="http://schemas.microsoft.com/office/drawing/2012/chart">
                    <a:solidFill>
                      <a:srgbClr val="FFCC66">
                        <a:alpha val="60000"/>
                      </a:srgbClr>
                    </a:solidFill>
                    <a:ln>
                      <a:noFill/>
                    </a:ln>
                    <a:effectLst/>
                  </c15:spPr>
                  <c15:invertIfNegative val="0"/>
                  <c15:bubble3D val="0"/>
                </c15:categoryFilterException>
                <c15:categoryFilterException>
                  <c15:sqref>'T04'!$E$209</c15:sqref>
                  <c15:spPr xmlns:c15="http://schemas.microsoft.com/office/drawing/2012/chart">
                    <a:solidFill>
                      <a:srgbClr val="FFCC66">
                        <a:alpha val="60000"/>
                      </a:srgbClr>
                    </a:solidFill>
                    <a:ln>
                      <a:noFill/>
                    </a:ln>
                    <a:effectLst/>
                  </c15:spPr>
                  <c15:invertIfNegative val="0"/>
                  <c15:bubble3D val="0"/>
                </c15:categoryFilterException>
              </c15:categoryFilterExceptions>
            </c:ext>
            <c:ext xmlns:c16="http://schemas.microsoft.com/office/drawing/2014/chart" uri="{C3380CC4-5D6E-409C-BE32-E72D297353CC}">
              <c16:uniqueId val="{000000C1-708A-4B52-B84F-E6C6BC7D7B19}"/>
            </c:ext>
          </c:extLst>
        </c:ser>
        <c:ser>
          <c:idx val="2"/>
          <c:order val="2"/>
          <c:tx>
            <c:strRef>
              <c:f>'T04'!$F$118</c:f>
              <c:strCache>
                <c:ptCount val="1"/>
                <c:pt idx="0">
                  <c:v>Nej</c:v>
                </c:pt>
              </c:strCache>
            </c:strRef>
          </c:tx>
          <c:spPr>
            <a:solidFill>
              <a:srgbClr val="E63900"/>
            </a:solidFill>
            <a:ln>
              <a:noFill/>
            </a:ln>
            <a:effectLst/>
          </c:spPr>
          <c:invertIfNegative val="0"/>
          <c:dPt>
            <c:idx val="1"/>
            <c:invertIfNegative val="0"/>
            <c:bubble3D val="0"/>
            <c:spPr>
              <a:solidFill>
                <a:srgbClr val="E63900">
                  <a:alpha val="60000"/>
                </a:srgbClr>
              </a:solidFill>
              <a:ln>
                <a:noFill/>
              </a:ln>
              <a:effectLst/>
            </c:spPr>
            <c:extLst>
              <c:ext xmlns:c16="http://schemas.microsoft.com/office/drawing/2014/chart" uri="{C3380CC4-5D6E-409C-BE32-E72D297353CC}">
                <c16:uniqueId val="{000000DF-708A-4B52-B84F-E6C6BC7D7B19}"/>
              </c:ext>
            </c:extLst>
          </c:dPt>
          <c:dPt>
            <c:idx val="4"/>
            <c:invertIfNegative val="0"/>
            <c:bubble3D val="0"/>
            <c:spPr>
              <a:solidFill>
                <a:srgbClr val="E63900">
                  <a:alpha val="60000"/>
                </a:srgbClr>
              </a:solidFill>
              <a:ln>
                <a:noFill/>
              </a:ln>
              <a:effectLst/>
            </c:spPr>
            <c:extLst>
              <c:ext xmlns:c16="http://schemas.microsoft.com/office/drawing/2014/chart" uri="{C3380CC4-5D6E-409C-BE32-E72D297353CC}">
                <c16:uniqueId val="{00000103-708A-4B52-B84F-E6C6BC7D7B19}"/>
              </c:ext>
            </c:extLst>
          </c:dPt>
          <c:dPt>
            <c:idx val="7"/>
            <c:invertIfNegative val="0"/>
            <c:bubble3D val="0"/>
            <c:spPr>
              <a:solidFill>
                <a:srgbClr val="E63900">
                  <a:alpha val="60000"/>
                </a:srgbClr>
              </a:solidFill>
              <a:ln>
                <a:noFill/>
              </a:ln>
              <a:effectLst/>
            </c:spPr>
            <c:extLst>
              <c:ext xmlns:c16="http://schemas.microsoft.com/office/drawing/2014/chart" uri="{C3380CC4-5D6E-409C-BE32-E72D297353CC}">
                <c16:uniqueId val="{0000011B-708A-4B52-B84F-E6C6BC7D7B19}"/>
              </c:ext>
            </c:extLst>
          </c:dPt>
          <c:dPt>
            <c:idx val="10"/>
            <c:invertIfNegative val="0"/>
            <c:bubble3D val="0"/>
            <c:spPr>
              <a:solidFill>
                <a:srgbClr val="E63900">
                  <a:alpha val="60000"/>
                </a:srgbClr>
              </a:solidFill>
              <a:ln>
                <a:noFill/>
              </a:ln>
              <a:effectLst/>
            </c:spPr>
            <c:extLst>
              <c:ext xmlns:c16="http://schemas.microsoft.com/office/drawing/2014/chart" uri="{C3380CC4-5D6E-409C-BE32-E72D297353CC}">
                <c16:uniqueId val="{0000011D-708A-4B52-B84F-E6C6BC7D7B19}"/>
              </c:ext>
            </c:extLst>
          </c:dPt>
          <c:dPt>
            <c:idx val="12"/>
            <c:invertIfNegative val="0"/>
            <c:bubble3D val="0"/>
            <c:spPr>
              <a:solidFill>
                <a:srgbClr val="E63900">
                  <a:alpha val="60000"/>
                </a:srgbClr>
              </a:solidFill>
              <a:ln>
                <a:noFill/>
              </a:ln>
              <a:effectLst/>
            </c:spPr>
            <c:extLst>
              <c:ext xmlns:c16="http://schemas.microsoft.com/office/drawing/2014/chart" uri="{C3380CC4-5D6E-409C-BE32-E72D297353CC}">
                <c16:uniqueId val="{0000011F-708A-4B52-B84F-E6C6BC7D7B19}"/>
              </c:ext>
            </c:extLst>
          </c:dPt>
          <c:dPt>
            <c:idx val="14"/>
            <c:invertIfNegative val="0"/>
            <c:bubble3D val="0"/>
            <c:spPr>
              <a:solidFill>
                <a:srgbClr val="E63900">
                  <a:alpha val="60000"/>
                </a:srgbClr>
              </a:solidFill>
              <a:ln>
                <a:noFill/>
              </a:ln>
              <a:effectLst/>
            </c:spPr>
            <c:extLst>
              <c:ext xmlns:c16="http://schemas.microsoft.com/office/drawing/2014/chart" uri="{C3380CC4-5D6E-409C-BE32-E72D297353CC}">
                <c16:uniqueId val="{00000121-708A-4B52-B84F-E6C6BC7D7B19}"/>
              </c:ext>
            </c:extLst>
          </c:dPt>
          <c:dLbls>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xmlns:c15="http://schemas.microsoft.com/office/drawing/2012/chart" uri="{02D57815-91ED-43cb-92C2-25804820EDAC}">
                  <c15:fullRef>
                    <c15:sqref>'T04'!$A$119:$C$218</c15:sqref>
                  </c15:fullRef>
                </c:ext>
              </c:extLst>
              <c:f>('T04'!$A$147:$C$149,'T04'!$A$184:$C$186,'T04'!$A$210:$C$218)</c:f>
              <c:multiLvlStrCache>
                <c:ptCount val="15"/>
                <c:lvl>
                  <c:pt idx="0">
                    <c:v>2026</c:v>
                  </c:pt>
                  <c:pt idx="1">
                    <c:v>2023</c:v>
                  </c:pt>
                  <c:pt idx="3">
                    <c:v>2026</c:v>
                  </c:pt>
                  <c:pt idx="4">
                    <c:v>2023</c:v>
                  </c:pt>
                  <c:pt idx="6">
                    <c:v>2026</c:v>
                  </c:pt>
                  <c:pt idx="7">
                    <c:v>2023</c:v>
                  </c:pt>
                  <c:pt idx="9">
                    <c:v>2026</c:v>
                  </c:pt>
                  <c:pt idx="10">
                    <c:v>2023</c:v>
                  </c:pt>
                  <c:pt idx="11">
                    <c:v>2026</c:v>
                  </c:pt>
                  <c:pt idx="12">
                    <c:v>2023</c:v>
                  </c:pt>
                  <c:pt idx="13">
                    <c:v>2026</c:v>
                  </c:pt>
                  <c:pt idx="14">
                    <c:v>2023</c:v>
                  </c:pt>
                </c:lvl>
                <c:lvl>
                  <c:pt idx="0">
                    <c:v>Totalt</c:v>
                  </c:pt>
                  <c:pt idx="3">
                    <c:v>Totalt</c:v>
                  </c:pt>
                  <c:pt idx="6">
                    <c:v>Totalt</c:v>
                  </c:pt>
                  <c:pt idx="9">
                    <c:v>Tjejer</c:v>
                  </c:pt>
                  <c:pt idx="11">
                    <c:v>Killar</c:v>
                  </c:pt>
                  <c:pt idx="13">
                    <c:v>Totalt</c:v>
                  </c:pt>
                </c:lvl>
                <c:lvl>
                  <c:pt idx="2">
                    <c:v> </c:v>
                  </c:pt>
                  <c:pt idx="5">
                    <c:v> </c:v>
                  </c:pt>
                  <c:pt idx="8">
                    <c:v> </c:v>
                  </c:pt>
                  <c:pt idx="9">
                    <c:v>Örebro län</c:v>
                  </c:pt>
                </c:lvl>
              </c:multiLvlStrCache>
            </c:multiLvlStrRef>
          </c:cat>
          <c:val>
            <c:numRef>
              <c:extLst>
                <c:ext xmlns:c15="http://schemas.microsoft.com/office/drawing/2012/chart" uri="{02D57815-91ED-43cb-92C2-25804820EDAC}">
                  <c15:fullRef>
                    <c15:sqref>'T04'!$F$119:$F$218</c15:sqref>
                  </c15:fullRef>
                </c:ext>
              </c:extLst>
              <c:f>('T04'!$F$147:$F$149,'T04'!$F$184:$F$186,'T04'!$F$210:$F$218)</c:f>
              <c:numCache>
                <c:formatCode>0;;;</c:formatCode>
                <c:ptCount val="15"/>
                <c:pt idx="0">
                  <c:v>17.391304347826086</c:v>
                </c:pt>
                <c:pt idx="1">
                  <c:v>13.043478260869565</c:v>
                </c:pt>
                <c:pt idx="3">
                  <c:v>18.64406779661017</c:v>
                </c:pt>
                <c:pt idx="4">
                  <c:v>18.421052631578949</c:v>
                </c:pt>
                <c:pt idx="6">
                  <c:v>11.904761904761905</c:v>
                </c:pt>
                <c:pt idx="7">
                  <c:v>15.441176470588236</c:v>
                </c:pt>
                <c:pt idx="9">
                  <c:v>13.846153846153847</c:v>
                </c:pt>
                <c:pt idx="10">
                  <c:v>13.414634146341463</c:v>
                </c:pt>
                <c:pt idx="11">
                  <c:v>15.463917525773196</c:v>
                </c:pt>
                <c:pt idx="12">
                  <c:v>14.184397163120567</c:v>
                </c:pt>
                <c:pt idx="13">
                  <c:v>14.749262536873156</c:v>
                </c:pt>
                <c:pt idx="14">
                  <c:v>15.189873417721518</c:v>
                </c:pt>
              </c:numCache>
            </c:numRef>
          </c:val>
          <c:extLst xmlns:c15="http://schemas.microsoft.com/office/drawing/2012/chart">
            <c:ext xmlns:c15="http://schemas.microsoft.com/office/drawing/2012/chart" uri="{02D57815-91ED-43cb-92C2-25804820EDAC}">
              <c15:categoryFilterExceptions>
                <c15:categoryFilterException>
                  <c15:sqref>'T04'!$F$120</c15:sqref>
                  <c15:spPr xmlns:c15="http://schemas.microsoft.com/office/drawing/2012/chart">
                    <a:solidFill>
                      <a:srgbClr val="E63900">
                        <a:alpha val="60000"/>
                      </a:srgbClr>
                    </a:solidFill>
                    <a:ln>
                      <a:noFill/>
                    </a:ln>
                    <a:effectLst/>
                  </c15:spPr>
                  <c15:invertIfNegative val="0"/>
                  <c15:bubble3D val="0"/>
                </c15:categoryFilterException>
                <c15:categoryFilterException>
                  <c15:sqref>'T04'!$F$122</c15:sqref>
                  <c15:spPr xmlns:c15="http://schemas.microsoft.com/office/drawing/2012/chart">
                    <a:solidFill>
                      <a:srgbClr val="E63900">
                        <a:alpha val="60000"/>
                      </a:srgbClr>
                    </a:solidFill>
                    <a:ln>
                      <a:noFill/>
                    </a:ln>
                    <a:effectLst/>
                  </c15:spPr>
                  <c15:invertIfNegative val="0"/>
                  <c15:bubble3D val="0"/>
                </c15:categoryFilterException>
                <c15:categoryFilterException>
                  <c15:sqref>'T04'!$F$124</c15:sqref>
                  <c15:spPr xmlns:c15="http://schemas.microsoft.com/office/drawing/2012/chart">
                    <a:solidFill>
                      <a:srgbClr val="E63900">
                        <a:alpha val="60000"/>
                      </a:srgbClr>
                    </a:solidFill>
                    <a:ln>
                      <a:noFill/>
                    </a:ln>
                    <a:effectLst/>
                  </c15:spPr>
                  <c15:invertIfNegative val="0"/>
                  <c15:bubble3D val="0"/>
                </c15:categoryFilterException>
                <c15:categoryFilterException>
                  <c15:sqref>'T04'!$F$126</c15:sqref>
                  <c15:spPr xmlns:c15="http://schemas.microsoft.com/office/drawing/2012/chart">
                    <a:solidFill>
                      <a:srgbClr val="E63900">
                        <a:alpha val="60000"/>
                      </a:srgbClr>
                    </a:solidFill>
                    <a:ln>
                      <a:noFill/>
                    </a:ln>
                    <a:effectLst/>
                  </c15:spPr>
                  <c15:invertIfNegative val="0"/>
                  <c15:bubble3D val="0"/>
                </c15:categoryFilterException>
                <c15:categoryFilterException>
                  <c15:sqref>'T04'!$F$128</c15:sqref>
                  <c15:spPr xmlns:c15="http://schemas.microsoft.com/office/drawing/2012/chart">
                    <a:solidFill>
                      <a:srgbClr val="E63900">
                        <a:alpha val="60000"/>
                      </a:srgbClr>
                    </a:solidFill>
                    <a:ln>
                      <a:noFill/>
                    </a:ln>
                    <a:effectLst/>
                  </c15:spPr>
                  <c15:invertIfNegative val="0"/>
                  <c15:bubble3D val="0"/>
                </c15:categoryFilterException>
                <c15:categoryFilterException>
                  <c15:sqref>'T04'!$F$130</c15:sqref>
                  <c15:spPr xmlns:c15="http://schemas.microsoft.com/office/drawing/2012/chart">
                    <a:solidFill>
                      <a:srgbClr val="E63900">
                        <a:alpha val="60000"/>
                      </a:srgbClr>
                    </a:solidFill>
                    <a:ln>
                      <a:noFill/>
                    </a:ln>
                    <a:effectLst/>
                  </c15:spPr>
                  <c15:invertIfNegative val="0"/>
                  <c15:bubble3D val="0"/>
                </c15:categoryFilterException>
                <c15:categoryFilterException>
                  <c15:sqref>'T04'!$F$132</c15:sqref>
                  <c15:spPr xmlns:c15="http://schemas.microsoft.com/office/drawing/2012/chart">
                    <a:solidFill>
                      <a:srgbClr val="E63900">
                        <a:alpha val="60000"/>
                      </a:srgbClr>
                    </a:solidFill>
                    <a:ln>
                      <a:noFill/>
                    </a:ln>
                    <a:effectLst/>
                  </c15:spPr>
                  <c15:invertIfNegative val="0"/>
                  <c15:bubble3D val="0"/>
                </c15:categoryFilterException>
                <c15:categoryFilterException>
                  <c15:sqref>'T04'!$F$134</c15:sqref>
                  <c15:spPr xmlns:c15="http://schemas.microsoft.com/office/drawing/2012/chart">
                    <a:solidFill>
                      <a:srgbClr val="E63900">
                        <a:alpha val="60000"/>
                      </a:srgbClr>
                    </a:solidFill>
                    <a:ln>
                      <a:noFill/>
                    </a:ln>
                    <a:effectLst/>
                  </c15:spPr>
                  <c15:invertIfNegative val="0"/>
                  <c15:bubble3D val="0"/>
                </c15:categoryFilterException>
                <c15:categoryFilterException>
                  <c15:sqref>'T04'!$F$136</c15:sqref>
                  <c15:spPr xmlns:c15="http://schemas.microsoft.com/office/drawing/2012/chart">
                    <a:solidFill>
                      <a:srgbClr val="E63900">
                        <a:alpha val="60000"/>
                      </a:srgbClr>
                    </a:solidFill>
                    <a:ln>
                      <a:noFill/>
                    </a:ln>
                    <a:effectLst/>
                  </c15:spPr>
                  <c15:invertIfNegative val="0"/>
                  <c15:bubble3D val="0"/>
                </c15:categoryFilterException>
                <c15:categoryFilterException>
                  <c15:sqref>'T04'!$F$138</c15:sqref>
                  <c15:spPr xmlns:c15="http://schemas.microsoft.com/office/drawing/2012/chart">
                    <a:solidFill>
                      <a:srgbClr val="E63900">
                        <a:alpha val="60000"/>
                      </a:srgbClr>
                    </a:solidFill>
                    <a:ln>
                      <a:noFill/>
                    </a:ln>
                    <a:effectLst/>
                  </c15:spPr>
                  <c15:invertIfNegative val="0"/>
                  <c15:bubble3D val="0"/>
                </c15:categoryFilterException>
                <c15:categoryFilterException>
                  <c15:sqref>'T04'!$F$140</c15:sqref>
                  <c15:spPr xmlns:c15="http://schemas.microsoft.com/office/drawing/2012/chart">
                    <a:solidFill>
                      <a:srgbClr val="E63900">
                        <a:alpha val="60000"/>
                      </a:srgbClr>
                    </a:solidFill>
                    <a:ln>
                      <a:noFill/>
                    </a:ln>
                    <a:effectLst/>
                  </c15:spPr>
                  <c15:invertIfNegative val="0"/>
                  <c15:bubble3D val="0"/>
                </c15:categoryFilterException>
                <c15:categoryFilterException>
                  <c15:sqref>'T04'!$F$142</c15:sqref>
                  <c15:spPr xmlns:c15="http://schemas.microsoft.com/office/drawing/2012/chart">
                    <a:solidFill>
                      <a:srgbClr val="E63900">
                        <a:alpha val="60000"/>
                      </a:srgbClr>
                    </a:solidFill>
                    <a:ln>
                      <a:noFill/>
                    </a:ln>
                    <a:effectLst/>
                  </c15:spPr>
                  <c15:invertIfNegative val="0"/>
                  <c15:bubble3D val="0"/>
                </c15:categoryFilterException>
                <c15:categoryFilterException>
                  <c15:sqref>'T04'!$F$144</c15:sqref>
                  <c15:spPr xmlns:c15="http://schemas.microsoft.com/office/drawing/2012/chart">
                    <a:solidFill>
                      <a:srgbClr val="E63900">
                        <a:alpha val="60000"/>
                      </a:srgbClr>
                    </a:solidFill>
                    <a:ln>
                      <a:noFill/>
                    </a:ln>
                    <a:effectLst/>
                  </c15:spPr>
                  <c15:invertIfNegative val="0"/>
                  <c15:bubble3D val="0"/>
                </c15:categoryFilterException>
                <c15:categoryFilterException>
                  <c15:sqref>'T04'!$F$146</c15:sqref>
                  <c15:spPr xmlns:c15="http://schemas.microsoft.com/office/drawing/2012/chart">
                    <a:solidFill>
                      <a:srgbClr val="E63900">
                        <a:alpha val="60000"/>
                      </a:srgbClr>
                    </a:solidFill>
                    <a:ln>
                      <a:noFill/>
                    </a:ln>
                    <a:effectLst/>
                  </c15:spPr>
                  <c15:invertIfNegative val="0"/>
                  <c15:bubble3D val="0"/>
                </c15:categoryFilterException>
                <c15:categoryFilterException>
                  <c15:sqref>'T04'!$F$151</c15:sqref>
                  <c15:spPr xmlns:c15="http://schemas.microsoft.com/office/drawing/2012/chart">
                    <a:solidFill>
                      <a:srgbClr val="E63900">
                        <a:alpha val="60000"/>
                      </a:srgbClr>
                    </a:solidFill>
                    <a:ln>
                      <a:noFill/>
                    </a:ln>
                    <a:effectLst/>
                  </c15:spPr>
                  <c15:invertIfNegative val="0"/>
                  <c15:bubble3D val="0"/>
                </c15:categoryFilterException>
                <c15:categoryFilterException>
                  <c15:sqref>'T04'!$F$153</c15:sqref>
                  <c15:spPr xmlns:c15="http://schemas.microsoft.com/office/drawing/2012/chart">
                    <a:solidFill>
                      <a:srgbClr val="E63900">
                        <a:alpha val="60000"/>
                      </a:srgbClr>
                    </a:solidFill>
                    <a:ln>
                      <a:noFill/>
                    </a:ln>
                    <a:effectLst/>
                  </c15:spPr>
                  <c15:invertIfNegative val="0"/>
                  <c15:bubble3D val="0"/>
                </c15:categoryFilterException>
                <c15:categoryFilterException>
                  <c15:sqref>'T04'!$F$155</c15:sqref>
                  <c15:spPr xmlns:c15="http://schemas.microsoft.com/office/drawing/2012/chart">
                    <a:solidFill>
                      <a:srgbClr val="E63900">
                        <a:alpha val="60000"/>
                      </a:srgbClr>
                    </a:solidFill>
                    <a:ln>
                      <a:noFill/>
                    </a:ln>
                    <a:effectLst/>
                  </c15:spPr>
                  <c15:invertIfNegative val="0"/>
                  <c15:bubble3D val="0"/>
                </c15:categoryFilterException>
                <c15:categoryFilterException>
                  <c15:sqref>'T04'!$F$157</c15:sqref>
                  <c15:spPr xmlns:c15="http://schemas.microsoft.com/office/drawing/2012/chart">
                    <a:solidFill>
                      <a:srgbClr val="E63900">
                        <a:alpha val="60000"/>
                      </a:srgbClr>
                    </a:solidFill>
                    <a:ln>
                      <a:noFill/>
                    </a:ln>
                    <a:effectLst/>
                  </c15:spPr>
                  <c15:invertIfNegative val="0"/>
                  <c15:bubble3D val="0"/>
                </c15:categoryFilterException>
                <c15:categoryFilterException>
                  <c15:sqref>'T04'!$F$159</c15:sqref>
                  <c15:spPr xmlns:c15="http://schemas.microsoft.com/office/drawing/2012/chart">
                    <a:solidFill>
                      <a:srgbClr val="E63900">
                        <a:alpha val="60000"/>
                      </a:srgbClr>
                    </a:solidFill>
                    <a:ln>
                      <a:noFill/>
                    </a:ln>
                    <a:effectLst/>
                  </c15:spPr>
                  <c15:invertIfNegative val="0"/>
                  <c15:bubble3D val="0"/>
                </c15:categoryFilterException>
                <c15:categoryFilterException>
                  <c15:sqref>'T04'!$F$161</c15:sqref>
                  <c15:spPr xmlns:c15="http://schemas.microsoft.com/office/drawing/2012/chart">
                    <a:solidFill>
                      <a:srgbClr val="E63900">
                        <a:alpha val="60000"/>
                      </a:srgbClr>
                    </a:solidFill>
                    <a:ln>
                      <a:noFill/>
                    </a:ln>
                    <a:effectLst/>
                  </c15:spPr>
                  <c15:invertIfNegative val="0"/>
                  <c15:bubble3D val="0"/>
                </c15:categoryFilterException>
                <c15:categoryFilterException>
                  <c15:sqref>'T04'!$F$163</c15:sqref>
                  <c15:spPr xmlns:c15="http://schemas.microsoft.com/office/drawing/2012/chart">
                    <a:solidFill>
                      <a:srgbClr val="E63900">
                        <a:alpha val="60000"/>
                      </a:srgbClr>
                    </a:solidFill>
                    <a:ln>
                      <a:noFill/>
                    </a:ln>
                    <a:effectLst/>
                  </c15:spPr>
                  <c15:invertIfNegative val="0"/>
                  <c15:bubble3D val="0"/>
                </c15:categoryFilterException>
                <c15:categoryFilterException>
                  <c15:sqref>'T04'!$F$165</c15:sqref>
                  <c15:spPr xmlns:c15="http://schemas.microsoft.com/office/drawing/2012/chart">
                    <a:solidFill>
                      <a:srgbClr val="E63900">
                        <a:alpha val="60000"/>
                      </a:srgbClr>
                    </a:solidFill>
                    <a:ln>
                      <a:noFill/>
                    </a:ln>
                    <a:effectLst/>
                  </c15:spPr>
                  <c15:invertIfNegative val="0"/>
                  <c15:bubble3D val="0"/>
                </c15:categoryFilterException>
                <c15:categoryFilterException>
                  <c15:sqref>'T04'!$F$167</c15:sqref>
                  <c15:spPr xmlns:c15="http://schemas.microsoft.com/office/drawing/2012/chart">
                    <a:solidFill>
                      <a:srgbClr val="E63900">
                        <a:alpha val="60000"/>
                      </a:srgbClr>
                    </a:solidFill>
                    <a:ln>
                      <a:noFill/>
                    </a:ln>
                    <a:effectLst/>
                  </c15:spPr>
                  <c15:invertIfNegative val="0"/>
                  <c15:bubble3D val="0"/>
                </c15:categoryFilterException>
                <c15:categoryFilterException>
                  <c15:sqref>'T04'!$F$169</c15:sqref>
                  <c15:spPr xmlns:c15="http://schemas.microsoft.com/office/drawing/2012/chart">
                    <a:solidFill>
                      <a:srgbClr val="E63900">
                        <a:alpha val="60000"/>
                      </a:srgbClr>
                    </a:solidFill>
                    <a:ln>
                      <a:noFill/>
                    </a:ln>
                    <a:effectLst/>
                  </c15:spPr>
                  <c15:invertIfNegative val="0"/>
                  <c15:bubble3D val="0"/>
                </c15:categoryFilterException>
                <c15:categoryFilterException>
                  <c15:sqref>'T04'!$F$171</c15:sqref>
                  <c15:spPr xmlns:c15="http://schemas.microsoft.com/office/drawing/2012/chart">
                    <a:solidFill>
                      <a:srgbClr val="E63900">
                        <a:alpha val="60000"/>
                      </a:srgbClr>
                    </a:solidFill>
                    <a:ln>
                      <a:noFill/>
                    </a:ln>
                    <a:effectLst/>
                  </c15:spPr>
                  <c15:invertIfNegative val="0"/>
                  <c15:bubble3D val="0"/>
                </c15:categoryFilterException>
                <c15:categoryFilterException>
                  <c15:sqref>'T04'!$F$173</c15:sqref>
                  <c15:spPr xmlns:c15="http://schemas.microsoft.com/office/drawing/2012/chart">
                    <a:solidFill>
                      <a:srgbClr val="E63900">
                        <a:alpha val="60000"/>
                      </a:srgbClr>
                    </a:solidFill>
                    <a:ln>
                      <a:noFill/>
                    </a:ln>
                    <a:effectLst/>
                  </c15:spPr>
                  <c15:invertIfNegative val="0"/>
                  <c15:bubble3D val="0"/>
                </c15:categoryFilterException>
                <c15:categoryFilterException>
                  <c15:sqref>'T04'!$F$175</c15:sqref>
                  <c15:spPr xmlns:c15="http://schemas.microsoft.com/office/drawing/2012/chart">
                    <a:solidFill>
                      <a:srgbClr val="E63900">
                        <a:alpha val="60000"/>
                      </a:srgbClr>
                    </a:solidFill>
                    <a:ln>
                      <a:noFill/>
                    </a:ln>
                    <a:effectLst/>
                  </c15:spPr>
                  <c15:invertIfNegative val="0"/>
                  <c15:bubble3D val="0"/>
                </c15:categoryFilterException>
                <c15:categoryFilterException>
                  <c15:sqref>'T04'!$F$177</c15:sqref>
                  <c15:spPr xmlns:c15="http://schemas.microsoft.com/office/drawing/2012/chart">
                    <a:solidFill>
                      <a:srgbClr val="E63900">
                        <a:alpha val="60000"/>
                      </a:srgbClr>
                    </a:solidFill>
                    <a:ln>
                      <a:noFill/>
                    </a:ln>
                    <a:effectLst/>
                  </c15:spPr>
                  <c15:invertIfNegative val="0"/>
                  <c15:bubble3D val="0"/>
                </c15:categoryFilterException>
                <c15:categoryFilterException>
                  <c15:sqref>'T04'!$F$179</c15:sqref>
                  <c15:spPr xmlns:c15="http://schemas.microsoft.com/office/drawing/2012/chart">
                    <a:solidFill>
                      <a:srgbClr val="E63900">
                        <a:alpha val="60000"/>
                      </a:srgbClr>
                    </a:solidFill>
                    <a:ln>
                      <a:noFill/>
                    </a:ln>
                    <a:effectLst/>
                  </c15:spPr>
                  <c15:invertIfNegative val="0"/>
                  <c15:bubble3D val="0"/>
                </c15:categoryFilterException>
                <c15:categoryFilterException>
                  <c15:sqref>'T04'!$F$181</c15:sqref>
                  <c15:spPr xmlns:c15="http://schemas.microsoft.com/office/drawing/2012/chart">
                    <a:solidFill>
                      <a:srgbClr val="E63900">
                        <a:alpha val="60000"/>
                      </a:srgbClr>
                    </a:solidFill>
                    <a:ln>
                      <a:noFill/>
                    </a:ln>
                    <a:effectLst/>
                  </c15:spPr>
                  <c15:invertIfNegative val="0"/>
                  <c15:bubble3D val="0"/>
                </c15:categoryFilterException>
                <c15:categoryFilterException>
                  <c15:sqref>'T04'!$F$183</c15:sqref>
                  <c15:spPr xmlns:c15="http://schemas.microsoft.com/office/drawing/2012/chart">
                    <a:solidFill>
                      <a:srgbClr val="E63900">
                        <a:alpha val="60000"/>
                      </a:srgbClr>
                    </a:solidFill>
                    <a:ln>
                      <a:noFill/>
                    </a:ln>
                    <a:effectLst/>
                  </c15:spPr>
                  <c15:invertIfNegative val="0"/>
                  <c15:bubble3D val="0"/>
                </c15:categoryFilterException>
                <c15:categoryFilterException>
                  <c15:sqref>'T04'!$F$188</c15:sqref>
                  <c15:spPr xmlns:c15="http://schemas.microsoft.com/office/drawing/2012/chart">
                    <a:solidFill>
                      <a:srgbClr val="E63900">
                        <a:alpha val="60000"/>
                      </a:srgbClr>
                    </a:solidFill>
                    <a:ln>
                      <a:noFill/>
                    </a:ln>
                    <a:effectLst/>
                  </c15:spPr>
                  <c15:invertIfNegative val="0"/>
                  <c15:bubble3D val="0"/>
                </c15:categoryFilterException>
                <c15:categoryFilterException>
                  <c15:sqref>'T04'!$F$190</c15:sqref>
                  <c15:spPr xmlns:c15="http://schemas.microsoft.com/office/drawing/2012/chart">
                    <a:solidFill>
                      <a:srgbClr val="E63900">
                        <a:alpha val="60000"/>
                      </a:srgbClr>
                    </a:solidFill>
                    <a:ln>
                      <a:noFill/>
                    </a:ln>
                    <a:effectLst/>
                  </c15:spPr>
                  <c15:invertIfNegative val="0"/>
                  <c15:bubble3D val="0"/>
                </c15:categoryFilterException>
                <c15:categoryFilterException>
                  <c15:sqref>'T04'!$F$192</c15:sqref>
                  <c15:spPr xmlns:c15="http://schemas.microsoft.com/office/drawing/2012/chart">
                    <a:solidFill>
                      <a:srgbClr val="E63900">
                        <a:alpha val="60000"/>
                      </a:srgbClr>
                    </a:solidFill>
                    <a:ln>
                      <a:noFill/>
                    </a:ln>
                    <a:effectLst/>
                  </c15:spPr>
                  <c15:invertIfNegative val="0"/>
                  <c15:bubble3D val="0"/>
                </c15:categoryFilterException>
                <c15:categoryFilterException>
                  <c15:sqref>'T04'!$F$194</c15:sqref>
                  <c15:spPr xmlns:c15="http://schemas.microsoft.com/office/drawing/2012/chart">
                    <a:solidFill>
                      <a:srgbClr val="E63900">
                        <a:alpha val="60000"/>
                      </a:srgbClr>
                    </a:solidFill>
                    <a:ln>
                      <a:noFill/>
                    </a:ln>
                    <a:effectLst/>
                  </c15:spPr>
                  <c15:invertIfNegative val="0"/>
                  <c15:bubble3D val="0"/>
                </c15:categoryFilterException>
                <c15:categoryFilterException>
                  <c15:sqref>'T04'!$F$196</c15:sqref>
                  <c15:spPr xmlns:c15="http://schemas.microsoft.com/office/drawing/2012/chart">
                    <a:solidFill>
                      <a:srgbClr val="E63900">
                        <a:alpha val="60000"/>
                      </a:srgbClr>
                    </a:solidFill>
                    <a:ln>
                      <a:noFill/>
                    </a:ln>
                    <a:effectLst/>
                  </c15:spPr>
                  <c15:invertIfNegative val="0"/>
                  <c15:bubble3D val="0"/>
                </c15:categoryFilterException>
                <c15:categoryFilterException>
                  <c15:sqref>'T04'!$F$198</c15:sqref>
                  <c15:spPr xmlns:c15="http://schemas.microsoft.com/office/drawing/2012/chart">
                    <a:solidFill>
                      <a:srgbClr val="E63900">
                        <a:alpha val="60000"/>
                      </a:srgbClr>
                    </a:solidFill>
                    <a:ln>
                      <a:noFill/>
                    </a:ln>
                    <a:effectLst/>
                  </c15:spPr>
                  <c15:invertIfNegative val="0"/>
                  <c15:bubble3D val="0"/>
                </c15:categoryFilterException>
                <c15:categoryFilterException>
                  <c15:sqref>'T04'!$F$200</c15:sqref>
                  <c15:spPr xmlns:c15="http://schemas.microsoft.com/office/drawing/2012/chart">
                    <a:solidFill>
                      <a:srgbClr val="E63900">
                        <a:alpha val="60000"/>
                      </a:srgbClr>
                    </a:solidFill>
                    <a:ln>
                      <a:noFill/>
                    </a:ln>
                    <a:effectLst/>
                  </c15:spPr>
                  <c15:invertIfNegative val="0"/>
                  <c15:bubble3D val="0"/>
                </c15:categoryFilterException>
                <c15:categoryFilterException>
                  <c15:sqref>'T04'!$F$202</c15:sqref>
                  <c15:spPr xmlns:c15="http://schemas.microsoft.com/office/drawing/2012/chart">
                    <a:solidFill>
                      <a:srgbClr val="E63900">
                        <a:alpha val="60000"/>
                      </a:srgbClr>
                    </a:solidFill>
                    <a:ln>
                      <a:noFill/>
                    </a:ln>
                    <a:effectLst/>
                  </c15:spPr>
                  <c15:invertIfNegative val="0"/>
                  <c15:bubble3D val="0"/>
                </c15:categoryFilterException>
                <c15:categoryFilterException>
                  <c15:sqref>'T04'!$F$204</c15:sqref>
                  <c15:spPr xmlns:c15="http://schemas.microsoft.com/office/drawing/2012/chart">
                    <a:solidFill>
                      <a:srgbClr val="E63900">
                        <a:alpha val="60000"/>
                      </a:srgbClr>
                    </a:solidFill>
                    <a:ln>
                      <a:noFill/>
                    </a:ln>
                    <a:effectLst/>
                  </c15:spPr>
                  <c15:invertIfNegative val="0"/>
                  <c15:bubble3D val="0"/>
                </c15:categoryFilterException>
                <c15:categoryFilterException>
                  <c15:sqref>'T04'!$F$207</c15:sqref>
                  <c15:spPr xmlns:c15="http://schemas.microsoft.com/office/drawing/2012/chart">
                    <a:solidFill>
                      <a:srgbClr val="E63900">
                        <a:alpha val="60000"/>
                      </a:srgbClr>
                    </a:solidFill>
                    <a:ln>
                      <a:noFill/>
                    </a:ln>
                    <a:effectLst/>
                  </c15:spPr>
                  <c15:invertIfNegative val="0"/>
                  <c15:bubble3D val="0"/>
                </c15:categoryFilterException>
                <c15:categoryFilterException>
                  <c15:sqref>'T04'!$F$209</c15:sqref>
                  <c15:spPr xmlns:c15="http://schemas.microsoft.com/office/drawing/2012/chart">
                    <a:solidFill>
                      <a:srgbClr val="E63900">
                        <a:alpha val="60000"/>
                      </a:srgbClr>
                    </a:solidFill>
                    <a:ln>
                      <a:noFill/>
                    </a:ln>
                    <a:effectLst/>
                  </c15:spPr>
                  <c15:invertIfNegative val="0"/>
                  <c15:bubble3D val="0"/>
                </c15:categoryFilterException>
              </c15:categoryFilterExceptions>
            </c:ext>
            <c:ext xmlns:c16="http://schemas.microsoft.com/office/drawing/2014/chart" uri="{C3380CC4-5D6E-409C-BE32-E72D297353CC}">
              <c16:uniqueId val="{00000122-708A-4B52-B84F-E6C6BC7D7B19}"/>
            </c:ext>
          </c:extLst>
        </c:ser>
        <c:dLbls>
          <c:showLegendKey val="0"/>
          <c:showVal val="1"/>
          <c:showCatName val="0"/>
          <c:showSerName val="0"/>
          <c:showPercent val="0"/>
          <c:showBubbleSize val="0"/>
        </c:dLbls>
        <c:gapWidth val="25"/>
        <c:overlap val="100"/>
        <c:axId val="1073906592"/>
        <c:axId val="1073899376"/>
        <c:extLst/>
      </c:barChart>
      <c:catAx>
        <c:axId val="1073906592"/>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073899376"/>
        <c:crosses val="autoZero"/>
        <c:auto val="1"/>
        <c:lblAlgn val="ctr"/>
        <c:lblOffset val="100"/>
        <c:noMultiLvlLbl val="0"/>
      </c:catAx>
      <c:valAx>
        <c:axId val="1073899376"/>
        <c:scaling>
          <c:orientation val="minMax"/>
          <c:max val="100"/>
          <c:min val="0"/>
        </c:scaling>
        <c:delete val="0"/>
        <c:axPos val="b"/>
        <c:title>
          <c:tx>
            <c:rich>
              <a:bodyPr rot="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sv-SE" sz="1100"/>
                  <a:t>Andel i procent</a:t>
                </a:r>
              </a:p>
            </c:rich>
          </c:tx>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073906592"/>
        <c:crosses val="max"/>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000">
          <a:solidFill>
            <a:sysClr val="windowText" lastClr="000000"/>
          </a:solidFill>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8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'T06'!$A$2</c:f>
          <c:strCache>
            <c:ptCount val="1"/>
            <c:pt idx="0">
              <c:v>Känner du dig trygg på dagen när du är ute på en allmän plats?</c:v>
            </c:pt>
          </c:strCache>
        </c:strRef>
      </c:tx>
      <c:overlay val="0"/>
      <c:spPr>
        <a:noFill/>
        <a:ln>
          <a:noFill/>
        </a:ln>
        <a:effectLst/>
      </c:spPr>
      <c:txPr>
        <a:bodyPr rot="0" spcFirstLastPara="1" vertOverflow="ellipsis" vert="horz" wrap="square" anchor="ctr" anchorCtr="1"/>
        <a:lstStyle/>
        <a:p>
          <a:pPr>
            <a:defRPr sz="16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sv-SE"/>
        </a:p>
      </c:txPr>
    </c:title>
    <c:autoTitleDeleted val="0"/>
    <c:plotArea>
      <c:layout/>
      <c:barChart>
        <c:barDir val="bar"/>
        <c:grouping val="stacked"/>
        <c:varyColors val="0"/>
        <c:ser>
          <c:idx val="0"/>
          <c:order val="0"/>
          <c:tx>
            <c:strRef>
              <c:f>'T06'!$C$37</c:f>
              <c:strCache>
                <c:ptCount val="1"/>
                <c:pt idx="0">
                  <c:v>Ja</c:v>
                </c:pt>
              </c:strCache>
            </c:strRef>
          </c:tx>
          <c:spPr>
            <a:solidFill>
              <a:srgbClr val="008B39"/>
            </a:solidFill>
            <a:ln>
              <a:noFill/>
            </a:ln>
            <a:effectLst/>
          </c:spPr>
          <c:invertIfNegative val="0"/>
          <c:dPt>
            <c:idx val="0"/>
            <c:invertIfNegative val="0"/>
            <c:bubble3D val="0"/>
            <c:spPr>
              <a:solidFill>
                <a:srgbClr val="008B39"/>
              </a:solidFill>
              <a:ln>
                <a:noFill/>
              </a:ln>
              <a:effectLst/>
            </c:spPr>
            <c:extLst>
              <c:ext xmlns:c16="http://schemas.microsoft.com/office/drawing/2014/chart" uri="{C3380CC4-5D6E-409C-BE32-E72D297353CC}">
                <c16:uniqueId val="{00000001-BD13-49CF-8468-D96E09B8A6BC}"/>
              </c:ext>
            </c:extLst>
          </c:dPt>
          <c:dPt>
            <c:idx val="1"/>
            <c:invertIfNegative val="0"/>
            <c:bubble3D val="0"/>
            <c:spPr>
              <a:solidFill>
                <a:srgbClr val="008B39">
                  <a:alpha val="60000"/>
                </a:srgbClr>
              </a:solidFill>
              <a:ln>
                <a:noFill/>
              </a:ln>
              <a:effectLst/>
            </c:spPr>
            <c:extLst>
              <c:ext xmlns:c16="http://schemas.microsoft.com/office/drawing/2014/chart" uri="{C3380CC4-5D6E-409C-BE32-E72D297353CC}">
                <c16:uniqueId val="{00000003-BD13-49CF-8468-D96E09B8A6BC}"/>
              </c:ext>
            </c:extLst>
          </c:dPt>
          <c:dPt>
            <c:idx val="3"/>
            <c:invertIfNegative val="0"/>
            <c:bubble3D val="0"/>
            <c:spPr>
              <a:solidFill>
                <a:srgbClr val="008B39"/>
              </a:solidFill>
              <a:ln>
                <a:noFill/>
              </a:ln>
              <a:effectLst/>
            </c:spPr>
            <c:extLst>
              <c:ext xmlns:c16="http://schemas.microsoft.com/office/drawing/2014/chart" uri="{C3380CC4-5D6E-409C-BE32-E72D297353CC}">
                <c16:uniqueId val="{00000005-BD13-49CF-8468-D96E09B8A6BC}"/>
              </c:ext>
            </c:extLst>
          </c:dPt>
          <c:dPt>
            <c:idx val="4"/>
            <c:invertIfNegative val="0"/>
            <c:bubble3D val="0"/>
            <c:spPr>
              <a:solidFill>
                <a:srgbClr val="008B39">
                  <a:alpha val="60000"/>
                </a:srgbClr>
              </a:solidFill>
              <a:ln>
                <a:noFill/>
              </a:ln>
              <a:effectLst/>
            </c:spPr>
            <c:extLst>
              <c:ext xmlns:c16="http://schemas.microsoft.com/office/drawing/2014/chart" uri="{C3380CC4-5D6E-409C-BE32-E72D297353CC}">
                <c16:uniqueId val="{00000007-BD13-49CF-8468-D96E09B8A6BC}"/>
              </c:ext>
            </c:extLst>
          </c:dPt>
          <c:dPt>
            <c:idx val="7"/>
            <c:invertIfNegative val="0"/>
            <c:bubble3D val="0"/>
            <c:spPr>
              <a:solidFill>
                <a:srgbClr val="008B39">
                  <a:alpha val="50000"/>
                </a:srgbClr>
              </a:solidFill>
              <a:ln>
                <a:noFill/>
              </a:ln>
              <a:effectLst/>
            </c:spPr>
            <c:extLst>
              <c:ext xmlns:c16="http://schemas.microsoft.com/office/drawing/2014/chart" uri="{C3380CC4-5D6E-409C-BE32-E72D297353CC}">
                <c16:uniqueId val="{00000009-BD13-49CF-8468-D96E09B8A6BC}"/>
              </c:ext>
            </c:extLst>
          </c:dPt>
          <c:dLbls>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'T06'!$A$38:$B$45</c:f>
              <c:multiLvlStrCache>
                <c:ptCount val="8"/>
                <c:lvl>
                  <c:pt idx="0">
                    <c:v>2026</c:v>
                  </c:pt>
                  <c:pt idx="1">
                    <c:v>2023</c:v>
                  </c:pt>
                  <c:pt idx="3">
                    <c:v>2026</c:v>
                  </c:pt>
                  <c:pt idx="4">
                    <c:v>2023</c:v>
                  </c:pt>
                  <c:pt idx="6">
                    <c:v>2026</c:v>
                  </c:pt>
                  <c:pt idx="7">
                    <c:v>2023</c:v>
                  </c:pt>
                </c:lvl>
                <c:lvl>
                  <c:pt idx="0">
                    <c:v>Tjejer</c:v>
                  </c:pt>
                  <c:pt idx="2">
                    <c:v> </c:v>
                  </c:pt>
                  <c:pt idx="3">
                    <c:v>Killar</c:v>
                  </c:pt>
                  <c:pt idx="5">
                    <c:v> </c:v>
                  </c:pt>
                  <c:pt idx="6">
                    <c:v>Totalt</c:v>
                  </c:pt>
                </c:lvl>
              </c:multiLvlStrCache>
            </c:multiLvlStrRef>
          </c:cat>
          <c:val>
            <c:numRef>
              <c:f>'T06'!$C$38:$C$45</c:f>
              <c:numCache>
                <c:formatCode>0;;;</c:formatCode>
                <c:ptCount val="8"/>
                <c:pt idx="0">
                  <c:v>67.58620689655173</c:v>
                </c:pt>
                <c:pt idx="1">
                  <c:v>63.44086021505376</c:v>
                </c:pt>
                <c:pt idx="3">
                  <c:v>73.80952380952381</c:v>
                </c:pt>
                <c:pt idx="4">
                  <c:v>72.41379310344827</c:v>
                </c:pt>
                <c:pt idx="6">
                  <c:v>70.540540540540547</c:v>
                </c:pt>
                <c:pt idx="7">
                  <c:v>67.843137254901961</c:v>
                </c:pt>
              </c:numCache>
            </c:numRef>
          </c:val>
          <c:extLst>
            <c:ext xmlns:c16="http://schemas.microsoft.com/office/drawing/2014/chart" uri="{C3380CC4-5D6E-409C-BE32-E72D297353CC}">
              <c16:uniqueId val="{0000000A-BD13-49CF-8468-D96E09B8A6BC}"/>
            </c:ext>
          </c:extLst>
        </c:ser>
        <c:ser>
          <c:idx val="1"/>
          <c:order val="1"/>
          <c:tx>
            <c:strRef>
              <c:f>'T06'!$D$37</c:f>
              <c:strCache>
                <c:ptCount val="1"/>
                <c:pt idx="0">
                  <c:v>Ibland</c:v>
                </c:pt>
              </c:strCache>
            </c:strRef>
          </c:tx>
          <c:spPr>
            <a:solidFill>
              <a:srgbClr val="FFCC66"/>
            </a:solidFill>
            <a:ln>
              <a:noFill/>
            </a:ln>
            <a:effectLst/>
          </c:spPr>
          <c:invertIfNegative val="0"/>
          <c:dPt>
            <c:idx val="0"/>
            <c:invertIfNegative val="0"/>
            <c:bubble3D val="0"/>
            <c:spPr>
              <a:solidFill>
                <a:srgbClr val="FFCC66"/>
              </a:solidFill>
              <a:ln>
                <a:noFill/>
              </a:ln>
              <a:effectLst/>
            </c:spPr>
            <c:extLst>
              <c:ext xmlns:c16="http://schemas.microsoft.com/office/drawing/2014/chart" uri="{C3380CC4-5D6E-409C-BE32-E72D297353CC}">
                <c16:uniqueId val="{0000000C-BD13-49CF-8468-D96E09B8A6BC}"/>
              </c:ext>
            </c:extLst>
          </c:dPt>
          <c:dPt>
            <c:idx val="1"/>
            <c:invertIfNegative val="0"/>
            <c:bubble3D val="0"/>
            <c:spPr>
              <a:solidFill>
                <a:srgbClr val="FFCC66">
                  <a:alpha val="60000"/>
                </a:srgbClr>
              </a:solidFill>
              <a:ln>
                <a:noFill/>
              </a:ln>
              <a:effectLst/>
            </c:spPr>
            <c:extLst>
              <c:ext xmlns:c16="http://schemas.microsoft.com/office/drawing/2014/chart" uri="{C3380CC4-5D6E-409C-BE32-E72D297353CC}">
                <c16:uniqueId val="{0000000E-BD13-49CF-8468-D96E09B8A6BC}"/>
              </c:ext>
            </c:extLst>
          </c:dPt>
          <c:dPt>
            <c:idx val="3"/>
            <c:invertIfNegative val="0"/>
            <c:bubble3D val="0"/>
            <c:spPr>
              <a:solidFill>
                <a:srgbClr val="FFCC66"/>
              </a:solidFill>
              <a:ln>
                <a:noFill/>
              </a:ln>
              <a:effectLst/>
            </c:spPr>
            <c:extLst>
              <c:ext xmlns:c16="http://schemas.microsoft.com/office/drawing/2014/chart" uri="{C3380CC4-5D6E-409C-BE32-E72D297353CC}">
                <c16:uniqueId val="{00000010-BD13-49CF-8468-D96E09B8A6BC}"/>
              </c:ext>
            </c:extLst>
          </c:dPt>
          <c:dPt>
            <c:idx val="4"/>
            <c:invertIfNegative val="0"/>
            <c:bubble3D val="0"/>
            <c:spPr>
              <a:solidFill>
                <a:srgbClr val="FFCC66">
                  <a:alpha val="60000"/>
                </a:srgbClr>
              </a:solidFill>
              <a:ln>
                <a:noFill/>
              </a:ln>
              <a:effectLst/>
            </c:spPr>
            <c:extLst>
              <c:ext xmlns:c16="http://schemas.microsoft.com/office/drawing/2014/chart" uri="{C3380CC4-5D6E-409C-BE32-E72D297353CC}">
                <c16:uniqueId val="{00000012-BD13-49CF-8468-D96E09B8A6BC}"/>
              </c:ext>
            </c:extLst>
          </c:dPt>
          <c:dPt>
            <c:idx val="7"/>
            <c:invertIfNegative val="0"/>
            <c:bubble3D val="0"/>
            <c:spPr>
              <a:solidFill>
                <a:srgbClr val="FFCC66">
                  <a:alpha val="50000"/>
                </a:srgbClr>
              </a:solidFill>
              <a:ln>
                <a:noFill/>
              </a:ln>
              <a:effectLst/>
            </c:spPr>
            <c:extLst>
              <c:ext xmlns:c16="http://schemas.microsoft.com/office/drawing/2014/chart" uri="{C3380CC4-5D6E-409C-BE32-E72D297353CC}">
                <c16:uniqueId val="{00000014-BD13-49CF-8468-D96E09B8A6BC}"/>
              </c:ext>
            </c:extLst>
          </c:dPt>
          <c:dLbls>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'T06'!$A$38:$B$45</c:f>
              <c:multiLvlStrCache>
                <c:ptCount val="8"/>
                <c:lvl>
                  <c:pt idx="0">
                    <c:v>2026</c:v>
                  </c:pt>
                  <c:pt idx="1">
                    <c:v>2023</c:v>
                  </c:pt>
                  <c:pt idx="3">
                    <c:v>2026</c:v>
                  </c:pt>
                  <c:pt idx="4">
                    <c:v>2023</c:v>
                  </c:pt>
                  <c:pt idx="6">
                    <c:v>2026</c:v>
                  </c:pt>
                  <c:pt idx="7">
                    <c:v>2023</c:v>
                  </c:pt>
                </c:lvl>
                <c:lvl>
                  <c:pt idx="0">
                    <c:v>Tjejer</c:v>
                  </c:pt>
                  <c:pt idx="2">
                    <c:v> </c:v>
                  </c:pt>
                  <c:pt idx="3">
                    <c:v>Killar</c:v>
                  </c:pt>
                  <c:pt idx="5">
                    <c:v> </c:v>
                  </c:pt>
                  <c:pt idx="6">
                    <c:v>Totalt</c:v>
                  </c:pt>
                </c:lvl>
              </c:multiLvlStrCache>
            </c:multiLvlStrRef>
          </c:cat>
          <c:val>
            <c:numRef>
              <c:f>'T06'!$D$38:$D$45</c:f>
              <c:numCache>
                <c:formatCode>0;;;</c:formatCode>
                <c:ptCount val="8"/>
                <c:pt idx="0">
                  <c:v>26.896551724137932</c:v>
                </c:pt>
                <c:pt idx="1">
                  <c:v>29.032258064516128</c:v>
                </c:pt>
                <c:pt idx="3">
                  <c:v>21.904761904761905</c:v>
                </c:pt>
                <c:pt idx="4">
                  <c:v>20</c:v>
                </c:pt>
                <c:pt idx="6">
                  <c:v>24.324324324324323</c:v>
                </c:pt>
                <c:pt idx="7">
                  <c:v>23.921568627450981</c:v>
                </c:pt>
              </c:numCache>
            </c:numRef>
          </c:val>
          <c:extLst>
            <c:ext xmlns:c16="http://schemas.microsoft.com/office/drawing/2014/chart" uri="{C3380CC4-5D6E-409C-BE32-E72D297353CC}">
              <c16:uniqueId val="{00000015-BD13-49CF-8468-D96E09B8A6BC}"/>
            </c:ext>
          </c:extLst>
        </c:ser>
        <c:ser>
          <c:idx val="2"/>
          <c:order val="2"/>
          <c:tx>
            <c:strRef>
              <c:f>'T06'!$E$37</c:f>
              <c:strCache>
                <c:ptCount val="1"/>
                <c:pt idx="0">
                  <c:v>Nej</c:v>
                </c:pt>
              </c:strCache>
            </c:strRef>
          </c:tx>
          <c:spPr>
            <a:solidFill>
              <a:srgbClr val="E63900"/>
            </a:solidFill>
            <a:ln>
              <a:noFill/>
            </a:ln>
            <a:effectLst/>
          </c:spPr>
          <c:invertIfNegative val="0"/>
          <c:dPt>
            <c:idx val="0"/>
            <c:invertIfNegative val="0"/>
            <c:bubble3D val="0"/>
            <c:spPr>
              <a:solidFill>
                <a:srgbClr val="E63900"/>
              </a:solidFill>
              <a:ln>
                <a:noFill/>
              </a:ln>
              <a:effectLst/>
            </c:spPr>
            <c:extLst>
              <c:ext xmlns:c16="http://schemas.microsoft.com/office/drawing/2014/chart" uri="{C3380CC4-5D6E-409C-BE32-E72D297353CC}">
                <c16:uniqueId val="{00000017-BD13-49CF-8468-D96E09B8A6BC}"/>
              </c:ext>
            </c:extLst>
          </c:dPt>
          <c:dPt>
            <c:idx val="1"/>
            <c:invertIfNegative val="0"/>
            <c:bubble3D val="0"/>
            <c:spPr>
              <a:solidFill>
                <a:srgbClr val="E63900">
                  <a:alpha val="60000"/>
                </a:srgbClr>
              </a:solidFill>
              <a:ln>
                <a:noFill/>
              </a:ln>
              <a:effectLst/>
            </c:spPr>
            <c:extLst>
              <c:ext xmlns:c16="http://schemas.microsoft.com/office/drawing/2014/chart" uri="{C3380CC4-5D6E-409C-BE32-E72D297353CC}">
                <c16:uniqueId val="{00000019-BD13-49CF-8468-D96E09B8A6BC}"/>
              </c:ext>
            </c:extLst>
          </c:dPt>
          <c:dPt>
            <c:idx val="3"/>
            <c:invertIfNegative val="0"/>
            <c:bubble3D val="0"/>
            <c:spPr>
              <a:solidFill>
                <a:srgbClr val="E63900"/>
              </a:solidFill>
              <a:ln>
                <a:noFill/>
              </a:ln>
              <a:effectLst/>
            </c:spPr>
            <c:extLst>
              <c:ext xmlns:c16="http://schemas.microsoft.com/office/drawing/2014/chart" uri="{C3380CC4-5D6E-409C-BE32-E72D297353CC}">
                <c16:uniqueId val="{0000001B-BD13-49CF-8468-D96E09B8A6BC}"/>
              </c:ext>
            </c:extLst>
          </c:dPt>
          <c:dPt>
            <c:idx val="4"/>
            <c:invertIfNegative val="0"/>
            <c:bubble3D val="0"/>
            <c:spPr>
              <a:solidFill>
                <a:srgbClr val="E63900">
                  <a:alpha val="60000"/>
                </a:srgbClr>
              </a:solidFill>
              <a:ln>
                <a:noFill/>
              </a:ln>
              <a:effectLst/>
            </c:spPr>
            <c:extLst>
              <c:ext xmlns:c16="http://schemas.microsoft.com/office/drawing/2014/chart" uri="{C3380CC4-5D6E-409C-BE32-E72D297353CC}">
                <c16:uniqueId val="{0000001D-BD13-49CF-8468-D96E09B8A6BC}"/>
              </c:ext>
            </c:extLst>
          </c:dPt>
          <c:dPt>
            <c:idx val="7"/>
            <c:invertIfNegative val="0"/>
            <c:bubble3D val="0"/>
            <c:spPr>
              <a:solidFill>
                <a:srgbClr val="E63900">
                  <a:alpha val="50000"/>
                </a:srgbClr>
              </a:solidFill>
              <a:ln>
                <a:noFill/>
              </a:ln>
              <a:effectLst/>
            </c:spPr>
            <c:extLst>
              <c:ext xmlns:c16="http://schemas.microsoft.com/office/drawing/2014/chart" uri="{C3380CC4-5D6E-409C-BE32-E72D297353CC}">
                <c16:uniqueId val="{0000001F-BD13-49CF-8468-D96E09B8A6BC}"/>
              </c:ext>
            </c:extLst>
          </c:dPt>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'T06'!$A$38:$B$45</c:f>
              <c:multiLvlStrCache>
                <c:ptCount val="8"/>
                <c:lvl>
                  <c:pt idx="0">
                    <c:v>2026</c:v>
                  </c:pt>
                  <c:pt idx="1">
                    <c:v>2023</c:v>
                  </c:pt>
                  <c:pt idx="3">
                    <c:v>2026</c:v>
                  </c:pt>
                  <c:pt idx="4">
                    <c:v>2023</c:v>
                  </c:pt>
                  <c:pt idx="6">
                    <c:v>2026</c:v>
                  </c:pt>
                  <c:pt idx="7">
                    <c:v>2023</c:v>
                  </c:pt>
                </c:lvl>
                <c:lvl>
                  <c:pt idx="0">
                    <c:v>Tjejer</c:v>
                  </c:pt>
                  <c:pt idx="2">
                    <c:v> </c:v>
                  </c:pt>
                  <c:pt idx="3">
                    <c:v>Killar</c:v>
                  </c:pt>
                  <c:pt idx="5">
                    <c:v> </c:v>
                  </c:pt>
                  <c:pt idx="6">
                    <c:v>Totalt</c:v>
                  </c:pt>
                </c:lvl>
              </c:multiLvlStrCache>
            </c:multiLvlStrRef>
          </c:cat>
          <c:val>
            <c:numRef>
              <c:f>'T06'!$E$38:$E$45</c:f>
              <c:numCache>
                <c:formatCode>0;;;</c:formatCode>
                <c:ptCount val="8"/>
                <c:pt idx="0">
                  <c:v>5.5172413793103452</c:v>
                </c:pt>
                <c:pt idx="1">
                  <c:v>7.5268817204301079</c:v>
                </c:pt>
                <c:pt idx="3">
                  <c:v>4.2857142857142856</c:v>
                </c:pt>
                <c:pt idx="4">
                  <c:v>7.5862068965517242</c:v>
                </c:pt>
                <c:pt idx="6">
                  <c:v>5.1351351351351351</c:v>
                </c:pt>
                <c:pt idx="7">
                  <c:v>8.235294117647058</c:v>
                </c:pt>
              </c:numCache>
            </c:numRef>
          </c:val>
          <c:extLst xmlns:c15="http://schemas.microsoft.com/office/drawing/2012/chart">
            <c:ext xmlns:c16="http://schemas.microsoft.com/office/drawing/2014/chart" uri="{C3380CC4-5D6E-409C-BE32-E72D297353CC}">
              <c16:uniqueId val="{00000020-BD13-49CF-8468-D96E09B8A6BC}"/>
            </c:ext>
          </c:extLst>
        </c:ser>
        <c:dLbls>
          <c:dLblPos val="inBase"/>
          <c:showLegendKey val="0"/>
          <c:showVal val="1"/>
          <c:showCatName val="0"/>
          <c:showSerName val="0"/>
          <c:showPercent val="0"/>
          <c:showBubbleSize val="0"/>
        </c:dLbls>
        <c:gapWidth val="25"/>
        <c:overlap val="100"/>
        <c:axId val="1073906592"/>
        <c:axId val="1073899376"/>
        <c:extLst/>
      </c:barChart>
      <c:catAx>
        <c:axId val="1073906592"/>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073899376"/>
        <c:crosses val="autoZero"/>
        <c:auto val="1"/>
        <c:lblAlgn val="ctr"/>
        <c:lblOffset val="100"/>
        <c:noMultiLvlLbl val="0"/>
      </c:catAx>
      <c:valAx>
        <c:axId val="1073899376"/>
        <c:scaling>
          <c:orientation val="minMax"/>
          <c:max val="100"/>
          <c:min val="0"/>
        </c:scaling>
        <c:delete val="0"/>
        <c:axPos val="b"/>
        <c:title>
          <c:tx>
            <c:rich>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sv-SE"/>
                  <a:t>Andel i procent</a:t>
                </a:r>
              </a:p>
            </c:rich>
          </c:tx>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073906592"/>
        <c:crosses val="max"/>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200">
          <a:solidFill>
            <a:sysClr val="windowText" lastClr="000000"/>
          </a:solidFill>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8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'T06'!$A$51</c:f>
          <c:strCache>
            <c:ptCount val="1"/>
            <c:pt idx="0">
              <c:v>Känner du dig trygg på dagen när du är ute på en allmän plats?</c:v>
            </c:pt>
          </c:strCache>
        </c:strRef>
      </c:tx>
      <c:overlay val="0"/>
      <c:spPr>
        <a:noFill/>
        <a:ln>
          <a:noFill/>
        </a:ln>
        <a:effectLst/>
      </c:spPr>
      <c:txPr>
        <a:bodyPr rot="0" spcFirstLastPara="1" vertOverflow="ellipsis" vert="horz" wrap="square" anchor="ctr" anchorCtr="1"/>
        <a:lstStyle/>
        <a:p>
          <a:pPr>
            <a:defRPr sz="16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sv-SE"/>
        </a:p>
      </c:txPr>
    </c:title>
    <c:autoTitleDeleted val="0"/>
    <c:plotArea>
      <c:layout>
        <c:manualLayout>
          <c:layoutTarget val="inner"/>
          <c:xMode val="edge"/>
          <c:yMode val="edge"/>
          <c:x val="0.16657627944764605"/>
          <c:y val="9.7365257885068168E-2"/>
          <c:w val="0.80891562270300321"/>
          <c:h val="0.78984434959811578"/>
        </c:manualLayout>
      </c:layout>
      <c:barChart>
        <c:barDir val="bar"/>
        <c:grouping val="stacked"/>
        <c:varyColors val="0"/>
        <c:ser>
          <c:idx val="0"/>
          <c:order val="0"/>
          <c:tx>
            <c:strRef>
              <c:f>'T06'!$D$118</c:f>
              <c:strCache>
                <c:ptCount val="1"/>
                <c:pt idx="0">
                  <c:v>Ja</c:v>
                </c:pt>
              </c:strCache>
            </c:strRef>
          </c:tx>
          <c:spPr>
            <a:solidFill>
              <a:srgbClr val="008B39"/>
            </a:solidFill>
            <a:ln>
              <a:noFill/>
            </a:ln>
            <a:effectLst/>
          </c:spPr>
          <c:invertIfNegative val="0"/>
          <c:dPt>
            <c:idx val="1"/>
            <c:invertIfNegative val="0"/>
            <c:bubble3D val="0"/>
            <c:spPr>
              <a:solidFill>
                <a:srgbClr val="008B39">
                  <a:alpha val="60000"/>
                </a:srgbClr>
              </a:solidFill>
              <a:ln>
                <a:noFill/>
              </a:ln>
              <a:effectLst/>
            </c:spPr>
            <c:extLst>
              <c:ext xmlns:c16="http://schemas.microsoft.com/office/drawing/2014/chart" uri="{C3380CC4-5D6E-409C-BE32-E72D297353CC}">
                <c16:uniqueId val="{0000001D-2239-45B3-838C-176940BF716E}"/>
              </c:ext>
            </c:extLst>
          </c:dPt>
          <c:dPt>
            <c:idx val="4"/>
            <c:invertIfNegative val="0"/>
            <c:bubble3D val="0"/>
            <c:spPr>
              <a:solidFill>
                <a:srgbClr val="008B39">
                  <a:alpha val="60000"/>
                </a:srgbClr>
              </a:solidFill>
              <a:ln>
                <a:noFill/>
              </a:ln>
              <a:effectLst/>
            </c:spPr>
            <c:extLst>
              <c:ext xmlns:c16="http://schemas.microsoft.com/office/drawing/2014/chart" uri="{C3380CC4-5D6E-409C-BE32-E72D297353CC}">
                <c16:uniqueId val="{00000041-2239-45B3-838C-176940BF716E}"/>
              </c:ext>
            </c:extLst>
          </c:dPt>
          <c:dPt>
            <c:idx val="7"/>
            <c:invertIfNegative val="0"/>
            <c:bubble3D val="0"/>
            <c:spPr>
              <a:solidFill>
                <a:srgbClr val="008B39">
                  <a:alpha val="60000"/>
                </a:srgbClr>
              </a:solidFill>
              <a:ln>
                <a:noFill/>
              </a:ln>
              <a:effectLst/>
            </c:spPr>
            <c:extLst>
              <c:ext xmlns:c16="http://schemas.microsoft.com/office/drawing/2014/chart" uri="{C3380CC4-5D6E-409C-BE32-E72D297353CC}">
                <c16:uniqueId val="{00000059-2239-45B3-838C-176940BF716E}"/>
              </c:ext>
            </c:extLst>
          </c:dPt>
          <c:dPt>
            <c:idx val="10"/>
            <c:invertIfNegative val="0"/>
            <c:bubble3D val="0"/>
            <c:spPr>
              <a:solidFill>
                <a:srgbClr val="008B39">
                  <a:alpha val="60000"/>
                </a:srgbClr>
              </a:solidFill>
              <a:ln>
                <a:noFill/>
              </a:ln>
              <a:effectLst/>
            </c:spPr>
            <c:extLst>
              <c:ext xmlns:c16="http://schemas.microsoft.com/office/drawing/2014/chart" uri="{C3380CC4-5D6E-409C-BE32-E72D297353CC}">
                <c16:uniqueId val="{0000005B-2239-45B3-838C-176940BF716E}"/>
              </c:ext>
            </c:extLst>
          </c:dPt>
          <c:dPt>
            <c:idx val="12"/>
            <c:invertIfNegative val="0"/>
            <c:bubble3D val="0"/>
            <c:spPr>
              <a:solidFill>
                <a:srgbClr val="008B39">
                  <a:alpha val="60000"/>
                </a:srgbClr>
              </a:solidFill>
              <a:ln>
                <a:noFill/>
              </a:ln>
              <a:effectLst/>
            </c:spPr>
            <c:extLst>
              <c:ext xmlns:c16="http://schemas.microsoft.com/office/drawing/2014/chart" uri="{C3380CC4-5D6E-409C-BE32-E72D297353CC}">
                <c16:uniqueId val="{0000005D-2239-45B3-838C-176940BF716E}"/>
              </c:ext>
            </c:extLst>
          </c:dPt>
          <c:dPt>
            <c:idx val="14"/>
            <c:invertIfNegative val="0"/>
            <c:bubble3D val="0"/>
            <c:spPr>
              <a:solidFill>
                <a:srgbClr val="008B39">
                  <a:alpha val="60000"/>
                </a:srgbClr>
              </a:solidFill>
              <a:ln>
                <a:noFill/>
              </a:ln>
              <a:effectLst/>
            </c:spPr>
            <c:extLst>
              <c:ext xmlns:c16="http://schemas.microsoft.com/office/drawing/2014/chart" uri="{C3380CC4-5D6E-409C-BE32-E72D297353CC}">
                <c16:uniqueId val="{0000005F-2239-45B3-838C-176940BF716E}"/>
              </c:ext>
            </c:extLst>
          </c:dPt>
          <c:dLbls>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xmlns:c15="http://schemas.microsoft.com/office/drawing/2012/chart" uri="{02D57815-91ED-43cb-92C2-25804820EDAC}">
                  <c15:fullRef>
                    <c15:sqref>'T06'!$A$119:$C$218</c15:sqref>
                  </c15:fullRef>
                </c:ext>
              </c:extLst>
              <c:f>('T06'!$A$147:$C$149,'T06'!$A$184:$C$186,'T06'!$A$210:$C$218)</c:f>
              <c:multiLvlStrCache>
                <c:ptCount val="15"/>
                <c:lvl>
                  <c:pt idx="0">
                    <c:v>2026</c:v>
                  </c:pt>
                  <c:pt idx="1">
                    <c:v>2023</c:v>
                  </c:pt>
                  <c:pt idx="3">
                    <c:v>2026</c:v>
                  </c:pt>
                  <c:pt idx="4">
                    <c:v>2023</c:v>
                  </c:pt>
                  <c:pt idx="6">
                    <c:v>2026</c:v>
                  </c:pt>
                  <c:pt idx="7">
                    <c:v>2023</c:v>
                  </c:pt>
                  <c:pt idx="9">
                    <c:v>2026</c:v>
                  </c:pt>
                  <c:pt idx="10">
                    <c:v>2023</c:v>
                  </c:pt>
                  <c:pt idx="11">
                    <c:v>2026</c:v>
                  </c:pt>
                  <c:pt idx="12">
                    <c:v>2023</c:v>
                  </c:pt>
                  <c:pt idx="13">
                    <c:v>2026</c:v>
                  </c:pt>
                  <c:pt idx="14">
                    <c:v>2023</c:v>
                  </c:pt>
                </c:lvl>
                <c:lvl>
                  <c:pt idx="0">
                    <c:v>Totalt</c:v>
                  </c:pt>
                  <c:pt idx="3">
                    <c:v>Totalt</c:v>
                  </c:pt>
                  <c:pt idx="6">
                    <c:v>Totalt</c:v>
                  </c:pt>
                  <c:pt idx="9">
                    <c:v>Tjejer</c:v>
                  </c:pt>
                  <c:pt idx="11">
                    <c:v>Killar</c:v>
                  </c:pt>
                  <c:pt idx="13">
                    <c:v>Totalt</c:v>
                  </c:pt>
                </c:lvl>
                <c:lvl>
                  <c:pt idx="2">
                    <c:v> </c:v>
                  </c:pt>
                  <c:pt idx="5">
                    <c:v> </c:v>
                  </c:pt>
                  <c:pt idx="8">
                    <c:v> </c:v>
                  </c:pt>
                  <c:pt idx="9">
                    <c:v>Örebro län</c:v>
                  </c:pt>
                </c:lvl>
              </c:multiLvlStrCache>
            </c:multiLvlStrRef>
          </c:cat>
          <c:val>
            <c:numRef>
              <c:extLst>
                <c:ext xmlns:c15="http://schemas.microsoft.com/office/drawing/2012/chart" uri="{02D57815-91ED-43cb-92C2-25804820EDAC}">
                  <c15:fullRef>
                    <c15:sqref>'T06'!$D$119:$D$218</c15:sqref>
                  </c15:fullRef>
                </c:ext>
              </c:extLst>
              <c:f>('T06'!$D$147:$D$149,'T06'!$D$184:$D$186,'T06'!$D$210:$D$218)</c:f>
              <c:numCache>
                <c:formatCode>0;;;</c:formatCode>
                <c:ptCount val="15"/>
                <c:pt idx="0">
                  <c:v>71.428571428571431</c:v>
                </c:pt>
                <c:pt idx="1">
                  <c:v>69.230769230769226</c:v>
                </c:pt>
                <c:pt idx="3">
                  <c:v>62.903225806451616</c:v>
                </c:pt>
                <c:pt idx="4">
                  <c:v>73.80952380952381</c:v>
                </c:pt>
                <c:pt idx="6">
                  <c:v>74.889867841409696</c:v>
                </c:pt>
                <c:pt idx="7">
                  <c:v>65.734265734265733</c:v>
                </c:pt>
                <c:pt idx="9">
                  <c:v>67.58620689655173</c:v>
                </c:pt>
                <c:pt idx="10">
                  <c:v>63.44086021505376</c:v>
                </c:pt>
                <c:pt idx="11">
                  <c:v>73.80952380952381</c:v>
                </c:pt>
                <c:pt idx="12">
                  <c:v>72.41379310344827</c:v>
                </c:pt>
                <c:pt idx="13">
                  <c:v>70.540540540540547</c:v>
                </c:pt>
                <c:pt idx="14">
                  <c:v>67.843137254901961</c:v>
                </c:pt>
              </c:numCache>
            </c:numRef>
          </c:val>
          <c:extLst>
            <c:ext xmlns:c15="http://schemas.microsoft.com/office/drawing/2012/chart" uri="{02D57815-91ED-43cb-92C2-25804820EDAC}">
              <c15:categoryFilterExceptions>
                <c15:categoryFilterException>
                  <c15:sqref>'T06'!$D$120</c15:sqref>
                  <c15:spPr xmlns:c15="http://schemas.microsoft.com/office/drawing/2012/chart">
                    <a:solidFill>
                      <a:srgbClr val="008B39">
                        <a:alpha val="60000"/>
                      </a:srgbClr>
                    </a:solidFill>
                    <a:ln>
                      <a:noFill/>
                    </a:ln>
                    <a:effectLst/>
                  </c15:spPr>
                  <c15:invertIfNegative val="0"/>
                  <c15:bubble3D val="0"/>
                </c15:categoryFilterException>
                <c15:categoryFilterException>
                  <c15:sqref>'T06'!$D$122</c15:sqref>
                  <c15:spPr xmlns:c15="http://schemas.microsoft.com/office/drawing/2012/chart">
                    <a:solidFill>
                      <a:srgbClr val="008B39">
                        <a:alpha val="60000"/>
                      </a:srgbClr>
                    </a:solidFill>
                    <a:ln>
                      <a:noFill/>
                    </a:ln>
                    <a:effectLst/>
                  </c15:spPr>
                  <c15:invertIfNegative val="0"/>
                  <c15:bubble3D val="0"/>
                </c15:categoryFilterException>
                <c15:categoryFilterException>
                  <c15:sqref>'T06'!$D$124</c15:sqref>
                  <c15:spPr xmlns:c15="http://schemas.microsoft.com/office/drawing/2012/chart">
                    <a:solidFill>
                      <a:srgbClr val="008B39">
                        <a:alpha val="60000"/>
                      </a:srgbClr>
                    </a:solidFill>
                    <a:ln>
                      <a:noFill/>
                    </a:ln>
                    <a:effectLst/>
                  </c15:spPr>
                  <c15:invertIfNegative val="0"/>
                  <c15:bubble3D val="0"/>
                </c15:categoryFilterException>
                <c15:categoryFilterException>
                  <c15:sqref>'T06'!$D$126</c15:sqref>
                  <c15:spPr xmlns:c15="http://schemas.microsoft.com/office/drawing/2012/chart">
                    <a:solidFill>
                      <a:srgbClr val="008B39">
                        <a:alpha val="60000"/>
                      </a:srgbClr>
                    </a:solidFill>
                    <a:ln>
                      <a:noFill/>
                    </a:ln>
                    <a:effectLst/>
                  </c15:spPr>
                  <c15:invertIfNegative val="0"/>
                  <c15:bubble3D val="0"/>
                </c15:categoryFilterException>
                <c15:categoryFilterException>
                  <c15:sqref>'T06'!$D$128</c15:sqref>
                  <c15:spPr xmlns:c15="http://schemas.microsoft.com/office/drawing/2012/chart">
                    <a:solidFill>
                      <a:srgbClr val="008B39">
                        <a:alpha val="60000"/>
                      </a:srgbClr>
                    </a:solidFill>
                    <a:ln>
                      <a:noFill/>
                    </a:ln>
                    <a:effectLst/>
                  </c15:spPr>
                  <c15:invertIfNegative val="0"/>
                  <c15:bubble3D val="0"/>
                </c15:categoryFilterException>
                <c15:categoryFilterException>
                  <c15:sqref>'T06'!$D$130</c15:sqref>
                  <c15:spPr xmlns:c15="http://schemas.microsoft.com/office/drawing/2012/chart">
                    <a:solidFill>
                      <a:srgbClr val="008B39">
                        <a:alpha val="60000"/>
                      </a:srgbClr>
                    </a:solidFill>
                    <a:ln>
                      <a:noFill/>
                    </a:ln>
                    <a:effectLst/>
                  </c15:spPr>
                  <c15:invertIfNegative val="0"/>
                  <c15:bubble3D val="0"/>
                </c15:categoryFilterException>
                <c15:categoryFilterException>
                  <c15:sqref>'T06'!$D$132</c15:sqref>
                  <c15:spPr xmlns:c15="http://schemas.microsoft.com/office/drawing/2012/chart">
                    <a:solidFill>
                      <a:srgbClr val="008B39">
                        <a:alpha val="60000"/>
                      </a:srgbClr>
                    </a:solidFill>
                    <a:ln>
                      <a:noFill/>
                    </a:ln>
                    <a:effectLst/>
                  </c15:spPr>
                  <c15:invertIfNegative val="0"/>
                  <c15:bubble3D val="0"/>
                </c15:categoryFilterException>
                <c15:categoryFilterException>
                  <c15:sqref>'T06'!$D$134</c15:sqref>
                  <c15:spPr xmlns:c15="http://schemas.microsoft.com/office/drawing/2012/chart">
                    <a:solidFill>
                      <a:srgbClr val="008B39">
                        <a:alpha val="60000"/>
                      </a:srgbClr>
                    </a:solidFill>
                    <a:ln>
                      <a:noFill/>
                    </a:ln>
                    <a:effectLst/>
                  </c15:spPr>
                  <c15:invertIfNegative val="0"/>
                  <c15:bubble3D val="0"/>
                </c15:categoryFilterException>
                <c15:categoryFilterException>
                  <c15:sqref>'T06'!$D$136</c15:sqref>
                  <c15:spPr xmlns:c15="http://schemas.microsoft.com/office/drawing/2012/chart">
                    <a:solidFill>
                      <a:srgbClr val="008B39">
                        <a:alpha val="60000"/>
                      </a:srgbClr>
                    </a:solidFill>
                    <a:ln>
                      <a:noFill/>
                    </a:ln>
                    <a:effectLst/>
                  </c15:spPr>
                  <c15:invertIfNegative val="0"/>
                  <c15:bubble3D val="0"/>
                </c15:categoryFilterException>
                <c15:categoryFilterException>
                  <c15:sqref>'T06'!$D$138</c15:sqref>
                  <c15:spPr xmlns:c15="http://schemas.microsoft.com/office/drawing/2012/chart">
                    <a:solidFill>
                      <a:srgbClr val="008B39">
                        <a:alpha val="60000"/>
                      </a:srgbClr>
                    </a:solidFill>
                    <a:ln>
                      <a:noFill/>
                    </a:ln>
                    <a:effectLst/>
                  </c15:spPr>
                  <c15:invertIfNegative val="0"/>
                  <c15:bubble3D val="0"/>
                </c15:categoryFilterException>
                <c15:categoryFilterException>
                  <c15:sqref>'T06'!$D$140</c15:sqref>
                  <c15:spPr xmlns:c15="http://schemas.microsoft.com/office/drawing/2012/chart">
                    <a:solidFill>
                      <a:srgbClr val="008B39">
                        <a:alpha val="60000"/>
                      </a:srgbClr>
                    </a:solidFill>
                    <a:ln>
                      <a:noFill/>
                    </a:ln>
                    <a:effectLst/>
                  </c15:spPr>
                  <c15:invertIfNegative val="0"/>
                  <c15:bubble3D val="0"/>
                </c15:categoryFilterException>
                <c15:categoryFilterException>
                  <c15:sqref>'T06'!$D$142</c15:sqref>
                  <c15:spPr xmlns:c15="http://schemas.microsoft.com/office/drawing/2012/chart">
                    <a:solidFill>
                      <a:srgbClr val="008B39">
                        <a:alpha val="60000"/>
                      </a:srgbClr>
                    </a:solidFill>
                    <a:ln>
                      <a:noFill/>
                    </a:ln>
                    <a:effectLst/>
                  </c15:spPr>
                  <c15:invertIfNegative val="0"/>
                  <c15:bubble3D val="0"/>
                </c15:categoryFilterException>
                <c15:categoryFilterException>
                  <c15:sqref>'T06'!$D$144</c15:sqref>
                  <c15:spPr xmlns:c15="http://schemas.microsoft.com/office/drawing/2012/chart">
                    <a:solidFill>
                      <a:srgbClr val="008B39">
                        <a:alpha val="60000"/>
                      </a:srgbClr>
                    </a:solidFill>
                    <a:ln>
                      <a:noFill/>
                    </a:ln>
                    <a:effectLst/>
                  </c15:spPr>
                  <c15:invertIfNegative val="0"/>
                  <c15:bubble3D val="0"/>
                </c15:categoryFilterException>
                <c15:categoryFilterException>
                  <c15:sqref>'T06'!$D$146</c15:sqref>
                  <c15:spPr xmlns:c15="http://schemas.microsoft.com/office/drawing/2012/chart">
                    <a:solidFill>
                      <a:srgbClr val="008B39">
                        <a:alpha val="60000"/>
                      </a:srgbClr>
                    </a:solidFill>
                    <a:ln>
                      <a:noFill/>
                    </a:ln>
                    <a:effectLst/>
                  </c15:spPr>
                  <c15:invertIfNegative val="0"/>
                  <c15:bubble3D val="0"/>
                </c15:categoryFilterException>
                <c15:categoryFilterException>
                  <c15:sqref>'T06'!$D$151</c15:sqref>
                  <c15:spPr xmlns:c15="http://schemas.microsoft.com/office/drawing/2012/chart">
                    <a:solidFill>
                      <a:srgbClr val="008B39">
                        <a:alpha val="60000"/>
                      </a:srgbClr>
                    </a:solidFill>
                    <a:ln>
                      <a:noFill/>
                    </a:ln>
                    <a:effectLst/>
                  </c15:spPr>
                  <c15:invertIfNegative val="0"/>
                  <c15:bubble3D val="0"/>
                </c15:categoryFilterException>
                <c15:categoryFilterException>
                  <c15:sqref>'T06'!$D$153</c15:sqref>
                  <c15:spPr xmlns:c15="http://schemas.microsoft.com/office/drawing/2012/chart">
                    <a:solidFill>
                      <a:srgbClr val="008B39">
                        <a:alpha val="60000"/>
                      </a:srgbClr>
                    </a:solidFill>
                    <a:ln>
                      <a:noFill/>
                    </a:ln>
                    <a:effectLst/>
                  </c15:spPr>
                  <c15:invertIfNegative val="0"/>
                  <c15:bubble3D val="0"/>
                </c15:categoryFilterException>
                <c15:categoryFilterException>
                  <c15:sqref>'T06'!$D$155</c15:sqref>
                  <c15:spPr xmlns:c15="http://schemas.microsoft.com/office/drawing/2012/chart">
                    <a:solidFill>
                      <a:srgbClr val="008B39">
                        <a:alpha val="60000"/>
                      </a:srgbClr>
                    </a:solidFill>
                    <a:ln>
                      <a:noFill/>
                    </a:ln>
                    <a:effectLst/>
                  </c15:spPr>
                  <c15:invertIfNegative val="0"/>
                  <c15:bubble3D val="0"/>
                </c15:categoryFilterException>
                <c15:categoryFilterException>
                  <c15:sqref>'T06'!$D$157</c15:sqref>
                  <c15:spPr xmlns:c15="http://schemas.microsoft.com/office/drawing/2012/chart">
                    <a:solidFill>
                      <a:srgbClr val="008B39">
                        <a:alpha val="60000"/>
                      </a:srgbClr>
                    </a:solidFill>
                    <a:ln>
                      <a:noFill/>
                    </a:ln>
                    <a:effectLst/>
                  </c15:spPr>
                  <c15:invertIfNegative val="0"/>
                  <c15:bubble3D val="0"/>
                </c15:categoryFilterException>
                <c15:categoryFilterException>
                  <c15:sqref>'T06'!$D$159</c15:sqref>
                  <c15:spPr xmlns:c15="http://schemas.microsoft.com/office/drawing/2012/chart">
                    <a:solidFill>
                      <a:srgbClr val="008B39">
                        <a:alpha val="60000"/>
                      </a:srgbClr>
                    </a:solidFill>
                    <a:ln>
                      <a:noFill/>
                    </a:ln>
                    <a:effectLst/>
                  </c15:spPr>
                  <c15:invertIfNegative val="0"/>
                  <c15:bubble3D val="0"/>
                </c15:categoryFilterException>
                <c15:categoryFilterException>
                  <c15:sqref>'T06'!$D$161</c15:sqref>
                  <c15:spPr xmlns:c15="http://schemas.microsoft.com/office/drawing/2012/chart">
                    <a:solidFill>
                      <a:srgbClr val="008B39">
                        <a:alpha val="60000"/>
                      </a:srgbClr>
                    </a:solidFill>
                    <a:ln>
                      <a:noFill/>
                    </a:ln>
                    <a:effectLst/>
                  </c15:spPr>
                  <c15:invertIfNegative val="0"/>
                  <c15:bubble3D val="0"/>
                </c15:categoryFilterException>
                <c15:categoryFilterException>
                  <c15:sqref>'T06'!$D$163</c15:sqref>
                  <c15:spPr xmlns:c15="http://schemas.microsoft.com/office/drawing/2012/chart">
                    <a:solidFill>
                      <a:srgbClr val="008B39">
                        <a:alpha val="60000"/>
                      </a:srgbClr>
                    </a:solidFill>
                    <a:ln>
                      <a:noFill/>
                    </a:ln>
                    <a:effectLst/>
                  </c15:spPr>
                  <c15:invertIfNegative val="0"/>
                  <c15:bubble3D val="0"/>
                </c15:categoryFilterException>
                <c15:categoryFilterException>
                  <c15:sqref>'T06'!$D$165</c15:sqref>
                  <c15:spPr xmlns:c15="http://schemas.microsoft.com/office/drawing/2012/chart">
                    <a:solidFill>
                      <a:srgbClr val="008B39">
                        <a:alpha val="60000"/>
                      </a:srgbClr>
                    </a:solidFill>
                    <a:ln>
                      <a:noFill/>
                    </a:ln>
                    <a:effectLst/>
                  </c15:spPr>
                  <c15:invertIfNegative val="0"/>
                  <c15:bubble3D val="0"/>
                </c15:categoryFilterException>
                <c15:categoryFilterException>
                  <c15:sqref>'T06'!$D$167</c15:sqref>
                  <c15:spPr xmlns:c15="http://schemas.microsoft.com/office/drawing/2012/chart">
                    <a:solidFill>
                      <a:srgbClr val="008B39">
                        <a:alpha val="60000"/>
                      </a:srgbClr>
                    </a:solidFill>
                    <a:ln>
                      <a:noFill/>
                    </a:ln>
                    <a:effectLst/>
                  </c15:spPr>
                  <c15:invertIfNegative val="0"/>
                  <c15:bubble3D val="0"/>
                </c15:categoryFilterException>
                <c15:categoryFilterException>
                  <c15:sqref>'T06'!$D$169</c15:sqref>
                  <c15:spPr xmlns:c15="http://schemas.microsoft.com/office/drawing/2012/chart">
                    <a:solidFill>
                      <a:srgbClr val="008B39">
                        <a:alpha val="60000"/>
                      </a:srgbClr>
                    </a:solidFill>
                    <a:ln>
                      <a:noFill/>
                    </a:ln>
                    <a:effectLst/>
                  </c15:spPr>
                  <c15:invertIfNegative val="0"/>
                  <c15:bubble3D val="0"/>
                </c15:categoryFilterException>
                <c15:categoryFilterException>
                  <c15:sqref>'T06'!$D$171</c15:sqref>
                  <c15:spPr xmlns:c15="http://schemas.microsoft.com/office/drawing/2012/chart">
                    <a:solidFill>
                      <a:srgbClr val="008B39">
                        <a:alpha val="60000"/>
                      </a:srgbClr>
                    </a:solidFill>
                    <a:ln>
                      <a:noFill/>
                    </a:ln>
                    <a:effectLst/>
                  </c15:spPr>
                  <c15:invertIfNegative val="0"/>
                  <c15:bubble3D val="0"/>
                </c15:categoryFilterException>
                <c15:categoryFilterException>
                  <c15:sqref>'T06'!$D$173</c15:sqref>
                  <c15:spPr xmlns:c15="http://schemas.microsoft.com/office/drawing/2012/chart">
                    <a:solidFill>
                      <a:srgbClr val="008B39">
                        <a:alpha val="60000"/>
                      </a:srgbClr>
                    </a:solidFill>
                    <a:ln>
                      <a:noFill/>
                    </a:ln>
                    <a:effectLst/>
                  </c15:spPr>
                  <c15:invertIfNegative val="0"/>
                  <c15:bubble3D val="0"/>
                </c15:categoryFilterException>
                <c15:categoryFilterException>
                  <c15:sqref>'T06'!$D$175</c15:sqref>
                  <c15:spPr xmlns:c15="http://schemas.microsoft.com/office/drawing/2012/chart">
                    <a:solidFill>
                      <a:srgbClr val="008B39">
                        <a:alpha val="60000"/>
                      </a:srgbClr>
                    </a:solidFill>
                    <a:ln>
                      <a:noFill/>
                    </a:ln>
                    <a:effectLst/>
                  </c15:spPr>
                  <c15:invertIfNegative val="0"/>
                  <c15:bubble3D val="0"/>
                </c15:categoryFilterException>
                <c15:categoryFilterException>
                  <c15:sqref>'T06'!$D$177</c15:sqref>
                  <c15:spPr xmlns:c15="http://schemas.microsoft.com/office/drawing/2012/chart">
                    <a:solidFill>
                      <a:srgbClr val="008B39">
                        <a:alpha val="60000"/>
                      </a:srgbClr>
                    </a:solidFill>
                    <a:ln>
                      <a:noFill/>
                    </a:ln>
                    <a:effectLst/>
                  </c15:spPr>
                  <c15:invertIfNegative val="0"/>
                  <c15:bubble3D val="0"/>
                </c15:categoryFilterException>
                <c15:categoryFilterException>
                  <c15:sqref>'T06'!$D$179</c15:sqref>
                  <c15:spPr xmlns:c15="http://schemas.microsoft.com/office/drawing/2012/chart">
                    <a:solidFill>
                      <a:srgbClr val="008B39">
                        <a:alpha val="60000"/>
                      </a:srgbClr>
                    </a:solidFill>
                    <a:ln>
                      <a:noFill/>
                    </a:ln>
                    <a:effectLst/>
                  </c15:spPr>
                  <c15:invertIfNegative val="0"/>
                  <c15:bubble3D val="0"/>
                </c15:categoryFilterException>
                <c15:categoryFilterException>
                  <c15:sqref>'T06'!$D$181</c15:sqref>
                  <c15:spPr xmlns:c15="http://schemas.microsoft.com/office/drawing/2012/chart">
                    <a:solidFill>
                      <a:srgbClr val="008B39">
                        <a:alpha val="60000"/>
                      </a:srgbClr>
                    </a:solidFill>
                    <a:ln>
                      <a:noFill/>
                    </a:ln>
                    <a:effectLst/>
                  </c15:spPr>
                  <c15:invertIfNegative val="0"/>
                  <c15:bubble3D val="0"/>
                </c15:categoryFilterException>
                <c15:categoryFilterException>
                  <c15:sqref>'T06'!$D$183</c15:sqref>
                  <c15:spPr xmlns:c15="http://schemas.microsoft.com/office/drawing/2012/chart">
                    <a:solidFill>
                      <a:srgbClr val="008B39">
                        <a:alpha val="60000"/>
                      </a:srgbClr>
                    </a:solidFill>
                    <a:ln>
                      <a:noFill/>
                    </a:ln>
                    <a:effectLst/>
                  </c15:spPr>
                  <c15:invertIfNegative val="0"/>
                  <c15:bubble3D val="0"/>
                </c15:categoryFilterException>
                <c15:categoryFilterException>
                  <c15:sqref>'T06'!$D$188</c15:sqref>
                  <c15:spPr xmlns:c15="http://schemas.microsoft.com/office/drawing/2012/chart">
                    <a:solidFill>
                      <a:srgbClr val="008B39">
                        <a:alpha val="60000"/>
                      </a:srgbClr>
                    </a:solidFill>
                    <a:ln>
                      <a:noFill/>
                    </a:ln>
                    <a:effectLst/>
                  </c15:spPr>
                  <c15:invertIfNegative val="0"/>
                  <c15:bubble3D val="0"/>
                </c15:categoryFilterException>
                <c15:categoryFilterException>
                  <c15:sqref>'T06'!$D$190</c15:sqref>
                  <c15:spPr xmlns:c15="http://schemas.microsoft.com/office/drawing/2012/chart">
                    <a:solidFill>
                      <a:srgbClr val="008B39">
                        <a:alpha val="60000"/>
                      </a:srgbClr>
                    </a:solidFill>
                    <a:ln>
                      <a:noFill/>
                    </a:ln>
                    <a:effectLst/>
                  </c15:spPr>
                  <c15:invertIfNegative val="0"/>
                  <c15:bubble3D val="0"/>
                </c15:categoryFilterException>
                <c15:categoryFilterException>
                  <c15:sqref>'T06'!$D$192</c15:sqref>
                  <c15:spPr xmlns:c15="http://schemas.microsoft.com/office/drawing/2012/chart">
                    <a:solidFill>
                      <a:srgbClr val="008B39">
                        <a:alpha val="60000"/>
                      </a:srgbClr>
                    </a:solidFill>
                    <a:ln>
                      <a:noFill/>
                    </a:ln>
                    <a:effectLst/>
                  </c15:spPr>
                  <c15:invertIfNegative val="0"/>
                  <c15:bubble3D val="0"/>
                </c15:categoryFilterException>
                <c15:categoryFilterException>
                  <c15:sqref>'T06'!$D$194</c15:sqref>
                  <c15:spPr xmlns:c15="http://schemas.microsoft.com/office/drawing/2012/chart">
                    <a:solidFill>
                      <a:srgbClr val="008B39">
                        <a:alpha val="60000"/>
                      </a:srgbClr>
                    </a:solidFill>
                    <a:ln>
                      <a:noFill/>
                    </a:ln>
                    <a:effectLst/>
                  </c15:spPr>
                  <c15:invertIfNegative val="0"/>
                  <c15:bubble3D val="0"/>
                </c15:categoryFilterException>
                <c15:categoryFilterException>
                  <c15:sqref>'T06'!$D$196</c15:sqref>
                  <c15:spPr xmlns:c15="http://schemas.microsoft.com/office/drawing/2012/chart">
                    <a:solidFill>
                      <a:srgbClr val="008B39">
                        <a:alpha val="60000"/>
                      </a:srgbClr>
                    </a:solidFill>
                    <a:ln>
                      <a:noFill/>
                    </a:ln>
                    <a:effectLst/>
                  </c15:spPr>
                  <c15:invertIfNegative val="0"/>
                  <c15:bubble3D val="0"/>
                </c15:categoryFilterException>
                <c15:categoryFilterException>
                  <c15:sqref>'T06'!$D$198</c15:sqref>
                  <c15:spPr xmlns:c15="http://schemas.microsoft.com/office/drawing/2012/chart">
                    <a:solidFill>
                      <a:srgbClr val="008B39">
                        <a:alpha val="60000"/>
                      </a:srgbClr>
                    </a:solidFill>
                    <a:ln>
                      <a:noFill/>
                    </a:ln>
                    <a:effectLst/>
                  </c15:spPr>
                  <c15:invertIfNegative val="0"/>
                  <c15:bubble3D val="0"/>
                </c15:categoryFilterException>
                <c15:categoryFilterException>
                  <c15:sqref>'T06'!$D$200</c15:sqref>
                  <c15:spPr xmlns:c15="http://schemas.microsoft.com/office/drawing/2012/chart">
                    <a:solidFill>
                      <a:srgbClr val="008B39">
                        <a:alpha val="60000"/>
                      </a:srgbClr>
                    </a:solidFill>
                    <a:ln>
                      <a:noFill/>
                    </a:ln>
                    <a:effectLst/>
                  </c15:spPr>
                  <c15:invertIfNegative val="0"/>
                  <c15:bubble3D val="0"/>
                </c15:categoryFilterException>
                <c15:categoryFilterException>
                  <c15:sqref>'T06'!$D$202</c15:sqref>
                  <c15:spPr xmlns:c15="http://schemas.microsoft.com/office/drawing/2012/chart">
                    <a:solidFill>
                      <a:srgbClr val="008B39">
                        <a:alpha val="60000"/>
                      </a:srgbClr>
                    </a:solidFill>
                    <a:ln>
                      <a:noFill/>
                    </a:ln>
                    <a:effectLst/>
                  </c15:spPr>
                  <c15:invertIfNegative val="0"/>
                  <c15:bubble3D val="0"/>
                </c15:categoryFilterException>
                <c15:categoryFilterException>
                  <c15:sqref>'T06'!$D$204</c15:sqref>
                  <c15:spPr xmlns:c15="http://schemas.microsoft.com/office/drawing/2012/chart">
                    <a:solidFill>
                      <a:srgbClr val="008B39">
                        <a:alpha val="60000"/>
                      </a:srgbClr>
                    </a:solidFill>
                    <a:ln>
                      <a:noFill/>
                    </a:ln>
                    <a:effectLst/>
                  </c15:spPr>
                  <c15:invertIfNegative val="0"/>
                  <c15:bubble3D val="0"/>
                </c15:categoryFilterException>
                <c15:categoryFilterException>
                  <c15:sqref>'T06'!$D$207</c15:sqref>
                  <c15:spPr xmlns:c15="http://schemas.microsoft.com/office/drawing/2012/chart">
                    <a:solidFill>
                      <a:srgbClr val="008B39">
                        <a:alpha val="60000"/>
                      </a:srgbClr>
                    </a:solidFill>
                    <a:ln>
                      <a:noFill/>
                    </a:ln>
                    <a:effectLst/>
                  </c15:spPr>
                  <c15:invertIfNegative val="0"/>
                  <c15:bubble3D val="0"/>
                </c15:categoryFilterException>
                <c15:categoryFilterException>
                  <c15:sqref>'T06'!$D$209</c15:sqref>
                  <c15:spPr xmlns:c15="http://schemas.microsoft.com/office/drawing/2012/chart">
                    <a:solidFill>
                      <a:srgbClr val="008B39">
                        <a:alpha val="60000"/>
                      </a:srgbClr>
                    </a:solidFill>
                    <a:ln>
                      <a:noFill/>
                    </a:ln>
                    <a:effectLst/>
                  </c15:spPr>
                  <c15:invertIfNegative val="0"/>
                  <c15:bubble3D val="0"/>
                </c15:categoryFilterException>
              </c15:categoryFilterExceptions>
            </c:ext>
            <c:ext xmlns:c16="http://schemas.microsoft.com/office/drawing/2014/chart" uri="{C3380CC4-5D6E-409C-BE32-E72D297353CC}">
              <c16:uniqueId val="{00000060-2239-45B3-838C-176940BF716E}"/>
            </c:ext>
          </c:extLst>
        </c:ser>
        <c:ser>
          <c:idx val="1"/>
          <c:order val="1"/>
          <c:tx>
            <c:strRef>
              <c:f>'T06'!$E$118</c:f>
              <c:strCache>
                <c:ptCount val="1"/>
                <c:pt idx="0">
                  <c:v>Ibland</c:v>
                </c:pt>
              </c:strCache>
            </c:strRef>
          </c:tx>
          <c:spPr>
            <a:solidFill>
              <a:srgbClr val="FFCC66"/>
            </a:solidFill>
            <a:ln>
              <a:noFill/>
            </a:ln>
            <a:effectLst/>
          </c:spPr>
          <c:invertIfNegative val="0"/>
          <c:dPt>
            <c:idx val="1"/>
            <c:invertIfNegative val="0"/>
            <c:bubble3D val="0"/>
            <c:spPr>
              <a:solidFill>
                <a:srgbClr val="FFCC66">
                  <a:alpha val="60000"/>
                </a:srgbClr>
              </a:solidFill>
              <a:ln>
                <a:noFill/>
              </a:ln>
              <a:effectLst/>
            </c:spPr>
            <c:extLst>
              <c:ext xmlns:c16="http://schemas.microsoft.com/office/drawing/2014/chart" uri="{C3380CC4-5D6E-409C-BE32-E72D297353CC}">
                <c16:uniqueId val="{0000007E-2239-45B3-838C-176940BF716E}"/>
              </c:ext>
            </c:extLst>
          </c:dPt>
          <c:dPt>
            <c:idx val="4"/>
            <c:invertIfNegative val="0"/>
            <c:bubble3D val="0"/>
            <c:spPr>
              <a:solidFill>
                <a:srgbClr val="FFCC66">
                  <a:alpha val="60000"/>
                </a:srgbClr>
              </a:solidFill>
              <a:ln>
                <a:noFill/>
              </a:ln>
              <a:effectLst/>
            </c:spPr>
            <c:extLst>
              <c:ext xmlns:c16="http://schemas.microsoft.com/office/drawing/2014/chart" uri="{C3380CC4-5D6E-409C-BE32-E72D297353CC}">
                <c16:uniqueId val="{000000A2-2239-45B3-838C-176940BF716E}"/>
              </c:ext>
            </c:extLst>
          </c:dPt>
          <c:dPt>
            <c:idx val="7"/>
            <c:invertIfNegative val="0"/>
            <c:bubble3D val="0"/>
            <c:spPr>
              <a:solidFill>
                <a:srgbClr val="FFCC66">
                  <a:alpha val="60000"/>
                </a:srgbClr>
              </a:solidFill>
              <a:ln>
                <a:noFill/>
              </a:ln>
              <a:effectLst/>
            </c:spPr>
            <c:extLst>
              <c:ext xmlns:c16="http://schemas.microsoft.com/office/drawing/2014/chart" uri="{C3380CC4-5D6E-409C-BE32-E72D297353CC}">
                <c16:uniqueId val="{000000BA-2239-45B3-838C-176940BF716E}"/>
              </c:ext>
            </c:extLst>
          </c:dPt>
          <c:dPt>
            <c:idx val="10"/>
            <c:invertIfNegative val="0"/>
            <c:bubble3D val="0"/>
            <c:spPr>
              <a:solidFill>
                <a:srgbClr val="FFCC66">
                  <a:alpha val="60000"/>
                </a:srgbClr>
              </a:solidFill>
              <a:ln>
                <a:noFill/>
              </a:ln>
              <a:effectLst/>
            </c:spPr>
            <c:extLst>
              <c:ext xmlns:c16="http://schemas.microsoft.com/office/drawing/2014/chart" uri="{C3380CC4-5D6E-409C-BE32-E72D297353CC}">
                <c16:uniqueId val="{000000BC-2239-45B3-838C-176940BF716E}"/>
              </c:ext>
            </c:extLst>
          </c:dPt>
          <c:dPt>
            <c:idx val="12"/>
            <c:invertIfNegative val="0"/>
            <c:bubble3D val="0"/>
            <c:spPr>
              <a:solidFill>
                <a:srgbClr val="FFCC66">
                  <a:alpha val="60000"/>
                </a:srgbClr>
              </a:solidFill>
              <a:ln>
                <a:noFill/>
              </a:ln>
              <a:effectLst/>
            </c:spPr>
            <c:extLst>
              <c:ext xmlns:c16="http://schemas.microsoft.com/office/drawing/2014/chart" uri="{C3380CC4-5D6E-409C-BE32-E72D297353CC}">
                <c16:uniqueId val="{000000BE-2239-45B3-838C-176940BF716E}"/>
              </c:ext>
            </c:extLst>
          </c:dPt>
          <c:dPt>
            <c:idx val="14"/>
            <c:invertIfNegative val="0"/>
            <c:bubble3D val="0"/>
            <c:spPr>
              <a:solidFill>
                <a:srgbClr val="FFCC66">
                  <a:alpha val="60000"/>
                </a:srgbClr>
              </a:solidFill>
              <a:ln>
                <a:noFill/>
              </a:ln>
              <a:effectLst/>
            </c:spPr>
            <c:extLst>
              <c:ext xmlns:c16="http://schemas.microsoft.com/office/drawing/2014/chart" uri="{C3380CC4-5D6E-409C-BE32-E72D297353CC}">
                <c16:uniqueId val="{000000C0-2239-45B3-838C-176940BF716E}"/>
              </c:ext>
            </c:extLst>
          </c:dPt>
          <c:dLbls>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xmlns:c15="http://schemas.microsoft.com/office/drawing/2012/chart" uri="{02D57815-91ED-43cb-92C2-25804820EDAC}">
                  <c15:fullRef>
                    <c15:sqref>'T06'!$A$119:$C$218</c15:sqref>
                  </c15:fullRef>
                </c:ext>
              </c:extLst>
              <c:f>('T06'!$A$147:$C$149,'T06'!$A$184:$C$186,'T06'!$A$210:$C$218)</c:f>
              <c:multiLvlStrCache>
                <c:ptCount val="15"/>
                <c:lvl>
                  <c:pt idx="0">
                    <c:v>2026</c:v>
                  </c:pt>
                  <c:pt idx="1">
                    <c:v>2023</c:v>
                  </c:pt>
                  <c:pt idx="3">
                    <c:v>2026</c:v>
                  </c:pt>
                  <c:pt idx="4">
                    <c:v>2023</c:v>
                  </c:pt>
                  <c:pt idx="6">
                    <c:v>2026</c:v>
                  </c:pt>
                  <c:pt idx="7">
                    <c:v>2023</c:v>
                  </c:pt>
                  <c:pt idx="9">
                    <c:v>2026</c:v>
                  </c:pt>
                  <c:pt idx="10">
                    <c:v>2023</c:v>
                  </c:pt>
                  <c:pt idx="11">
                    <c:v>2026</c:v>
                  </c:pt>
                  <c:pt idx="12">
                    <c:v>2023</c:v>
                  </c:pt>
                  <c:pt idx="13">
                    <c:v>2026</c:v>
                  </c:pt>
                  <c:pt idx="14">
                    <c:v>2023</c:v>
                  </c:pt>
                </c:lvl>
                <c:lvl>
                  <c:pt idx="0">
                    <c:v>Totalt</c:v>
                  </c:pt>
                  <c:pt idx="3">
                    <c:v>Totalt</c:v>
                  </c:pt>
                  <c:pt idx="6">
                    <c:v>Totalt</c:v>
                  </c:pt>
                  <c:pt idx="9">
                    <c:v>Tjejer</c:v>
                  </c:pt>
                  <c:pt idx="11">
                    <c:v>Killar</c:v>
                  </c:pt>
                  <c:pt idx="13">
                    <c:v>Totalt</c:v>
                  </c:pt>
                </c:lvl>
                <c:lvl>
                  <c:pt idx="2">
                    <c:v> </c:v>
                  </c:pt>
                  <c:pt idx="5">
                    <c:v> </c:v>
                  </c:pt>
                  <c:pt idx="8">
                    <c:v> </c:v>
                  </c:pt>
                  <c:pt idx="9">
                    <c:v>Örebro län</c:v>
                  </c:pt>
                </c:lvl>
              </c:multiLvlStrCache>
            </c:multiLvlStrRef>
          </c:cat>
          <c:val>
            <c:numRef>
              <c:extLst>
                <c:ext xmlns:c15="http://schemas.microsoft.com/office/drawing/2012/chart" uri="{02D57815-91ED-43cb-92C2-25804820EDAC}">
                  <c15:fullRef>
                    <c15:sqref>'T06'!$E$119:$E$218</c15:sqref>
                  </c15:fullRef>
                </c:ext>
              </c:extLst>
              <c:f>('T06'!$E$147:$E$149,'T06'!$E$184:$E$186,'T06'!$E$210:$E$218)</c:f>
              <c:numCache>
                <c:formatCode>0;;;</c:formatCode>
                <c:ptCount val="15"/>
                <c:pt idx="0">
                  <c:v>25</c:v>
                </c:pt>
                <c:pt idx="1">
                  <c:v>26.923076923076923</c:v>
                </c:pt>
                <c:pt idx="3">
                  <c:v>27.419354838709676</c:v>
                </c:pt>
                <c:pt idx="4">
                  <c:v>19.047619047619047</c:v>
                </c:pt>
                <c:pt idx="6">
                  <c:v>20.264317180616739</c:v>
                </c:pt>
                <c:pt idx="7">
                  <c:v>23.776223776223777</c:v>
                </c:pt>
                <c:pt idx="9">
                  <c:v>26.896551724137932</c:v>
                </c:pt>
                <c:pt idx="10">
                  <c:v>29.032258064516128</c:v>
                </c:pt>
                <c:pt idx="11">
                  <c:v>21.904761904761905</c:v>
                </c:pt>
                <c:pt idx="12">
                  <c:v>20</c:v>
                </c:pt>
                <c:pt idx="13">
                  <c:v>24.324324324324323</c:v>
                </c:pt>
                <c:pt idx="14">
                  <c:v>23.921568627450981</c:v>
                </c:pt>
              </c:numCache>
            </c:numRef>
          </c:val>
          <c:extLst>
            <c:ext xmlns:c15="http://schemas.microsoft.com/office/drawing/2012/chart" uri="{02D57815-91ED-43cb-92C2-25804820EDAC}">
              <c15:categoryFilterExceptions>
                <c15:categoryFilterException>
                  <c15:sqref>'T06'!$E$120</c15:sqref>
                  <c15:spPr xmlns:c15="http://schemas.microsoft.com/office/drawing/2012/chart">
                    <a:solidFill>
                      <a:srgbClr val="FFCC66">
                        <a:alpha val="60000"/>
                      </a:srgbClr>
                    </a:solidFill>
                    <a:ln>
                      <a:noFill/>
                    </a:ln>
                    <a:effectLst/>
                  </c15:spPr>
                  <c15:invertIfNegative val="0"/>
                  <c15:bubble3D val="0"/>
                </c15:categoryFilterException>
                <c15:categoryFilterException>
                  <c15:sqref>'T06'!$E$122</c15:sqref>
                  <c15:spPr xmlns:c15="http://schemas.microsoft.com/office/drawing/2012/chart">
                    <a:solidFill>
                      <a:srgbClr val="FFCC66">
                        <a:alpha val="60000"/>
                      </a:srgbClr>
                    </a:solidFill>
                    <a:ln>
                      <a:noFill/>
                    </a:ln>
                    <a:effectLst/>
                  </c15:spPr>
                  <c15:invertIfNegative val="0"/>
                  <c15:bubble3D val="0"/>
                </c15:categoryFilterException>
                <c15:categoryFilterException>
                  <c15:sqref>'T06'!$E$124</c15:sqref>
                  <c15:spPr xmlns:c15="http://schemas.microsoft.com/office/drawing/2012/chart">
                    <a:solidFill>
                      <a:srgbClr val="FFCC66">
                        <a:alpha val="60000"/>
                      </a:srgbClr>
                    </a:solidFill>
                    <a:ln>
                      <a:noFill/>
                    </a:ln>
                    <a:effectLst/>
                  </c15:spPr>
                  <c15:invertIfNegative val="0"/>
                  <c15:bubble3D val="0"/>
                </c15:categoryFilterException>
                <c15:categoryFilterException>
                  <c15:sqref>'T06'!$E$126</c15:sqref>
                  <c15:spPr xmlns:c15="http://schemas.microsoft.com/office/drawing/2012/chart">
                    <a:solidFill>
                      <a:srgbClr val="FFCC66">
                        <a:alpha val="60000"/>
                      </a:srgbClr>
                    </a:solidFill>
                    <a:ln>
                      <a:noFill/>
                    </a:ln>
                    <a:effectLst/>
                  </c15:spPr>
                  <c15:invertIfNegative val="0"/>
                  <c15:bubble3D val="0"/>
                </c15:categoryFilterException>
                <c15:categoryFilterException>
                  <c15:sqref>'T06'!$E$128</c15:sqref>
                  <c15:spPr xmlns:c15="http://schemas.microsoft.com/office/drawing/2012/chart">
                    <a:solidFill>
                      <a:srgbClr val="FFCC66">
                        <a:alpha val="60000"/>
                      </a:srgbClr>
                    </a:solidFill>
                    <a:ln>
                      <a:noFill/>
                    </a:ln>
                    <a:effectLst/>
                  </c15:spPr>
                  <c15:invertIfNegative val="0"/>
                  <c15:bubble3D val="0"/>
                </c15:categoryFilterException>
                <c15:categoryFilterException>
                  <c15:sqref>'T06'!$E$130</c15:sqref>
                  <c15:spPr xmlns:c15="http://schemas.microsoft.com/office/drawing/2012/chart">
                    <a:solidFill>
                      <a:srgbClr val="FFCC66">
                        <a:alpha val="60000"/>
                      </a:srgbClr>
                    </a:solidFill>
                    <a:ln>
                      <a:noFill/>
                    </a:ln>
                    <a:effectLst/>
                  </c15:spPr>
                  <c15:invertIfNegative val="0"/>
                  <c15:bubble3D val="0"/>
                </c15:categoryFilterException>
                <c15:categoryFilterException>
                  <c15:sqref>'T06'!$E$132</c15:sqref>
                  <c15:spPr xmlns:c15="http://schemas.microsoft.com/office/drawing/2012/chart">
                    <a:solidFill>
                      <a:srgbClr val="FFCC66">
                        <a:alpha val="60000"/>
                      </a:srgbClr>
                    </a:solidFill>
                    <a:ln>
                      <a:noFill/>
                    </a:ln>
                    <a:effectLst/>
                  </c15:spPr>
                  <c15:invertIfNegative val="0"/>
                  <c15:bubble3D val="0"/>
                </c15:categoryFilterException>
                <c15:categoryFilterException>
                  <c15:sqref>'T06'!$E$134</c15:sqref>
                  <c15:spPr xmlns:c15="http://schemas.microsoft.com/office/drawing/2012/chart">
                    <a:solidFill>
                      <a:srgbClr val="FFCC66">
                        <a:alpha val="60000"/>
                      </a:srgbClr>
                    </a:solidFill>
                    <a:ln>
                      <a:noFill/>
                    </a:ln>
                    <a:effectLst/>
                  </c15:spPr>
                  <c15:invertIfNegative val="0"/>
                  <c15:bubble3D val="0"/>
                </c15:categoryFilterException>
                <c15:categoryFilterException>
                  <c15:sqref>'T06'!$E$136</c15:sqref>
                  <c15:spPr xmlns:c15="http://schemas.microsoft.com/office/drawing/2012/chart">
                    <a:solidFill>
                      <a:srgbClr val="FFCC66">
                        <a:alpha val="60000"/>
                      </a:srgbClr>
                    </a:solidFill>
                    <a:ln>
                      <a:noFill/>
                    </a:ln>
                    <a:effectLst/>
                  </c15:spPr>
                  <c15:invertIfNegative val="0"/>
                  <c15:bubble3D val="0"/>
                </c15:categoryFilterException>
                <c15:categoryFilterException>
                  <c15:sqref>'T06'!$E$138</c15:sqref>
                  <c15:spPr xmlns:c15="http://schemas.microsoft.com/office/drawing/2012/chart">
                    <a:solidFill>
                      <a:srgbClr val="FFCC66">
                        <a:alpha val="60000"/>
                      </a:srgbClr>
                    </a:solidFill>
                    <a:ln>
                      <a:noFill/>
                    </a:ln>
                    <a:effectLst/>
                  </c15:spPr>
                  <c15:invertIfNegative val="0"/>
                  <c15:bubble3D val="0"/>
                </c15:categoryFilterException>
                <c15:categoryFilterException>
                  <c15:sqref>'T06'!$E$140</c15:sqref>
                  <c15:spPr xmlns:c15="http://schemas.microsoft.com/office/drawing/2012/chart">
                    <a:solidFill>
                      <a:srgbClr val="FFCC66">
                        <a:alpha val="60000"/>
                      </a:srgbClr>
                    </a:solidFill>
                    <a:ln>
                      <a:noFill/>
                    </a:ln>
                    <a:effectLst/>
                  </c15:spPr>
                  <c15:invertIfNegative val="0"/>
                  <c15:bubble3D val="0"/>
                </c15:categoryFilterException>
                <c15:categoryFilterException>
                  <c15:sqref>'T06'!$E$142</c15:sqref>
                  <c15:spPr xmlns:c15="http://schemas.microsoft.com/office/drawing/2012/chart">
                    <a:solidFill>
                      <a:srgbClr val="FFCC66">
                        <a:alpha val="60000"/>
                      </a:srgbClr>
                    </a:solidFill>
                    <a:ln>
                      <a:noFill/>
                    </a:ln>
                    <a:effectLst/>
                  </c15:spPr>
                  <c15:invertIfNegative val="0"/>
                  <c15:bubble3D val="0"/>
                </c15:categoryFilterException>
                <c15:categoryFilterException>
                  <c15:sqref>'T06'!$E$144</c15:sqref>
                  <c15:spPr xmlns:c15="http://schemas.microsoft.com/office/drawing/2012/chart">
                    <a:solidFill>
                      <a:srgbClr val="FFCC66">
                        <a:alpha val="60000"/>
                      </a:srgbClr>
                    </a:solidFill>
                    <a:ln>
                      <a:noFill/>
                    </a:ln>
                    <a:effectLst/>
                  </c15:spPr>
                  <c15:invertIfNegative val="0"/>
                  <c15:bubble3D val="0"/>
                </c15:categoryFilterException>
                <c15:categoryFilterException>
                  <c15:sqref>'T06'!$E$146</c15:sqref>
                  <c15:spPr xmlns:c15="http://schemas.microsoft.com/office/drawing/2012/chart">
                    <a:solidFill>
                      <a:srgbClr val="FFCC66">
                        <a:alpha val="60000"/>
                      </a:srgbClr>
                    </a:solidFill>
                    <a:ln>
                      <a:noFill/>
                    </a:ln>
                    <a:effectLst/>
                  </c15:spPr>
                  <c15:invertIfNegative val="0"/>
                  <c15:bubble3D val="0"/>
                </c15:categoryFilterException>
                <c15:categoryFilterException>
                  <c15:sqref>'T06'!$E$151</c15:sqref>
                  <c15:spPr xmlns:c15="http://schemas.microsoft.com/office/drawing/2012/chart">
                    <a:solidFill>
                      <a:srgbClr val="FFCC66">
                        <a:alpha val="60000"/>
                      </a:srgbClr>
                    </a:solidFill>
                    <a:ln>
                      <a:noFill/>
                    </a:ln>
                    <a:effectLst/>
                  </c15:spPr>
                  <c15:invertIfNegative val="0"/>
                  <c15:bubble3D val="0"/>
                </c15:categoryFilterException>
                <c15:categoryFilterException>
                  <c15:sqref>'T06'!$E$153</c15:sqref>
                  <c15:spPr xmlns:c15="http://schemas.microsoft.com/office/drawing/2012/chart">
                    <a:solidFill>
                      <a:srgbClr val="FFCC66">
                        <a:alpha val="60000"/>
                      </a:srgbClr>
                    </a:solidFill>
                    <a:ln>
                      <a:noFill/>
                    </a:ln>
                    <a:effectLst/>
                  </c15:spPr>
                  <c15:invertIfNegative val="0"/>
                  <c15:bubble3D val="0"/>
                </c15:categoryFilterException>
                <c15:categoryFilterException>
                  <c15:sqref>'T06'!$E$155</c15:sqref>
                  <c15:spPr xmlns:c15="http://schemas.microsoft.com/office/drawing/2012/chart">
                    <a:solidFill>
                      <a:srgbClr val="FFCC66">
                        <a:alpha val="60000"/>
                      </a:srgbClr>
                    </a:solidFill>
                    <a:ln>
                      <a:noFill/>
                    </a:ln>
                    <a:effectLst/>
                  </c15:spPr>
                  <c15:invertIfNegative val="0"/>
                  <c15:bubble3D val="0"/>
                </c15:categoryFilterException>
                <c15:categoryFilterException>
                  <c15:sqref>'T06'!$E$157</c15:sqref>
                  <c15:spPr xmlns:c15="http://schemas.microsoft.com/office/drawing/2012/chart">
                    <a:solidFill>
                      <a:srgbClr val="FFCC66">
                        <a:alpha val="60000"/>
                      </a:srgbClr>
                    </a:solidFill>
                    <a:ln>
                      <a:noFill/>
                    </a:ln>
                    <a:effectLst/>
                  </c15:spPr>
                  <c15:invertIfNegative val="0"/>
                  <c15:bubble3D val="0"/>
                </c15:categoryFilterException>
                <c15:categoryFilterException>
                  <c15:sqref>'T06'!$E$159</c15:sqref>
                  <c15:spPr xmlns:c15="http://schemas.microsoft.com/office/drawing/2012/chart">
                    <a:solidFill>
                      <a:srgbClr val="FFCC66">
                        <a:alpha val="60000"/>
                      </a:srgbClr>
                    </a:solidFill>
                    <a:ln>
                      <a:noFill/>
                    </a:ln>
                    <a:effectLst/>
                  </c15:spPr>
                  <c15:invertIfNegative val="0"/>
                  <c15:bubble3D val="0"/>
                </c15:categoryFilterException>
                <c15:categoryFilterException>
                  <c15:sqref>'T06'!$E$161</c15:sqref>
                  <c15:spPr xmlns:c15="http://schemas.microsoft.com/office/drawing/2012/chart">
                    <a:solidFill>
                      <a:srgbClr val="FFCC66">
                        <a:alpha val="60000"/>
                      </a:srgbClr>
                    </a:solidFill>
                    <a:ln>
                      <a:noFill/>
                    </a:ln>
                    <a:effectLst/>
                  </c15:spPr>
                  <c15:invertIfNegative val="0"/>
                  <c15:bubble3D val="0"/>
                </c15:categoryFilterException>
                <c15:categoryFilterException>
                  <c15:sqref>'T06'!$E$163</c15:sqref>
                  <c15:spPr xmlns:c15="http://schemas.microsoft.com/office/drawing/2012/chart">
                    <a:solidFill>
                      <a:srgbClr val="FFCC66">
                        <a:alpha val="60000"/>
                      </a:srgbClr>
                    </a:solidFill>
                    <a:ln>
                      <a:noFill/>
                    </a:ln>
                    <a:effectLst/>
                  </c15:spPr>
                  <c15:invertIfNegative val="0"/>
                  <c15:bubble3D val="0"/>
                </c15:categoryFilterException>
                <c15:categoryFilterException>
                  <c15:sqref>'T06'!$E$165</c15:sqref>
                  <c15:spPr xmlns:c15="http://schemas.microsoft.com/office/drawing/2012/chart">
                    <a:solidFill>
                      <a:srgbClr val="FFCC66">
                        <a:alpha val="60000"/>
                      </a:srgbClr>
                    </a:solidFill>
                    <a:ln>
                      <a:noFill/>
                    </a:ln>
                    <a:effectLst/>
                  </c15:spPr>
                  <c15:invertIfNegative val="0"/>
                  <c15:bubble3D val="0"/>
                </c15:categoryFilterException>
                <c15:categoryFilterException>
                  <c15:sqref>'T06'!$E$167</c15:sqref>
                  <c15:spPr xmlns:c15="http://schemas.microsoft.com/office/drawing/2012/chart">
                    <a:solidFill>
                      <a:srgbClr val="FFCC66">
                        <a:alpha val="60000"/>
                      </a:srgbClr>
                    </a:solidFill>
                    <a:ln>
                      <a:noFill/>
                    </a:ln>
                    <a:effectLst/>
                  </c15:spPr>
                  <c15:invertIfNegative val="0"/>
                  <c15:bubble3D val="0"/>
                </c15:categoryFilterException>
                <c15:categoryFilterException>
                  <c15:sqref>'T06'!$E$169</c15:sqref>
                  <c15:spPr xmlns:c15="http://schemas.microsoft.com/office/drawing/2012/chart">
                    <a:solidFill>
                      <a:srgbClr val="FFCC66">
                        <a:alpha val="60000"/>
                      </a:srgbClr>
                    </a:solidFill>
                    <a:ln>
                      <a:noFill/>
                    </a:ln>
                    <a:effectLst/>
                  </c15:spPr>
                  <c15:invertIfNegative val="0"/>
                  <c15:bubble3D val="0"/>
                </c15:categoryFilterException>
                <c15:categoryFilterException>
                  <c15:sqref>'T06'!$E$171</c15:sqref>
                  <c15:spPr xmlns:c15="http://schemas.microsoft.com/office/drawing/2012/chart">
                    <a:solidFill>
                      <a:srgbClr val="FFCC66">
                        <a:alpha val="60000"/>
                      </a:srgbClr>
                    </a:solidFill>
                    <a:ln>
                      <a:noFill/>
                    </a:ln>
                    <a:effectLst/>
                  </c15:spPr>
                  <c15:invertIfNegative val="0"/>
                  <c15:bubble3D val="0"/>
                </c15:categoryFilterException>
                <c15:categoryFilterException>
                  <c15:sqref>'T06'!$E$173</c15:sqref>
                  <c15:spPr xmlns:c15="http://schemas.microsoft.com/office/drawing/2012/chart">
                    <a:solidFill>
                      <a:srgbClr val="FFCC66">
                        <a:alpha val="60000"/>
                      </a:srgbClr>
                    </a:solidFill>
                    <a:ln>
                      <a:noFill/>
                    </a:ln>
                    <a:effectLst/>
                  </c15:spPr>
                  <c15:invertIfNegative val="0"/>
                  <c15:bubble3D val="0"/>
                </c15:categoryFilterException>
                <c15:categoryFilterException>
                  <c15:sqref>'T06'!$E$175</c15:sqref>
                  <c15:spPr xmlns:c15="http://schemas.microsoft.com/office/drawing/2012/chart">
                    <a:solidFill>
                      <a:srgbClr val="FFCC66">
                        <a:alpha val="60000"/>
                      </a:srgbClr>
                    </a:solidFill>
                    <a:ln>
                      <a:noFill/>
                    </a:ln>
                    <a:effectLst/>
                  </c15:spPr>
                  <c15:invertIfNegative val="0"/>
                  <c15:bubble3D val="0"/>
                </c15:categoryFilterException>
                <c15:categoryFilterException>
                  <c15:sqref>'T06'!$E$177</c15:sqref>
                  <c15:spPr xmlns:c15="http://schemas.microsoft.com/office/drawing/2012/chart">
                    <a:solidFill>
                      <a:srgbClr val="FFCC66">
                        <a:alpha val="60000"/>
                      </a:srgbClr>
                    </a:solidFill>
                    <a:ln>
                      <a:noFill/>
                    </a:ln>
                    <a:effectLst/>
                  </c15:spPr>
                  <c15:invertIfNegative val="0"/>
                  <c15:bubble3D val="0"/>
                </c15:categoryFilterException>
                <c15:categoryFilterException>
                  <c15:sqref>'T06'!$E$179</c15:sqref>
                  <c15:spPr xmlns:c15="http://schemas.microsoft.com/office/drawing/2012/chart">
                    <a:solidFill>
                      <a:srgbClr val="FFCC66">
                        <a:alpha val="60000"/>
                      </a:srgbClr>
                    </a:solidFill>
                    <a:ln>
                      <a:noFill/>
                    </a:ln>
                    <a:effectLst/>
                  </c15:spPr>
                  <c15:invertIfNegative val="0"/>
                  <c15:bubble3D val="0"/>
                </c15:categoryFilterException>
                <c15:categoryFilterException>
                  <c15:sqref>'T06'!$E$181</c15:sqref>
                  <c15:spPr xmlns:c15="http://schemas.microsoft.com/office/drawing/2012/chart">
                    <a:solidFill>
                      <a:srgbClr val="FFCC66">
                        <a:alpha val="60000"/>
                      </a:srgbClr>
                    </a:solidFill>
                    <a:ln>
                      <a:noFill/>
                    </a:ln>
                    <a:effectLst/>
                  </c15:spPr>
                  <c15:invertIfNegative val="0"/>
                  <c15:bubble3D val="0"/>
                </c15:categoryFilterException>
                <c15:categoryFilterException>
                  <c15:sqref>'T06'!$E$183</c15:sqref>
                  <c15:spPr xmlns:c15="http://schemas.microsoft.com/office/drawing/2012/chart">
                    <a:solidFill>
                      <a:srgbClr val="FFCC66">
                        <a:alpha val="60000"/>
                      </a:srgbClr>
                    </a:solidFill>
                    <a:ln>
                      <a:noFill/>
                    </a:ln>
                    <a:effectLst/>
                  </c15:spPr>
                  <c15:invertIfNegative val="0"/>
                  <c15:bubble3D val="0"/>
                </c15:categoryFilterException>
                <c15:categoryFilterException>
                  <c15:sqref>'T06'!$E$188</c15:sqref>
                  <c15:spPr xmlns:c15="http://schemas.microsoft.com/office/drawing/2012/chart">
                    <a:solidFill>
                      <a:srgbClr val="FFCC66">
                        <a:alpha val="60000"/>
                      </a:srgbClr>
                    </a:solidFill>
                    <a:ln>
                      <a:noFill/>
                    </a:ln>
                    <a:effectLst/>
                  </c15:spPr>
                  <c15:invertIfNegative val="0"/>
                  <c15:bubble3D val="0"/>
                </c15:categoryFilterException>
                <c15:categoryFilterException>
                  <c15:sqref>'T06'!$E$190</c15:sqref>
                  <c15:spPr xmlns:c15="http://schemas.microsoft.com/office/drawing/2012/chart">
                    <a:solidFill>
                      <a:srgbClr val="FFCC66">
                        <a:alpha val="60000"/>
                      </a:srgbClr>
                    </a:solidFill>
                    <a:ln>
                      <a:noFill/>
                    </a:ln>
                    <a:effectLst/>
                  </c15:spPr>
                  <c15:invertIfNegative val="0"/>
                  <c15:bubble3D val="0"/>
                </c15:categoryFilterException>
                <c15:categoryFilterException>
                  <c15:sqref>'T06'!$E$192</c15:sqref>
                  <c15:spPr xmlns:c15="http://schemas.microsoft.com/office/drawing/2012/chart">
                    <a:solidFill>
                      <a:srgbClr val="FFCC66">
                        <a:alpha val="60000"/>
                      </a:srgbClr>
                    </a:solidFill>
                    <a:ln>
                      <a:noFill/>
                    </a:ln>
                    <a:effectLst/>
                  </c15:spPr>
                  <c15:invertIfNegative val="0"/>
                  <c15:bubble3D val="0"/>
                </c15:categoryFilterException>
                <c15:categoryFilterException>
                  <c15:sqref>'T06'!$E$194</c15:sqref>
                  <c15:spPr xmlns:c15="http://schemas.microsoft.com/office/drawing/2012/chart">
                    <a:solidFill>
                      <a:srgbClr val="FFCC66">
                        <a:alpha val="60000"/>
                      </a:srgbClr>
                    </a:solidFill>
                    <a:ln>
                      <a:noFill/>
                    </a:ln>
                    <a:effectLst/>
                  </c15:spPr>
                  <c15:invertIfNegative val="0"/>
                  <c15:bubble3D val="0"/>
                </c15:categoryFilterException>
                <c15:categoryFilterException>
                  <c15:sqref>'T06'!$E$196</c15:sqref>
                  <c15:spPr xmlns:c15="http://schemas.microsoft.com/office/drawing/2012/chart">
                    <a:solidFill>
                      <a:srgbClr val="FFCC66">
                        <a:alpha val="60000"/>
                      </a:srgbClr>
                    </a:solidFill>
                    <a:ln>
                      <a:noFill/>
                    </a:ln>
                    <a:effectLst/>
                  </c15:spPr>
                  <c15:invertIfNegative val="0"/>
                  <c15:bubble3D val="0"/>
                </c15:categoryFilterException>
                <c15:categoryFilterException>
                  <c15:sqref>'T06'!$E$198</c15:sqref>
                  <c15:spPr xmlns:c15="http://schemas.microsoft.com/office/drawing/2012/chart">
                    <a:solidFill>
                      <a:srgbClr val="FFCC66">
                        <a:alpha val="60000"/>
                      </a:srgbClr>
                    </a:solidFill>
                    <a:ln>
                      <a:noFill/>
                    </a:ln>
                    <a:effectLst/>
                  </c15:spPr>
                  <c15:invertIfNegative val="0"/>
                  <c15:bubble3D val="0"/>
                </c15:categoryFilterException>
                <c15:categoryFilterException>
                  <c15:sqref>'T06'!$E$200</c15:sqref>
                  <c15:spPr xmlns:c15="http://schemas.microsoft.com/office/drawing/2012/chart">
                    <a:solidFill>
                      <a:srgbClr val="FFCC66">
                        <a:alpha val="60000"/>
                      </a:srgbClr>
                    </a:solidFill>
                    <a:ln>
                      <a:noFill/>
                    </a:ln>
                    <a:effectLst/>
                  </c15:spPr>
                  <c15:invertIfNegative val="0"/>
                  <c15:bubble3D val="0"/>
                </c15:categoryFilterException>
                <c15:categoryFilterException>
                  <c15:sqref>'T06'!$E$202</c15:sqref>
                  <c15:spPr xmlns:c15="http://schemas.microsoft.com/office/drawing/2012/chart">
                    <a:solidFill>
                      <a:srgbClr val="FFCC66">
                        <a:alpha val="60000"/>
                      </a:srgbClr>
                    </a:solidFill>
                    <a:ln>
                      <a:noFill/>
                    </a:ln>
                    <a:effectLst/>
                  </c15:spPr>
                  <c15:invertIfNegative val="0"/>
                  <c15:bubble3D val="0"/>
                </c15:categoryFilterException>
                <c15:categoryFilterException>
                  <c15:sqref>'T06'!$E$204</c15:sqref>
                  <c15:spPr xmlns:c15="http://schemas.microsoft.com/office/drawing/2012/chart">
                    <a:solidFill>
                      <a:srgbClr val="FFCC66">
                        <a:alpha val="60000"/>
                      </a:srgbClr>
                    </a:solidFill>
                    <a:ln>
                      <a:noFill/>
                    </a:ln>
                    <a:effectLst/>
                  </c15:spPr>
                  <c15:invertIfNegative val="0"/>
                  <c15:bubble3D val="0"/>
                </c15:categoryFilterException>
                <c15:categoryFilterException>
                  <c15:sqref>'T06'!$E$207</c15:sqref>
                  <c15:spPr xmlns:c15="http://schemas.microsoft.com/office/drawing/2012/chart">
                    <a:solidFill>
                      <a:srgbClr val="FFCC66">
                        <a:alpha val="60000"/>
                      </a:srgbClr>
                    </a:solidFill>
                    <a:ln>
                      <a:noFill/>
                    </a:ln>
                    <a:effectLst/>
                  </c15:spPr>
                  <c15:invertIfNegative val="0"/>
                  <c15:bubble3D val="0"/>
                </c15:categoryFilterException>
                <c15:categoryFilterException>
                  <c15:sqref>'T06'!$E$209</c15:sqref>
                  <c15:spPr xmlns:c15="http://schemas.microsoft.com/office/drawing/2012/chart">
                    <a:solidFill>
                      <a:srgbClr val="FFCC66">
                        <a:alpha val="60000"/>
                      </a:srgbClr>
                    </a:solidFill>
                    <a:ln>
                      <a:noFill/>
                    </a:ln>
                    <a:effectLst/>
                  </c15:spPr>
                  <c15:invertIfNegative val="0"/>
                  <c15:bubble3D val="0"/>
                </c15:categoryFilterException>
              </c15:categoryFilterExceptions>
            </c:ext>
            <c:ext xmlns:c16="http://schemas.microsoft.com/office/drawing/2014/chart" uri="{C3380CC4-5D6E-409C-BE32-E72D297353CC}">
              <c16:uniqueId val="{000000C1-2239-45B3-838C-176940BF716E}"/>
            </c:ext>
          </c:extLst>
        </c:ser>
        <c:ser>
          <c:idx val="2"/>
          <c:order val="2"/>
          <c:tx>
            <c:strRef>
              <c:f>'T06'!$F$118</c:f>
              <c:strCache>
                <c:ptCount val="1"/>
                <c:pt idx="0">
                  <c:v>Nej</c:v>
                </c:pt>
              </c:strCache>
            </c:strRef>
          </c:tx>
          <c:spPr>
            <a:solidFill>
              <a:srgbClr val="E63900"/>
            </a:solidFill>
            <a:ln>
              <a:noFill/>
            </a:ln>
            <a:effectLst/>
          </c:spPr>
          <c:invertIfNegative val="0"/>
          <c:dPt>
            <c:idx val="1"/>
            <c:invertIfNegative val="0"/>
            <c:bubble3D val="0"/>
            <c:spPr>
              <a:solidFill>
                <a:srgbClr val="E63900">
                  <a:alpha val="60000"/>
                </a:srgbClr>
              </a:solidFill>
              <a:ln>
                <a:noFill/>
              </a:ln>
              <a:effectLst/>
            </c:spPr>
            <c:extLst>
              <c:ext xmlns:c16="http://schemas.microsoft.com/office/drawing/2014/chart" uri="{C3380CC4-5D6E-409C-BE32-E72D297353CC}">
                <c16:uniqueId val="{000000DF-2239-45B3-838C-176940BF716E}"/>
              </c:ext>
            </c:extLst>
          </c:dPt>
          <c:dPt>
            <c:idx val="4"/>
            <c:invertIfNegative val="0"/>
            <c:bubble3D val="0"/>
            <c:spPr>
              <a:solidFill>
                <a:srgbClr val="E63900">
                  <a:alpha val="60000"/>
                </a:srgbClr>
              </a:solidFill>
              <a:ln>
                <a:noFill/>
              </a:ln>
              <a:effectLst/>
            </c:spPr>
            <c:extLst>
              <c:ext xmlns:c16="http://schemas.microsoft.com/office/drawing/2014/chart" uri="{C3380CC4-5D6E-409C-BE32-E72D297353CC}">
                <c16:uniqueId val="{00000103-2239-45B3-838C-176940BF716E}"/>
              </c:ext>
            </c:extLst>
          </c:dPt>
          <c:dPt>
            <c:idx val="7"/>
            <c:invertIfNegative val="0"/>
            <c:bubble3D val="0"/>
            <c:spPr>
              <a:solidFill>
                <a:srgbClr val="E63900">
                  <a:alpha val="60000"/>
                </a:srgbClr>
              </a:solidFill>
              <a:ln>
                <a:noFill/>
              </a:ln>
              <a:effectLst/>
            </c:spPr>
            <c:extLst>
              <c:ext xmlns:c16="http://schemas.microsoft.com/office/drawing/2014/chart" uri="{C3380CC4-5D6E-409C-BE32-E72D297353CC}">
                <c16:uniqueId val="{0000011B-2239-45B3-838C-176940BF716E}"/>
              </c:ext>
            </c:extLst>
          </c:dPt>
          <c:dPt>
            <c:idx val="10"/>
            <c:invertIfNegative val="0"/>
            <c:bubble3D val="0"/>
            <c:spPr>
              <a:solidFill>
                <a:srgbClr val="E63900">
                  <a:alpha val="60000"/>
                </a:srgbClr>
              </a:solidFill>
              <a:ln>
                <a:noFill/>
              </a:ln>
              <a:effectLst/>
            </c:spPr>
            <c:extLst>
              <c:ext xmlns:c16="http://schemas.microsoft.com/office/drawing/2014/chart" uri="{C3380CC4-5D6E-409C-BE32-E72D297353CC}">
                <c16:uniqueId val="{0000011D-2239-45B3-838C-176940BF716E}"/>
              </c:ext>
            </c:extLst>
          </c:dPt>
          <c:dPt>
            <c:idx val="12"/>
            <c:invertIfNegative val="0"/>
            <c:bubble3D val="0"/>
            <c:spPr>
              <a:solidFill>
                <a:srgbClr val="E63900">
                  <a:alpha val="60000"/>
                </a:srgbClr>
              </a:solidFill>
              <a:ln>
                <a:noFill/>
              </a:ln>
              <a:effectLst/>
            </c:spPr>
            <c:extLst>
              <c:ext xmlns:c16="http://schemas.microsoft.com/office/drawing/2014/chart" uri="{C3380CC4-5D6E-409C-BE32-E72D297353CC}">
                <c16:uniqueId val="{0000011F-2239-45B3-838C-176940BF716E}"/>
              </c:ext>
            </c:extLst>
          </c:dPt>
          <c:dPt>
            <c:idx val="14"/>
            <c:invertIfNegative val="0"/>
            <c:bubble3D val="0"/>
            <c:spPr>
              <a:solidFill>
                <a:srgbClr val="E63900">
                  <a:alpha val="60000"/>
                </a:srgbClr>
              </a:solidFill>
              <a:ln>
                <a:noFill/>
              </a:ln>
              <a:effectLst/>
            </c:spPr>
            <c:extLst>
              <c:ext xmlns:c16="http://schemas.microsoft.com/office/drawing/2014/chart" uri="{C3380CC4-5D6E-409C-BE32-E72D297353CC}">
                <c16:uniqueId val="{00000121-2239-45B3-838C-176940BF716E}"/>
              </c:ext>
            </c:extLst>
          </c:dPt>
          <c:dLbls>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xmlns:c15="http://schemas.microsoft.com/office/drawing/2012/chart" uri="{02D57815-91ED-43cb-92C2-25804820EDAC}">
                  <c15:fullRef>
                    <c15:sqref>'T06'!$A$119:$C$218</c15:sqref>
                  </c15:fullRef>
                </c:ext>
              </c:extLst>
              <c:f>('T06'!$A$147:$C$149,'T06'!$A$184:$C$186,'T06'!$A$210:$C$218)</c:f>
              <c:multiLvlStrCache>
                <c:ptCount val="15"/>
                <c:lvl>
                  <c:pt idx="0">
                    <c:v>2026</c:v>
                  </c:pt>
                  <c:pt idx="1">
                    <c:v>2023</c:v>
                  </c:pt>
                  <c:pt idx="3">
                    <c:v>2026</c:v>
                  </c:pt>
                  <c:pt idx="4">
                    <c:v>2023</c:v>
                  </c:pt>
                  <c:pt idx="6">
                    <c:v>2026</c:v>
                  </c:pt>
                  <c:pt idx="7">
                    <c:v>2023</c:v>
                  </c:pt>
                  <c:pt idx="9">
                    <c:v>2026</c:v>
                  </c:pt>
                  <c:pt idx="10">
                    <c:v>2023</c:v>
                  </c:pt>
                  <c:pt idx="11">
                    <c:v>2026</c:v>
                  </c:pt>
                  <c:pt idx="12">
                    <c:v>2023</c:v>
                  </c:pt>
                  <c:pt idx="13">
                    <c:v>2026</c:v>
                  </c:pt>
                  <c:pt idx="14">
                    <c:v>2023</c:v>
                  </c:pt>
                </c:lvl>
                <c:lvl>
                  <c:pt idx="0">
                    <c:v>Totalt</c:v>
                  </c:pt>
                  <c:pt idx="3">
                    <c:v>Totalt</c:v>
                  </c:pt>
                  <c:pt idx="6">
                    <c:v>Totalt</c:v>
                  </c:pt>
                  <c:pt idx="9">
                    <c:v>Tjejer</c:v>
                  </c:pt>
                  <c:pt idx="11">
                    <c:v>Killar</c:v>
                  </c:pt>
                  <c:pt idx="13">
                    <c:v>Totalt</c:v>
                  </c:pt>
                </c:lvl>
                <c:lvl>
                  <c:pt idx="2">
                    <c:v> </c:v>
                  </c:pt>
                  <c:pt idx="5">
                    <c:v> </c:v>
                  </c:pt>
                  <c:pt idx="8">
                    <c:v> </c:v>
                  </c:pt>
                  <c:pt idx="9">
                    <c:v>Örebro län</c:v>
                  </c:pt>
                </c:lvl>
              </c:multiLvlStrCache>
            </c:multiLvlStrRef>
          </c:cat>
          <c:val>
            <c:numRef>
              <c:extLst>
                <c:ext xmlns:c15="http://schemas.microsoft.com/office/drawing/2012/chart" uri="{02D57815-91ED-43cb-92C2-25804820EDAC}">
                  <c15:fullRef>
                    <c15:sqref>'T06'!$F$119:$F$218</c15:sqref>
                  </c15:fullRef>
                </c:ext>
              </c:extLst>
              <c:f>('T06'!$F$147:$F$149,'T06'!$F$184:$F$186,'T06'!$F$210:$F$218)</c:f>
              <c:numCache>
                <c:formatCode>0;;;</c:formatCode>
                <c:ptCount val="15"/>
                <c:pt idx="0">
                  <c:v>3.5714285714285716</c:v>
                </c:pt>
                <c:pt idx="1">
                  <c:v>3.8461538461538463</c:v>
                </c:pt>
                <c:pt idx="3">
                  <c:v>9.67741935483871</c:v>
                </c:pt>
                <c:pt idx="4">
                  <c:v>7.1428571428571432</c:v>
                </c:pt>
                <c:pt idx="6">
                  <c:v>4.8458149779735686</c:v>
                </c:pt>
                <c:pt idx="7">
                  <c:v>10.48951048951049</c:v>
                </c:pt>
                <c:pt idx="9">
                  <c:v>5.5172413793103452</c:v>
                </c:pt>
                <c:pt idx="10">
                  <c:v>7.5268817204301079</c:v>
                </c:pt>
                <c:pt idx="11">
                  <c:v>4.2857142857142856</c:v>
                </c:pt>
                <c:pt idx="12">
                  <c:v>7.5862068965517242</c:v>
                </c:pt>
                <c:pt idx="13">
                  <c:v>5.1351351351351351</c:v>
                </c:pt>
                <c:pt idx="14">
                  <c:v>8.235294117647058</c:v>
                </c:pt>
              </c:numCache>
            </c:numRef>
          </c:val>
          <c:extLst xmlns:c15="http://schemas.microsoft.com/office/drawing/2012/chart">
            <c:ext xmlns:c15="http://schemas.microsoft.com/office/drawing/2012/chart" uri="{02D57815-91ED-43cb-92C2-25804820EDAC}">
              <c15:categoryFilterExceptions>
                <c15:categoryFilterException>
                  <c15:sqref>'T06'!$F$120</c15:sqref>
                  <c15:spPr xmlns:c15="http://schemas.microsoft.com/office/drawing/2012/chart">
                    <a:solidFill>
                      <a:srgbClr val="E63900">
                        <a:alpha val="60000"/>
                      </a:srgbClr>
                    </a:solidFill>
                    <a:ln>
                      <a:noFill/>
                    </a:ln>
                    <a:effectLst/>
                  </c15:spPr>
                  <c15:invertIfNegative val="0"/>
                  <c15:bubble3D val="0"/>
                </c15:categoryFilterException>
                <c15:categoryFilterException>
                  <c15:sqref>'T06'!$F$122</c15:sqref>
                  <c15:spPr xmlns:c15="http://schemas.microsoft.com/office/drawing/2012/chart">
                    <a:solidFill>
                      <a:srgbClr val="E63900">
                        <a:alpha val="60000"/>
                      </a:srgbClr>
                    </a:solidFill>
                    <a:ln>
                      <a:noFill/>
                    </a:ln>
                    <a:effectLst/>
                  </c15:spPr>
                  <c15:invertIfNegative val="0"/>
                  <c15:bubble3D val="0"/>
                </c15:categoryFilterException>
                <c15:categoryFilterException>
                  <c15:sqref>'T06'!$F$124</c15:sqref>
                  <c15:spPr xmlns:c15="http://schemas.microsoft.com/office/drawing/2012/chart">
                    <a:solidFill>
                      <a:srgbClr val="E63900">
                        <a:alpha val="60000"/>
                      </a:srgbClr>
                    </a:solidFill>
                    <a:ln>
                      <a:noFill/>
                    </a:ln>
                    <a:effectLst/>
                  </c15:spPr>
                  <c15:invertIfNegative val="0"/>
                  <c15:bubble3D val="0"/>
                </c15:categoryFilterException>
                <c15:categoryFilterException>
                  <c15:sqref>'T06'!$F$126</c15:sqref>
                  <c15:spPr xmlns:c15="http://schemas.microsoft.com/office/drawing/2012/chart">
                    <a:solidFill>
                      <a:srgbClr val="E63900">
                        <a:alpha val="60000"/>
                      </a:srgbClr>
                    </a:solidFill>
                    <a:ln>
                      <a:noFill/>
                    </a:ln>
                    <a:effectLst/>
                  </c15:spPr>
                  <c15:invertIfNegative val="0"/>
                  <c15:bubble3D val="0"/>
                </c15:categoryFilterException>
                <c15:categoryFilterException>
                  <c15:sqref>'T06'!$F$128</c15:sqref>
                  <c15:spPr xmlns:c15="http://schemas.microsoft.com/office/drawing/2012/chart">
                    <a:solidFill>
                      <a:srgbClr val="E63900">
                        <a:alpha val="60000"/>
                      </a:srgbClr>
                    </a:solidFill>
                    <a:ln>
                      <a:noFill/>
                    </a:ln>
                    <a:effectLst/>
                  </c15:spPr>
                  <c15:invertIfNegative val="0"/>
                  <c15:bubble3D val="0"/>
                </c15:categoryFilterException>
                <c15:categoryFilterException>
                  <c15:sqref>'T06'!$F$130</c15:sqref>
                  <c15:spPr xmlns:c15="http://schemas.microsoft.com/office/drawing/2012/chart">
                    <a:solidFill>
                      <a:srgbClr val="E63900">
                        <a:alpha val="60000"/>
                      </a:srgbClr>
                    </a:solidFill>
                    <a:ln>
                      <a:noFill/>
                    </a:ln>
                    <a:effectLst/>
                  </c15:spPr>
                  <c15:invertIfNegative val="0"/>
                  <c15:bubble3D val="0"/>
                </c15:categoryFilterException>
                <c15:categoryFilterException>
                  <c15:sqref>'T06'!$F$132</c15:sqref>
                  <c15:spPr xmlns:c15="http://schemas.microsoft.com/office/drawing/2012/chart">
                    <a:solidFill>
                      <a:srgbClr val="E63900">
                        <a:alpha val="60000"/>
                      </a:srgbClr>
                    </a:solidFill>
                    <a:ln>
                      <a:noFill/>
                    </a:ln>
                    <a:effectLst/>
                  </c15:spPr>
                  <c15:invertIfNegative val="0"/>
                  <c15:bubble3D val="0"/>
                </c15:categoryFilterException>
                <c15:categoryFilterException>
                  <c15:sqref>'T06'!$F$134</c15:sqref>
                  <c15:spPr xmlns:c15="http://schemas.microsoft.com/office/drawing/2012/chart">
                    <a:solidFill>
                      <a:srgbClr val="E63900">
                        <a:alpha val="60000"/>
                      </a:srgbClr>
                    </a:solidFill>
                    <a:ln>
                      <a:noFill/>
                    </a:ln>
                    <a:effectLst/>
                  </c15:spPr>
                  <c15:invertIfNegative val="0"/>
                  <c15:bubble3D val="0"/>
                </c15:categoryFilterException>
                <c15:categoryFilterException>
                  <c15:sqref>'T06'!$F$136</c15:sqref>
                  <c15:spPr xmlns:c15="http://schemas.microsoft.com/office/drawing/2012/chart">
                    <a:solidFill>
                      <a:srgbClr val="E63900">
                        <a:alpha val="60000"/>
                      </a:srgbClr>
                    </a:solidFill>
                    <a:ln>
                      <a:noFill/>
                    </a:ln>
                    <a:effectLst/>
                  </c15:spPr>
                  <c15:invertIfNegative val="0"/>
                  <c15:bubble3D val="0"/>
                </c15:categoryFilterException>
                <c15:categoryFilterException>
                  <c15:sqref>'T06'!$F$138</c15:sqref>
                  <c15:spPr xmlns:c15="http://schemas.microsoft.com/office/drawing/2012/chart">
                    <a:solidFill>
                      <a:srgbClr val="E63900">
                        <a:alpha val="60000"/>
                      </a:srgbClr>
                    </a:solidFill>
                    <a:ln>
                      <a:noFill/>
                    </a:ln>
                    <a:effectLst/>
                  </c15:spPr>
                  <c15:invertIfNegative val="0"/>
                  <c15:bubble3D val="0"/>
                </c15:categoryFilterException>
                <c15:categoryFilterException>
                  <c15:sqref>'T06'!$F$140</c15:sqref>
                  <c15:spPr xmlns:c15="http://schemas.microsoft.com/office/drawing/2012/chart">
                    <a:solidFill>
                      <a:srgbClr val="E63900">
                        <a:alpha val="60000"/>
                      </a:srgbClr>
                    </a:solidFill>
                    <a:ln>
                      <a:noFill/>
                    </a:ln>
                    <a:effectLst/>
                  </c15:spPr>
                  <c15:invertIfNegative val="0"/>
                  <c15:bubble3D val="0"/>
                </c15:categoryFilterException>
                <c15:categoryFilterException>
                  <c15:sqref>'T06'!$F$142</c15:sqref>
                  <c15:spPr xmlns:c15="http://schemas.microsoft.com/office/drawing/2012/chart">
                    <a:solidFill>
                      <a:srgbClr val="E63900">
                        <a:alpha val="60000"/>
                      </a:srgbClr>
                    </a:solidFill>
                    <a:ln>
                      <a:noFill/>
                    </a:ln>
                    <a:effectLst/>
                  </c15:spPr>
                  <c15:invertIfNegative val="0"/>
                  <c15:bubble3D val="0"/>
                </c15:categoryFilterException>
                <c15:categoryFilterException>
                  <c15:sqref>'T06'!$F$144</c15:sqref>
                  <c15:spPr xmlns:c15="http://schemas.microsoft.com/office/drawing/2012/chart">
                    <a:solidFill>
                      <a:srgbClr val="E63900">
                        <a:alpha val="60000"/>
                      </a:srgbClr>
                    </a:solidFill>
                    <a:ln>
                      <a:noFill/>
                    </a:ln>
                    <a:effectLst/>
                  </c15:spPr>
                  <c15:invertIfNegative val="0"/>
                  <c15:bubble3D val="0"/>
                </c15:categoryFilterException>
                <c15:categoryFilterException>
                  <c15:sqref>'T06'!$F$146</c15:sqref>
                  <c15:spPr xmlns:c15="http://schemas.microsoft.com/office/drawing/2012/chart">
                    <a:solidFill>
                      <a:srgbClr val="E63900">
                        <a:alpha val="60000"/>
                      </a:srgbClr>
                    </a:solidFill>
                    <a:ln>
                      <a:noFill/>
                    </a:ln>
                    <a:effectLst/>
                  </c15:spPr>
                  <c15:invertIfNegative val="0"/>
                  <c15:bubble3D val="0"/>
                </c15:categoryFilterException>
                <c15:categoryFilterException>
                  <c15:sqref>'T06'!$F$151</c15:sqref>
                  <c15:spPr xmlns:c15="http://schemas.microsoft.com/office/drawing/2012/chart">
                    <a:solidFill>
                      <a:srgbClr val="E63900">
                        <a:alpha val="60000"/>
                      </a:srgbClr>
                    </a:solidFill>
                    <a:ln>
                      <a:noFill/>
                    </a:ln>
                    <a:effectLst/>
                  </c15:spPr>
                  <c15:invertIfNegative val="0"/>
                  <c15:bubble3D val="0"/>
                </c15:categoryFilterException>
                <c15:categoryFilterException>
                  <c15:sqref>'T06'!$F$153</c15:sqref>
                  <c15:spPr xmlns:c15="http://schemas.microsoft.com/office/drawing/2012/chart">
                    <a:solidFill>
                      <a:srgbClr val="E63900">
                        <a:alpha val="60000"/>
                      </a:srgbClr>
                    </a:solidFill>
                    <a:ln>
                      <a:noFill/>
                    </a:ln>
                    <a:effectLst/>
                  </c15:spPr>
                  <c15:invertIfNegative val="0"/>
                  <c15:bubble3D val="0"/>
                </c15:categoryFilterException>
                <c15:categoryFilterException>
                  <c15:sqref>'T06'!$F$155</c15:sqref>
                  <c15:spPr xmlns:c15="http://schemas.microsoft.com/office/drawing/2012/chart">
                    <a:solidFill>
                      <a:srgbClr val="E63900">
                        <a:alpha val="60000"/>
                      </a:srgbClr>
                    </a:solidFill>
                    <a:ln>
                      <a:noFill/>
                    </a:ln>
                    <a:effectLst/>
                  </c15:spPr>
                  <c15:invertIfNegative val="0"/>
                  <c15:bubble3D val="0"/>
                </c15:categoryFilterException>
                <c15:categoryFilterException>
                  <c15:sqref>'T06'!$F$157</c15:sqref>
                  <c15:spPr xmlns:c15="http://schemas.microsoft.com/office/drawing/2012/chart">
                    <a:solidFill>
                      <a:srgbClr val="E63900">
                        <a:alpha val="60000"/>
                      </a:srgbClr>
                    </a:solidFill>
                    <a:ln>
                      <a:noFill/>
                    </a:ln>
                    <a:effectLst/>
                  </c15:spPr>
                  <c15:invertIfNegative val="0"/>
                  <c15:bubble3D val="0"/>
                </c15:categoryFilterException>
                <c15:categoryFilterException>
                  <c15:sqref>'T06'!$F$159</c15:sqref>
                  <c15:spPr xmlns:c15="http://schemas.microsoft.com/office/drawing/2012/chart">
                    <a:solidFill>
                      <a:srgbClr val="E63900">
                        <a:alpha val="60000"/>
                      </a:srgbClr>
                    </a:solidFill>
                    <a:ln>
                      <a:noFill/>
                    </a:ln>
                    <a:effectLst/>
                  </c15:spPr>
                  <c15:invertIfNegative val="0"/>
                  <c15:bubble3D val="0"/>
                </c15:categoryFilterException>
                <c15:categoryFilterException>
                  <c15:sqref>'T06'!$F$161</c15:sqref>
                  <c15:spPr xmlns:c15="http://schemas.microsoft.com/office/drawing/2012/chart">
                    <a:solidFill>
                      <a:srgbClr val="E63900">
                        <a:alpha val="60000"/>
                      </a:srgbClr>
                    </a:solidFill>
                    <a:ln>
                      <a:noFill/>
                    </a:ln>
                    <a:effectLst/>
                  </c15:spPr>
                  <c15:invertIfNegative val="0"/>
                  <c15:bubble3D val="0"/>
                </c15:categoryFilterException>
                <c15:categoryFilterException>
                  <c15:sqref>'T06'!$F$163</c15:sqref>
                  <c15:spPr xmlns:c15="http://schemas.microsoft.com/office/drawing/2012/chart">
                    <a:solidFill>
                      <a:srgbClr val="E63900">
                        <a:alpha val="60000"/>
                      </a:srgbClr>
                    </a:solidFill>
                    <a:ln>
                      <a:noFill/>
                    </a:ln>
                    <a:effectLst/>
                  </c15:spPr>
                  <c15:invertIfNegative val="0"/>
                  <c15:bubble3D val="0"/>
                </c15:categoryFilterException>
                <c15:categoryFilterException>
                  <c15:sqref>'T06'!$F$165</c15:sqref>
                  <c15:spPr xmlns:c15="http://schemas.microsoft.com/office/drawing/2012/chart">
                    <a:solidFill>
                      <a:srgbClr val="E63900">
                        <a:alpha val="60000"/>
                      </a:srgbClr>
                    </a:solidFill>
                    <a:ln>
                      <a:noFill/>
                    </a:ln>
                    <a:effectLst/>
                  </c15:spPr>
                  <c15:invertIfNegative val="0"/>
                  <c15:bubble3D val="0"/>
                </c15:categoryFilterException>
                <c15:categoryFilterException>
                  <c15:sqref>'T06'!$F$167</c15:sqref>
                  <c15:spPr xmlns:c15="http://schemas.microsoft.com/office/drawing/2012/chart">
                    <a:solidFill>
                      <a:srgbClr val="E63900">
                        <a:alpha val="60000"/>
                      </a:srgbClr>
                    </a:solidFill>
                    <a:ln>
                      <a:noFill/>
                    </a:ln>
                    <a:effectLst/>
                  </c15:spPr>
                  <c15:invertIfNegative val="0"/>
                  <c15:bubble3D val="0"/>
                </c15:categoryFilterException>
                <c15:categoryFilterException>
                  <c15:sqref>'T06'!$F$169</c15:sqref>
                  <c15:spPr xmlns:c15="http://schemas.microsoft.com/office/drawing/2012/chart">
                    <a:solidFill>
                      <a:srgbClr val="E63900">
                        <a:alpha val="60000"/>
                      </a:srgbClr>
                    </a:solidFill>
                    <a:ln>
                      <a:noFill/>
                    </a:ln>
                    <a:effectLst/>
                  </c15:spPr>
                  <c15:invertIfNegative val="0"/>
                  <c15:bubble3D val="0"/>
                </c15:categoryFilterException>
                <c15:categoryFilterException>
                  <c15:sqref>'T06'!$F$171</c15:sqref>
                  <c15:spPr xmlns:c15="http://schemas.microsoft.com/office/drawing/2012/chart">
                    <a:solidFill>
                      <a:srgbClr val="E63900">
                        <a:alpha val="60000"/>
                      </a:srgbClr>
                    </a:solidFill>
                    <a:ln>
                      <a:noFill/>
                    </a:ln>
                    <a:effectLst/>
                  </c15:spPr>
                  <c15:invertIfNegative val="0"/>
                  <c15:bubble3D val="0"/>
                </c15:categoryFilterException>
                <c15:categoryFilterException>
                  <c15:sqref>'T06'!$F$173</c15:sqref>
                  <c15:spPr xmlns:c15="http://schemas.microsoft.com/office/drawing/2012/chart">
                    <a:solidFill>
                      <a:srgbClr val="E63900">
                        <a:alpha val="60000"/>
                      </a:srgbClr>
                    </a:solidFill>
                    <a:ln>
                      <a:noFill/>
                    </a:ln>
                    <a:effectLst/>
                  </c15:spPr>
                  <c15:invertIfNegative val="0"/>
                  <c15:bubble3D val="0"/>
                </c15:categoryFilterException>
                <c15:categoryFilterException>
                  <c15:sqref>'T06'!$F$175</c15:sqref>
                  <c15:spPr xmlns:c15="http://schemas.microsoft.com/office/drawing/2012/chart">
                    <a:solidFill>
                      <a:srgbClr val="E63900">
                        <a:alpha val="60000"/>
                      </a:srgbClr>
                    </a:solidFill>
                    <a:ln>
                      <a:noFill/>
                    </a:ln>
                    <a:effectLst/>
                  </c15:spPr>
                  <c15:invertIfNegative val="0"/>
                  <c15:bubble3D val="0"/>
                </c15:categoryFilterException>
                <c15:categoryFilterException>
                  <c15:sqref>'T06'!$F$177</c15:sqref>
                  <c15:spPr xmlns:c15="http://schemas.microsoft.com/office/drawing/2012/chart">
                    <a:solidFill>
                      <a:srgbClr val="E63900">
                        <a:alpha val="60000"/>
                      </a:srgbClr>
                    </a:solidFill>
                    <a:ln>
                      <a:noFill/>
                    </a:ln>
                    <a:effectLst/>
                  </c15:spPr>
                  <c15:invertIfNegative val="0"/>
                  <c15:bubble3D val="0"/>
                </c15:categoryFilterException>
                <c15:categoryFilterException>
                  <c15:sqref>'T06'!$F$179</c15:sqref>
                  <c15:spPr xmlns:c15="http://schemas.microsoft.com/office/drawing/2012/chart">
                    <a:solidFill>
                      <a:srgbClr val="E63900">
                        <a:alpha val="60000"/>
                      </a:srgbClr>
                    </a:solidFill>
                    <a:ln>
                      <a:noFill/>
                    </a:ln>
                    <a:effectLst/>
                  </c15:spPr>
                  <c15:invertIfNegative val="0"/>
                  <c15:bubble3D val="0"/>
                </c15:categoryFilterException>
                <c15:categoryFilterException>
                  <c15:sqref>'T06'!$F$181</c15:sqref>
                  <c15:spPr xmlns:c15="http://schemas.microsoft.com/office/drawing/2012/chart">
                    <a:solidFill>
                      <a:srgbClr val="E63900">
                        <a:alpha val="60000"/>
                      </a:srgbClr>
                    </a:solidFill>
                    <a:ln>
                      <a:noFill/>
                    </a:ln>
                    <a:effectLst/>
                  </c15:spPr>
                  <c15:invertIfNegative val="0"/>
                  <c15:bubble3D val="0"/>
                </c15:categoryFilterException>
                <c15:categoryFilterException>
                  <c15:sqref>'T06'!$F$183</c15:sqref>
                  <c15:spPr xmlns:c15="http://schemas.microsoft.com/office/drawing/2012/chart">
                    <a:solidFill>
                      <a:srgbClr val="E63900">
                        <a:alpha val="60000"/>
                      </a:srgbClr>
                    </a:solidFill>
                    <a:ln>
                      <a:noFill/>
                    </a:ln>
                    <a:effectLst/>
                  </c15:spPr>
                  <c15:invertIfNegative val="0"/>
                  <c15:bubble3D val="0"/>
                </c15:categoryFilterException>
                <c15:categoryFilterException>
                  <c15:sqref>'T06'!$F$188</c15:sqref>
                  <c15:spPr xmlns:c15="http://schemas.microsoft.com/office/drawing/2012/chart">
                    <a:solidFill>
                      <a:srgbClr val="E63900">
                        <a:alpha val="60000"/>
                      </a:srgbClr>
                    </a:solidFill>
                    <a:ln>
                      <a:noFill/>
                    </a:ln>
                    <a:effectLst/>
                  </c15:spPr>
                  <c15:invertIfNegative val="0"/>
                  <c15:bubble3D val="0"/>
                </c15:categoryFilterException>
                <c15:categoryFilterException>
                  <c15:sqref>'T06'!$F$190</c15:sqref>
                  <c15:spPr xmlns:c15="http://schemas.microsoft.com/office/drawing/2012/chart">
                    <a:solidFill>
                      <a:srgbClr val="E63900">
                        <a:alpha val="60000"/>
                      </a:srgbClr>
                    </a:solidFill>
                    <a:ln>
                      <a:noFill/>
                    </a:ln>
                    <a:effectLst/>
                  </c15:spPr>
                  <c15:invertIfNegative val="0"/>
                  <c15:bubble3D val="0"/>
                </c15:categoryFilterException>
                <c15:categoryFilterException>
                  <c15:sqref>'T06'!$F$192</c15:sqref>
                  <c15:spPr xmlns:c15="http://schemas.microsoft.com/office/drawing/2012/chart">
                    <a:solidFill>
                      <a:srgbClr val="E63900">
                        <a:alpha val="60000"/>
                      </a:srgbClr>
                    </a:solidFill>
                    <a:ln>
                      <a:noFill/>
                    </a:ln>
                    <a:effectLst/>
                  </c15:spPr>
                  <c15:invertIfNegative val="0"/>
                  <c15:bubble3D val="0"/>
                </c15:categoryFilterException>
                <c15:categoryFilterException>
                  <c15:sqref>'T06'!$F$194</c15:sqref>
                  <c15:spPr xmlns:c15="http://schemas.microsoft.com/office/drawing/2012/chart">
                    <a:solidFill>
                      <a:srgbClr val="E63900">
                        <a:alpha val="60000"/>
                      </a:srgbClr>
                    </a:solidFill>
                    <a:ln>
                      <a:noFill/>
                    </a:ln>
                    <a:effectLst/>
                  </c15:spPr>
                  <c15:invertIfNegative val="0"/>
                  <c15:bubble3D val="0"/>
                </c15:categoryFilterException>
                <c15:categoryFilterException>
                  <c15:sqref>'T06'!$F$196</c15:sqref>
                  <c15:spPr xmlns:c15="http://schemas.microsoft.com/office/drawing/2012/chart">
                    <a:solidFill>
                      <a:srgbClr val="E63900">
                        <a:alpha val="60000"/>
                      </a:srgbClr>
                    </a:solidFill>
                    <a:ln>
                      <a:noFill/>
                    </a:ln>
                    <a:effectLst/>
                  </c15:spPr>
                  <c15:invertIfNegative val="0"/>
                  <c15:bubble3D val="0"/>
                </c15:categoryFilterException>
                <c15:categoryFilterException>
                  <c15:sqref>'T06'!$F$198</c15:sqref>
                  <c15:spPr xmlns:c15="http://schemas.microsoft.com/office/drawing/2012/chart">
                    <a:solidFill>
                      <a:srgbClr val="E63900">
                        <a:alpha val="60000"/>
                      </a:srgbClr>
                    </a:solidFill>
                    <a:ln>
                      <a:noFill/>
                    </a:ln>
                    <a:effectLst/>
                  </c15:spPr>
                  <c15:invertIfNegative val="0"/>
                  <c15:bubble3D val="0"/>
                </c15:categoryFilterException>
                <c15:categoryFilterException>
                  <c15:sqref>'T06'!$F$200</c15:sqref>
                  <c15:spPr xmlns:c15="http://schemas.microsoft.com/office/drawing/2012/chart">
                    <a:solidFill>
                      <a:srgbClr val="E63900">
                        <a:alpha val="60000"/>
                      </a:srgbClr>
                    </a:solidFill>
                    <a:ln>
                      <a:noFill/>
                    </a:ln>
                    <a:effectLst/>
                  </c15:spPr>
                  <c15:invertIfNegative val="0"/>
                  <c15:bubble3D val="0"/>
                </c15:categoryFilterException>
                <c15:categoryFilterException>
                  <c15:sqref>'T06'!$F$202</c15:sqref>
                  <c15:spPr xmlns:c15="http://schemas.microsoft.com/office/drawing/2012/chart">
                    <a:solidFill>
                      <a:srgbClr val="E63900">
                        <a:alpha val="60000"/>
                      </a:srgbClr>
                    </a:solidFill>
                    <a:ln>
                      <a:noFill/>
                    </a:ln>
                    <a:effectLst/>
                  </c15:spPr>
                  <c15:invertIfNegative val="0"/>
                  <c15:bubble3D val="0"/>
                </c15:categoryFilterException>
                <c15:categoryFilterException>
                  <c15:sqref>'T06'!$F$204</c15:sqref>
                  <c15:spPr xmlns:c15="http://schemas.microsoft.com/office/drawing/2012/chart">
                    <a:solidFill>
                      <a:srgbClr val="E63900">
                        <a:alpha val="60000"/>
                      </a:srgbClr>
                    </a:solidFill>
                    <a:ln>
                      <a:noFill/>
                    </a:ln>
                    <a:effectLst/>
                  </c15:spPr>
                  <c15:invertIfNegative val="0"/>
                  <c15:bubble3D val="0"/>
                </c15:categoryFilterException>
                <c15:categoryFilterException>
                  <c15:sqref>'T06'!$F$207</c15:sqref>
                  <c15:spPr xmlns:c15="http://schemas.microsoft.com/office/drawing/2012/chart">
                    <a:solidFill>
                      <a:srgbClr val="E63900">
                        <a:alpha val="60000"/>
                      </a:srgbClr>
                    </a:solidFill>
                    <a:ln>
                      <a:noFill/>
                    </a:ln>
                    <a:effectLst/>
                  </c15:spPr>
                  <c15:invertIfNegative val="0"/>
                  <c15:bubble3D val="0"/>
                </c15:categoryFilterException>
                <c15:categoryFilterException>
                  <c15:sqref>'T06'!$F$209</c15:sqref>
                  <c15:spPr xmlns:c15="http://schemas.microsoft.com/office/drawing/2012/chart">
                    <a:solidFill>
                      <a:srgbClr val="E63900">
                        <a:alpha val="60000"/>
                      </a:srgbClr>
                    </a:solidFill>
                    <a:ln>
                      <a:noFill/>
                    </a:ln>
                    <a:effectLst/>
                  </c15:spPr>
                  <c15:invertIfNegative val="0"/>
                  <c15:bubble3D val="0"/>
                </c15:categoryFilterException>
              </c15:categoryFilterExceptions>
            </c:ext>
            <c:ext xmlns:c16="http://schemas.microsoft.com/office/drawing/2014/chart" uri="{C3380CC4-5D6E-409C-BE32-E72D297353CC}">
              <c16:uniqueId val="{00000122-2239-45B3-838C-176940BF716E}"/>
            </c:ext>
          </c:extLst>
        </c:ser>
        <c:dLbls>
          <c:showLegendKey val="0"/>
          <c:showVal val="1"/>
          <c:showCatName val="0"/>
          <c:showSerName val="0"/>
          <c:showPercent val="0"/>
          <c:showBubbleSize val="0"/>
        </c:dLbls>
        <c:gapWidth val="25"/>
        <c:overlap val="100"/>
        <c:axId val="1073906592"/>
        <c:axId val="1073899376"/>
        <c:extLst/>
      </c:barChart>
      <c:catAx>
        <c:axId val="1073906592"/>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073899376"/>
        <c:crosses val="autoZero"/>
        <c:auto val="1"/>
        <c:lblAlgn val="ctr"/>
        <c:lblOffset val="100"/>
        <c:noMultiLvlLbl val="0"/>
      </c:catAx>
      <c:valAx>
        <c:axId val="1073899376"/>
        <c:scaling>
          <c:orientation val="minMax"/>
          <c:max val="100"/>
          <c:min val="0"/>
        </c:scaling>
        <c:delete val="0"/>
        <c:axPos val="b"/>
        <c:title>
          <c:tx>
            <c:rich>
              <a:bodyPr rot="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sv-SE" sz="1100"/>
                  <a:t>Andel i procent</a:t>
                </a:r>
              </a:p>
            </c:rich>
          </c:tx>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073906592"/>
        <c:crosses val="max"/>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000">
          <a:solidFill>
            <a:sysClr val="windowText" lastClr="000000"/>
          </a:solidFill>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8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'T07'!$A$2</c:f>
          <c:strCache>
            <c:ptCount val="1"/>
            <c:pt idx="0">
              <c:v>Känner du dig trygg när du är ute på allmän plats på kvällen/natten?</c:v>
            </c:pt>
          </c:strCache>
        </c:strRef>
      </c:tx>
      <c:overlay val="0"/>
      <c:spPr>
        <a:noFill/>
        <a:ln>
          <a:noFill/>
        </a:ln>
        <a:effectLst/>
      </c:spPr>
      <c:txPr>
        <a:bodyPr rot="0" spcFirstLastPara="1" vertOverflow="ellipsis" vert="horz" wrap="square" anchor="ctr" anchorCtr="1"/>
        <a:lstStyle/>
        <a:p>
          <a:pPr>
            <a:defRPr sz="16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sv-SE"/>
        </a:p>
      </c:txPr>
    </c:title>
    <c:autoTitleDeleted val="0"/>
    <c:plotArea>
      <c:layout/>
      <c:barChart>
        <c:barDir val="bar"/>
        <c:grouping val="stacked"/>
        <c:varyColors val="0"/>
        <c:ser>
          <c:idx val="0"/>
          <c:order val="0"/>
          <c:tx>
            <c:strRef>
              <c:f>'T07'!$C$37</c:f>
              <c:strCache>
                <c:ptCount val="1"/>
                <c:pt idx="0">
                  <c:v>Ja</c:v>
                </c:pt>
              </c:strCache>
            </c:strRef>
          </c:tx>
          <c:spPr>
            <a:solidFill>
              <a:srgbClr val="008B39"/>
            </a:solidFill>
            <a:ln>
              <a:noFill/>
            </a:ln>
            <a:effectLst/>
          </c:spPr>
          <c:invertIfNegative val="0"/>
          <c:dPt>
            <c:idx val="0"/>
            <c:invertIfNegative val="0"/>
            <c:bubble3D val="0"/>
            <c:spPr>
              <a:solidFill>
                <a:srgbClr val="008B39"/>
              </a:solidFill>
              <a:ln>
                <a:noFill/>
              </a:ln>
              <a:effectLst/>
            </c:spPr>
            <c:extLst>
              <c:ext xmlns:c16="http://schemas.microsoft.com/office/drawing/2014/chart" uri="{C3380CC4-5D6E-409C-BE32-E72D297353CC}">
                <c16:uniqueId val="{00000001-67D6-424A-B9C0-2F0780F015EF}"/>
              </c:ext>
            </c:extLst>
          </c:dPt>
          <c:dPt>
            <c:idx val="1"/>
            <c:invertIfNegative val="0"/>
            <c:bubble3D val="0"/>
            <c:spPr>
              <a:solidFill>
                <a:srgbClr val="008B39">
                  <a:alpha val="60000"/>
                </a:srgbClr>
              </a:solidFill>
              <a:ln>
                <a:noFill/>
              </a:ln>
              <a:effectLst/>
            </c:spPr>
            <c:extLst>
              <c:ext xmlns:c16="http://schemas.microsoft.com/office/drawing/2014/chart" uri="{C3380CC4-5D6E-409C-BE32-E72D297353CC}">
                <c16:uniqueId val="{00000003-67D6-424A-B9C0-2F0780F015EF}"/>
              </c:ext>
            </c:extLst>
          </c:dPt>
          <c:dPt>
            <c:idx val="3"/>
            <c:invertIfNegative val="0"/>
            <c:bubble3D val="0"/>
            <c:spPr>
              <a:solidFill>
                <a:srgbClr val="008B39"/>
              </a:solidFill>
              <a:ln>
                <a:noFill/>
              </a:ln>
              <a:effectLst/>
            </c:spPr>
            <c:extLst>
              <c:ext xmlns:c16="http://schemas.microsoft.com/office/drawing/2014/chart" uri="{C3380CC4-5D6E-409C-BE32-E72D297353CC}">
                <c16:uniqueId val="{00000005-67D6-424A-B9C0-2F0780F015EF}"/>
              </c:ext>
            </c:extLst>
          </c:dPt>
          <c:dPt>
            <c:idx val="4"/>
            <c:invertIfNegative val="0"/>
            <c:bubble3D val="0"/>
            <c:spPr>
              <a:solidFill>
                <a:srgbClr val="008B39">
                  <a:alpha val="60000"/>
                </a:srgbClr>
              </a:solidFill>
              <a:ln>
                <a:noFill/>
              </a:ln>
              <a:effectLst/>
            </c:spPr>
            <c:extLst>
              <c:ext xmlns:c16="http://schemas.microsoft.com/office/drawing/2014/chart" uri="{C3380CC4-5D6E-409C-BE32-E72D297353CC}">
                <c16:uniqueId val="{00000007-67D6-424A-B9C0-2F0780F015EF}"/>
              </c:ext>
            </c:extLst>
          </c:dPt>
          <c:dPt>
            <c:idx val="7"/>
            <c:invertIfNegative val="0"/>
            <c:bubble3D val="0"/>
            <c:spPr>
              <a:solidFill>
                <a:srgbClr val="008B39">
                  <a:alpha val="50000"/>
                </a:srgbClr>
              </a:solidFill>
              <a:ln>
                <a:noFill/>
              </a:ln>
              <a:effectLst/>
            </c:spPr>
            <c:extLst>
              <c:ext xmlns:c16="http://schemas.microsoft.com/office/drawing/2014/chart" uri="{C3380CC4-5D6E-409C-BE32-E72D297353CC}">
                <c16:uniqueId val="{00000009-67D6-424A-B9C0-2F0780F015EF}"/>
              </c:ext>
            </c:extLst>
          </c:dPt>
          <c:dLbls>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'T07'!$A$38:$B$45</c:f>
              <c:multiLvlStrCache>
                <c:ptCount val="8"/>
                <c:lvl>
                  <c:pt idx="0">
                    <c:v>2026</c:v>
                  </c:pt>
                  <c:pt idx="1">
                    <c:v>2023</c:v>
                  </c:pt>
                  <c:pt idx="3">
                    <c:v>2026</c:v>
                  </c:pt>
                  <c:pt idx="4">
                    <c:v>2023</c:v>
                  </c:pt>
                  <c:pt idx="6">
                    <c:v>2026</c:v>
                  </c:pt>
                  <c:pt idx="7">
                    <c:v>2023</c:v>
                  </c:pt>
                </c:lvl>
                <c:lvl>
                  <c:pt idx="0">
                    <c:v>Tjejer</c:v>
                  </c:pt>
                  <c:pt idx="2">
                    <c:v> </c:v>
                  </c:pt>
                  <c:pt idx="3">
                    <c:v>Killar</c:v>
                  </c:pt>
                  <c:pt idx="5">
                    <c:v> </c:v>
                  </c:pt>
                  <c:pt idx="6">
                    <c:v>Totalt</c:v>
                  </c:pt>
                </c:lvl>
              </c:multiLvlStrCache>
            </c:multiLvlStrRef>
          </c:cat>
          <c:val>
            <c:numRef>
              <c:f>'T07'!$C$38:$C$45</c:f>
              <c:numCache>
                <c:formatCode>0;;;</c:formatCode>
                <c:ptCount val="8"/>
                <c:pt idx="0">
                  <c:v>38.931297709923662</c:v>
                </c:pt>
                <c:pt idx="1">
                  <c:v>41.860465116279073</c:v>
                </c:pt>
                <c:pt idx="3">
                  <c:v>55.445544554455445</c:v>
                </c:pt>
                <c:pt idx="4">
                  <c:v>58.088235294117645</c:v>
                </c:pt>
                <c:pt idx="6">
                  <c:v>49.56772334293948</c:v>
                </c:pt>
                <c:pt idx="7">
                  <c:v>51.260504201680675</c:v>
                </c:pt>
              </c:numCache>
            </c:numRef>
          </c:val>
          <c:extLst>
            <c:ext xmlns:c16="http://schemas.microsoft.com/office/drawing/2014/chart" uri="{C3380CC4-5D6E-409C-BE32-E72D297353CC}">
              <c16:uniqueId val="{0000000A-67D6-424A-B9C0-2F0780F015EF}"/>
            </c:ext>
          </c:extLst>
        </c:ser>
        <c:ser>
          <c:idx val="1"/>
          <c:order val="1"/>
          <c:tx>
            <c:strRef>
              <c:f>'T07'!$D$37</c:f>
              <c:strCache>
                <c:ptCount val="1"/>
                <c:pt idx="0">
                  <c:v>Ibland</c:v>
                </c:pt>
              </c:strCache>
            </c:strRef>
          </c:tx>
          <c:spPr>
            <a:solidFill>
              <a:srgbClr val="FFCC66"/>
            </a:solidFill>
            <a:ln>
              <a:noFill/>
            </a:ln>
            <a:effectLst/>
          </c:spPr>
          <c:invertIfNegative val="0"/>
          <c:dPt>
            <c:idx val="0"/>
            <c:invertIfNegative val="0"/>
            <c:bubble3D val="0"/>
            <c:spPr>
              <a:solidFill>
                <a:srgbClr val="FFCC66"/>
              </a:solidFill>
              <a:ln>
                <a:noFill/>
              </a:ln>
              <a:effectLst/>
            </c:spPr>
            <c:extLst>
              <c:ext xmlns:c16="http://schemas.microsoft.com/office/drawing/2014/chart" uri="{C3380CC4-5D6E-409C-BE32-E72D297353CC}">
                <c16:uniqueId val="{0000000C-67D6-424A-B9C0-2F0780F015EF}"/>
              </c:ext>
            </c:extLst>
          </c:dPt>
          <c:dPt>
            <c:idx val="1"/>
            <c:invertIfNegative val="0"/>
            <c:bubble3D val="0"/>
            <c:spPr>
              <a:solidFill>
                <a:srgbClr val="FFCC66">
                  <a:alpha val="60000"/>
                </a:srgbClr>
              </a:solidFill>
              <a:ln>
                <a:noFill/>
              </a:ln>
              <a:effectLst/>
            </c:spPr>
            <c:extLst>
              <c:ext xmlns:c16="http://schemas.microsoft.com/office/drawing/2014/chart" uri="{C3380CC4-5D6E-409C-BE32-E72D297353CC}">
                <c16:uniqueId val="{0000000E-67D6-424A-B9C0-2F0780F015EF}"/>
              </c:ext>
            </c:extLst>
          </c:dPt>
          <c:dPt>
            <c:idx val="3"/>
            <c:invertIfNegative val="0"/>
            <c:bubble3D val="0"/>
            <c:spPr>
              <a:solidFill>
                <a:srgbClr val="FFCC66"/>
              </a:solidFill>
              <a:ln>
                <a:noFill/>
              </a:ln>
              <a:effectLst/>
            </c:spPr>
            <c:extLst>
              <c:ext xmlns:c16="http://schemas.microsoft.com/office/drawing/2014/chart" uri="{C3380CC4-5D6E-409C-BE32-E72D297353CC}">
                <c16:uniqueId val="{00000010-67D6-424A-B9C0-2F0780F015EF}"/>
              </c:ext>
            </c:extLst>
          </c:dPt>
          <c:dPt>
            <c:idx val="4"/>
            <c:invertIfNegative val="0"/>
            <c:bubble3D val="0"/>
            <c:spPr>
              <a:solidFill>
                <a:srgbClr val="FFCC66">
                  <a:alpha val="60000"/>
                </a:srgbClr>
              </a:solidFill>
              <a:ln>
                <a:noFill/>
              </a:ln>
              <a:effectLst/>
            </c:spPr>
            <c:extLst>
              <c:ext xmlns:c16="http://schemas.microsoft.com/office/drawing/2014/chart" uri="{C3380CC4-5D6E-409C-BE32-E72D297353CC}">
                <c16:uniqueId val="{00000012-67D6-424A-B9C0-2F0780F015EF}"/>
              </c:ext>
            </c:extLst>
          </c:dPt>
          <c:dPt>
            <c:idx val="7"/>
            <c:invertIfNegative val="0"/>
            <c:bubble3D val="0"/>
            <c:spPr>
              <a:solidFill>
                <a:srgbClr val="FFCC66">
                  <a:alpha val="50000"/>
                </a:srgbClr>
              </a:solidFill>
              <a:ln>
                <a:noFill/>
              </a:ln>
              <a:effectLst/>
            </c:spPr>
            <c:extLst>
              <c:ext xmlns:c16="http://schemas.microsoft.com/office/drawing/2014/chart" uri="{C3380CC4-5D6E-409C-BE32-E72D297353CC}">
                <c16:uniqueId val="{00000014-67D6-424A-B9C0-2F0780F015EF}"/>
              </c:ext>
            </c:extLst>
          </c:dPt>
          <c:dLbls>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'T07'!$A$38:$B$45</c:f>
              <c:multiLvlStrCache>
                <c:ptCount val="8"/>
                <c:lvl>
                  <c:pt idx="0">
                    <c:v>2026</c:v>
                  </c:pt>
                  <c:pt idx="1">
                    <c:v>2023</c:v>
                  </c:pt>
                  <c:pt idx="3">
                    <c:v>2026</c:v>
                  </c:pt>
                  <c:pt idx="4">
                    <c:v>2023</c:v>
                  </c:pt>
                  <c:pt idx="6">
                    <c:v>2026</c:v>
                  </c:pt>
                  <c:pt idx="7">
                    <c:v>2023</c:v>
                  </c:pt>
                </c:lvl>
                <c:lvl>
                  <c:pt idx="0">
                    <c:v>Tjejer</c:v>
                  </c:pt>
                  <c:pt idx="2">
                    <c:v> </c:v>
                  </c:pt>
                  <c:pt idx="3">
                    <c:v>Killar</c:v>
                  </c:pt>
                  <c:pt idx="5">
                    <c:v> </c:v>
                  </c:pt>
                  <c:pt idx="6">
                    <c:v>Totalt</c:v>
                  </c:pt>
                </c:lvl>
              </c:multiLvlStrCache>
            </c:multiLvlStrRef>
          </c:cat>
          <c:val>
            <c:numRef>
              <c:f>'T07'!$D$38:$D$45</c:f>
              <c:numCache>
                <c:formatCode>0;;;</c:formatCode>
                <c:ptCount val="8"/>
                <c:pt idx="0">
                  <c:v>31.297709923664122</c:v>
                </c:pt>
                <c:pt idx="1">
                  <c:v>30.232558139534884</c:v>
                </c:pt>
                <c:pt idx="3">
                  <c:v>21.782178217821784</c:v>
                </c:pt>
                <c:pt idx="4">
                  <c:v>25</c:v>
                </c:pt>
                <c:pt idx="6">
                  <c:v>25.648414985590779</c:v>
                </c:pt>
                <c:pt idx="7">
                  <c:v>26.890756302521009</c:v>
                </c:pt>
              </c:numCache>
            </c:numRef>
          </c:val>
          <c:extLst>
            <c:ext xmlns:c16="http://schemas.microsoft.com/office/drawing/2014/chart" uri="{C3380CC4-5D6E-409C-BE32-E72D297353CC}">
              <c16:uniqueId val="{00000015-67D6-424A-B9C0-2F0780F015EF}"/>
            </c:ext>
          </c:extLst>
        </c:ser>
        <c:ser>
          <c:idx val="2"/>
          <c:order val="2"/>
          <c:tx>
            <c:strRef>
              <c:f>'T07'!$E$37</c:f>
              <c:strCache>
                <c:ptCount val="1"/>
                <c:pt idx="0">
                  <c:v>Nej</c:v>
                </c:pt>
              </c:strCache>
            </c:strRef>
          </c:tx>
          <c:spPr>
            <a:solidFill>
              <a:srgbClr val="E63900"/>
            </a:solidFill>
            <a:ln>
              <a:noFill/>
            </a:ln>
            <a:effectLst/>
          </c:spPr>
          <c:invertIfNegative val="0"/>
          <c:dPt>
            <c:idx val="0"/>
            <c:invertIfNegative val="0"/>
            <c:bubble3D val="0"/>
            <c:spPr>
              <a:solidFill>
                <a:srgbClr val="E63900"/>
              </a:solidFill>
              <a:ln>
                <a:noFill/>
              </a:ln>
              <a:effectLst/>
            </c:spPr>
            <c:extLst>
              <c:ext xmlns:c16="http://schemas.microsoft.com/office/drawing/2014/chart" uri="{C3380CC4-5D6E-409C-BE32-E72D297353CC}">
                <c16:uniqueId val="{00000017-67D6-424A-B9C0-2F0780F015EF}"/>
              </c:ext>
            </c:extLst>
          </c:dPt>
          <c:dPt>
            <c:idx val="1"/>
            <c:invertIfNegative val="0"/>
            <c:bubble3D val="0"/>
            <c:spPr>
              <a:solidFill>
                <a:srgbClr val="E63900">
                  <a:alpha val="60000"/>
                </a:srgbClr>
              </a:solidFill>
              <a:ln>
                <a:noFill/>
              </a:ln>
              <a:effectLst/>
            </c:spPr>
            <c:extLst>
              <c:ext xmlns:c16="http://schemas.microsoft.com/office/drawing/2014/chart" uri="{C3380CC4-5D6E-409C-BE32-E72D297353CC}">
                <c16:uniqueId val="{00000019-67D6-424A-B9C0-2F0780F015EF}"/>
              </c:ext>
            </c:extLst>
          </c:dPt>
          <c:dPt>
            <c:idx val="3"/>
            <c:invertIfNegative val="0"/>
            <c:bubble3D val="0"/>
            <c:spPr>
              <a:solidFill>
                <a:srgbClr val="E63900"/>
              </a:solidFill>
              <a:ln>
                <a:noFill/>
              </a:ln>
              <a:effectLst/>
            </c:spPr>
            <c:extLst>
              <c:ext xmlns:c16="http://schemas.microsoft.com/office/drawing/2014/chart" uri="{C3380CC4-5D6E-409C-BE32-E72D297353CC}">
                <c16:uniqueId val="{0000001B-67D6-424A-B9C0-2F0780F015EF}"/>
              </c:ext>
            </c:extLst>
          </c:dPt>
          <c:dPt>
            <c:idx val="4"/>
            <c:invertIfNegative val="0"/>
            <c:bubble3D val="0"/>
            <c:spPr>
              <a:solidFill>
                <a:srgbClr val="E63900">
                  <a:alpha val="60000"/>
                </a:srgbClr>
              </a:solidFill>
              <a:ln>
                <a:noFill/>
              </a:ln>
              <a:effectLst/>
            </c:spPr>
            <c:extLst>
              <c:ext xmlns:c16="http://schemas.microsoft.com/office/drawing/2014/chart" uri="{C3380CC4-5D6E-409C-BE32-E72D297353CC}">
                <c16:uniqueId val="{0000001D-67D6-424A-B9C0-2F0780F015EF}"/>
              </c:ext>
            </c:extLst>
          </c:dPt>
          <c:dPt>
            <c:idx val="7"/>
            <c:invertIfNegative val="0"/>
            <c:bubble3D val="0"/>
            <c:spPr>
              <a:solidFill>
                <a:srgbClr val="E63900">
                  <a:alpha val="50000"/>
                </a:srgbClr>
              </a:solidFill>
              <a:ln>
                <a:noFill/>
              </a:ln>
              <a:effectLst/>
            </c:spPr>
            <c:extLst>
              <c:ext xmlns:c16="http://schemas.microsoft.com/office/drawing/2014/chart" uri="{C3380CC4-5D6E-409C-BE32-E72D297353CC}">
                <c16:uniqueId val="{0000001F-67D6-424A-B9C0-2F0780F015EF}"/>
              </c:ext>
            </c:extLst>
          </c:dPt>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'T07'!$A$38:$B$45</c:f>
              <c:multiLvlStrCache>
                <c:ptCount val="8"/>
                <c:lvl>
                  <c:pt idx="0">
                    <c:v>2026</c:v>
                  </c:pt>
                  <c:pt idx="1">
                    <c:v>2023</c:v>
                  </c:pt>
                  <c:pt idx="3">
                    <c:v>2026</c:v>
                  </c:pt>
                  <c:pt idx="4">
                    <c:v>2023</c:v>
                  </c:pt>
                  <c:pt idx="6">
                    <c:v>2026</c:v>
                  </c:pt>
                  <c:pt idx="7">
                    <c:v>2023</c:v>
                  </c:pt>
                </c:lvl>
                <c:lvl>
                  <c:pt idx="0">
                    <c:v>Tjejer</c:v>
                  </c:pt>
                  <c:pt idx="2">
                    <c:v> </c:v>
                  </c:pt>
                  <c:pt idx="3">
                    <c:v>Killar</c:v>
                  </c:pt>
                  <c:pt idx="5">
                    <c:v> </c:v>
                  </c:pt>
                  <c:pt idx="6">
                    <c:v>Totalt</c:v>
                  </c:pt>
                </c:lvl>
              </c:multiLvlStrCache>
            </c:multiLvlStrRef>
          </c:cat>
          <c:val>
            <c:numRef>
              <c:f>'T07'!$E$38:$E$45</c:f>
              <c:numCache>
                <c:formatCode>0;;;</c:formatCode>
                <c:ptCount val="8"/>
                <c:pt idx="0">
                  <c:v>29.770992366412212</c:v>
                </c:pt>
                <c:pt idx="1">
                  <c:v>27.906976744186046</c:v>
                </c:pt>
                <c:pt idx="3">
                  <c:v>22.772277227722771</c:v>
                </c:pt>
                <c:pt idx="4">
                  <c:v>16.911764705882351</c:v>
                </c:pt>
                <c:pt idx="6">
                  <c:v>24.78386167146974</c:v>
                </c:pt>
                <c:pt idx="7">
                  <c:v>21.84873949579832</c:v>
                </c:pt>
              </c:numCache>
            </c:numRef>
          </c:val>
          <c:extLst xmlns:c15="http://schemas.microsoft.com/office/drawing/2012/chart">
            <c:ext xmlns:c16="http://schemas.microsoft.com/office/drawing/2014/chart" uri="{C3380CC4-5D6E-409C-BE32-E72D297353CC}">
              <c16:uniqueId val="{00000020-67D6-424A-B9C0-2F0780F015EF}"/>
            </c:ext>
          </c:extLst>
        </c:ser>
        <c:dLbls>
          <c:dLblPos val="inBase"/>
          <c:showLegendKey val="0"/>
          <c:showVal val="1"/>
          <c:showCatName val="0"/>
          <c:showSerName val="0"/>
          <c:showPercent val="0"/>
          <c:showBubbleSize val="0"/>
        </c:dLbls>
        <c:gapWidth val="25"/>
        <c:overlap val="100"/>
        <c:axId val="1073906592"/>
        <c:axId val="1073899376"/>
        <c:extLst/>
      </c:barChart>
      <c:catAx>
        <c:axId val="1073906592"/>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073899376"/>
        <c:crosses val="autoZero"/>
        <c:auto val="1"/>
        <c:lblAlgn val="ctr"/>
        <c:lblOffset val="100"/>
        <c:noMultiLvlLbl val="0"/>
      </c:catAx>
      <c:valAx>
        <c:axId val="1073899376"/>
        <c:scaling>
          <c:orientation val="minMax"/>
          <c:max val="100"/>
          <c:min val="0"/>
        </c:scaling>
        <c:delete val="0"/>
        <c:axPos val="b"/>
        <c:title>
          <c:tx>
            <c:rich>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sv-SE"/>
                  <a:t>Andel i procent</a:t>
                </a:r>
              </a:p>
            </c:rich>
          </c:tx>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073906592"/>
        <c:crosses val="max"/>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200">
          <a:solidFill>
            <a:sysClr val="windowText" lastClr="000000"/>
          </a:solidFill>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8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'T07'!$A$51</c:f>
          <c:strCache>
            <c:ptCount val="1"/>
            <c:pt idx="0">
              <c:v>Känner du dig trygg när du är ute på allmän plats på kvällen/natten?</c:v>
            </c:pt>
          </c:strCache>
        </c:strRef>
      </c:tx>
      <c:overlay val="0"/>
      <c:spPr>
        <a:noFill/>
        <a:ln>
          <a:noFill/>
        </a:ln>
        <a:effectLst/>
      </c:spPr>
      <c:txPr>
        <a:bodyPr rot="0" spcFirstLastPara="1" vertOverflow="ellipsis" vert="horz" wrap="square" anchor="ctr" anchorCtr="1"/>
        <a:lstStyle/>
        <a:p>
          <a:pPr>
            <a:defRPr sz="16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sv-SE"/>
        </a:p>
      </c:txPr>
    </c:title>
    <c:autoTitleDeleted val="0"/>
    <c:plotArea>
      <c:layout>
        <c:manualLayout>
          <c:layoutTarget val="inner"/>
          <c:xMode val="edge"/>
          <c:yMode val="edge"/>
          <c:x val="0.16657627944764605"/>
          <c:y val="9.7365257885068168E-2"/>
          <c:w val="0.80891562270300321"/>
          <c:h val="0.78984434959811578"/>
        </c:manualLayout>
      </c:layout>
      <c:barChart>
        <c:barDir val="bar"/>
        <c:grouping val="stacked"/>
        <c:varyColors val="0"/>
        <c:ser>
          <c:idx val="0"/>
          <c:order val="0"/>
          <c:tx>
            <c:strRef>
              <c:f>'T07'!$D$118</c:f>
              <c:strCache>
                <c:ptCount val="1"/>
                <c:pt idx="0">
                  <c:v>Ja</c:v>
                </c:pt>
              </c:strCache>
            </c:strRef>
          </c:tx>
          <c:spPr>
            <a:solidFill>
              <a:srgbClr val="008B39"/>
            </a:solidFill>
            <a:ln>
              <a:noFill/>
            </a:ln>
            <a:effectLst/>
          </c:spPr>
          <c:invertIfNegative val="0"/>
          <c:dPt>
            <c:idx val="1"/>
            <c:invertIfNegative val="0"/>
            <c:bubble3D val="0"/>
            <c:spPr>
              <a:solidFill>
                <a:srgbClr val="008B39">
                  <a:alpha val="60000"/>
                </a:srgbClr>
              </a:solidFill>
              <a:ln>
                <a:noFill/>
              </a:ln>
              <a:effectLst/>
            </c:spPr>
            <c:extLst>
              <c:ext xmlns:c16="http://schemas.microsoft.com/office/drawing/2014/chart" uri="{C3380CC4-5D6E-409C-BE32-E72D297353CC}">
                <c16:uniqueId val="{0000001D-0A4F-4C83-995E-6ED1F1798C67}"/>
              </c:ext>
            </c:extLst>
          </c:dPt>
          <c:dPt>
            <c:idx val="4"/>
            <c:invertIfNegative val="0"/>
            <c:bubble3D val="0"/>
            <c:spPr>
              <a:solidFill>
                <a:srgbClr val="008B39">
                  <a:alpha val="60000"/>
                </a:srgbClr>
              </a:solidFill>
              <a:ln>
                <a:noFill/>
              </a:ln>
              <a:effectLst/>
            </c:spPr>
            <c:extLst>
              <c:ext xmlns:c16="http://schemas.microsoft.com/office/drawing/2014/chart" uri="{C3380CC4-5D6E-409C-BE32-E72D297353CC}">
                <c16:uniqueId val="{00000041-0A4F-4C83-995E-6ED1F1798C67}"/>
              </c:ext>
            </c:extLst>
          </c:dPt>
          <c:dPt>
            <c:idx val="7"/>
            <c:invertIfNegative val="0"/>
            <c:bubble3D val="0"/>
            <c:spPr>
              <a:solidFill>
                <a:srgbClr val="008B39">
                  <a:alpha val="60000"/>
                </a:srgbClr>
              </a:solidFill>
              <a:ln>
                <a:noFill/>
              </a:ln>
              <a:effectLst/>
            </c:spPr>
            <c:extLst>
              <c:ext xmlns:c16="http://schemas.microsoft.com/office/drawing/2014/chart" uri="{C3380CC4-5D6E-409C-BE32-E72D297353CC}">
                <c16:uniqueId val="{00000059-0A4F-4C83-995E-6ED1F1798C67}"/>
              </c:ext>
            </c:extLst>
          </c:dPt>
          <c:dPt>
            <c:idx val="10"/>
            <c:invertIfNegative val="0"/>
            <c:bubble3D val="0"/>
            <c:spPr>
              <a:solidFill>
                <a:srgbClr val="008B39">
                  <a:alpha val="60000"/>
                </a:srgbClr>
              </a:solidFill>
              <a:ln>
                <a:noFill/>
              </a:ln>
              <a:effectLst/>
            </c:spPr>
            <c:extLst>
              <c:ext xmlns:c16="http://schemas.microsoft.com/office/drawing/2014/chart" uri="{C3380CC4-5D6E-409C-BE32-E72D297353CC}">
                <c16:uniqueId val="{0000005B-0A4F-4C83-995E-6ED1F1798C67}"/>
              </c:ext>
            </c:extLst>
          </c:dPt>
          <c:dPt>
            <c:idx val="12"/>
            <c:invertIfNegative val="0"/>
            <c:bubble3D val="0"/>
            <c:spPr>
              <a:solidFill>
                <a:srgbClr val="008B39">
                  <a:alpha val="60000"/>
                </a:srgbClr>
              </a:solidFill>
              <a:ln>
                <a:noFill/>
              </a:ln>
              <a:effectLst/>
            </c:spPr>
            <c:extLst>
              <c:ext xmlns:c16="http://schemas.microsoft.com/office/drawing/2014/chart" uri="{C3380CC4-5D6E-409C-BE32-E72D297353CC}">
                <c16:uniqueId val="{0000005D-0A4F-4C83-995E-6ED1F1798C67}"/>
              </c:ext>
            </c:extLst>
          </c:dPt>
          <c:dPt>
            <c:idx val="14"/>
            <c:invertIfNegative val="0"/>
            <c:bubble3D val="0"/>
            <c:spPr>
              <a:solidFill>
                <a:srgbClr val="008B39">
                  <a:alpha val="60000"/>
                </a:srgbClr>
              </a:solidFill>
              <a:ln>
                <a:noFill/>
              </a:ln>
              <a:effectLst/>
            </c:spPr>
            <c:extLst>
              <c:ext xmlns:c16="http://schemas.microsoft.com/office/drawing/2014/chart" uri="{C3380CC4-5D6E-409C-BE32-E72D297353CC}">
                <c16:uniqueId val="{0000005F-0A4F-4C83-995E-6ED1F1798C67}"/>
              </c:ext>
            </c:extLst>
          </c:dPt>
          <c:dLbls>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xmlns:c15="http://schemas.microsoft.com/office/drawing/2012/chart" uri="{02D57815-91ED-43cb-92C2-25804820EDAC}">
                  <c15:fullRef>
                    <c15:sqref>'T07'!$A$119:$C$218</c15:sqref>
                  </c15:fullRef>
                </c:ext>
              </c:extLst>
              <c:f>('T07'!$A$147:$C$149,'T07'!$A$184:$C$186,'T07'!$A$210:$C$218)</c:f>
              <c:multiLvlStrCache>
                <c:ptCount val="15"/>
                <c:lvl>
                  <c:pt idx="0">
                    <c:v>2026</c:v>
                  </c:pt>
                  <c:pt idx="1">
                    <c:v>2023</c:v>
                  </c:pt>
                  <c:pt idx="3">
                    <c:v>2026</c:v>
                  </c:pt>
                  <c:pt idx="4">
                    <c:v>2023</c:v>
                  </c:pt>
                  <c:pt idx="6">
                    <c:v>2026</c:v>
                  </c:pt>
                  <c:pt idx="7">
                    <c:v>2023</c:v>
                  </c:pt>
                  <c:pt idx="9">
                    <c:v>2026</c:v>
                  </c:pt>
                  <c:pt idx="10">
                    <c:v>2023</c:v>
                  </c:pt>
                  <c:pt idx="11">
                    <c:v>2026</c:v>
                  </c:pt>
                  <c:pt idx="12">
                    <c:v>2023</c:v>
                  </c:pt>
                  <c:pt idx="13">
                    <c:v>2026</c:v>
                  </c:pt>
                  <c:pt idx="14">
                    <c:v>2023</c:v>
                  </c:pt>
                </c:lvl>
                <c:lvl>
                  <c:pt idx="0">
                    <c:v>Totalt</c:v>
                  </c:pt>
                  <c:pt idx="3">
                    <c:v>Totalt</c:v>
                  </c:pt>
                  <c:pt idx="6">
                    <c:v>Totalt</c:v>
                  </c:pt>
                  <c:pt idx="9">
                    <c:v>Tjejer</c:v>
                  </c:pt>
                  <c:pt idx="11">
                    <c:v>Killar</c:v>
                  </c:pt>
                  <c:pt idx="13">
                    <c:v>Totalt</c:v>
                  </c:pt>
                </c:lvl>
                <c:lvl>
                  <c:pt idx="2">
                    <c:v> </c:v>
                  </c:pt>
                  <c:pt idx="5">
                    <c:v> </c:v>
                  </c:pt>
                  <c:pt idx="8">
                    <c:v> </c:v>
                  </c:pt>
                  <c:pt idx="9">
                    <c:v>Örebro län</c:v>
                  </c:pt>
                </c:lvl>
              </c:multiLvlStrCache>
            </c:multiLvlStrRef>
          </c:cat>
          <c:val>
            <c:numRef>
              <c:extLst>
                <c:ext xmlns:c15="http://schemas.microsoft.com/office/drawing/2012/chart" uri="{02D57815-91ED-43cb-92C2-25804820EDAC}">
                  <c15:fullRef>
                    <c15:sqref>'T07'!$D$119:$D$218</c15:sqref>
                  </c15:fullRef>
                </c:ext>
              </c:extLst>
              <c:f>('T07'!$D$147:$D$149,'T07'!$D$184:$D$186,'T07'!$D$210:$D$218)</c:f>
              <c:numCache>
                <c:formatCode>0;;;</c:formatCode>
                <c:ptCount val="15"/>
                <c:pt idx="0">
                  <c:v>45.833333333333336</c:v>
                </c:pt>
                <c:pt idx="1">
                  <c:v>58.333333333333336</c:v>
                </c:pt>
                <c:pt idx="3">
                  <c:v>47.368421052631582</c:v>
                </c:pt>
                <c:pt idx="4">
                  <c:v>43.243243243243242</c:v>
                </c:pt>
                <c:pt idx="6">
                  <c:v>50.467289719626166</c:v>
                </c:pt>
                <c:pt idx="7">
                  <c:v>54.347826086956523</c:v>
                </c:pt>
                <c:pt idx="9">
                  <c:v>38.931297709923662</c:v>
                </c:pt>
                <c:pt idx="10">
                  <c:v>41.860465116279073</c:v>
                </c:pt>
                <c:pt idx="11">
                  <c:v>55.445544554455445</c:v>
                </c:pt>
                <c:pt idx="12">
                  <c:v>58.088235294117645</c:v>
                </c:pt>
                <c:pt idx="13">
                  <c:v>49.56772334293948</c:v>
                </c:pt>
                <c:pt idx="14">
                  <c:v>51.260504201680675</c:v>
                </c:pt>
              </c:numCache>
            </c:numRef>
          </c:val>
          <c:extLst>
            <c:ext xmlns:c15="http://schemas.microsoft.com/office/drawing/2012/chart" uri="{02D57815-91ED-43cb-92C2-25804820EDAC}">
              <c15:categoryFilterExceptions>
                <c15:categoryFilterException>
                  <c15:sqref>'T07'!$D$120</c15:sqref>
                  <c15:spPr xmlns:c15="http://schemas.microsoft.com/office/drawing/2012/chart">
                    <a:solidFill>
                      <a:srgbClr val="008B39">
                        <a:alpha val="60000"/>
                      </a:srgbClr>
                    </a:solidFill>
                    <a:ln>
                      <a:noFill/>
                    </a:ln>
                    <a:effectLst/>
                  </c15:spPr>
                  <c15:invertIfNegative val="0"/>
                  <c15:bubble3D val="0"/>
                </c15:categoryFilterException>
                <c15:categoryFilterException>
                  <c15:sqref>'T07'!$D$122</c15:sqref>
                  <c15:spPr xmlns:c15="http://schemas.microsoft.com/office/drawing/2012/chart">
                    <a:solidFill>
                      <a:srgbClr val="008B39">
                        <a:alpha val="60000"/>
                      </a:srgbClr>
                    </a:solidFill>
                    <a:ln>
                      <a:noFill/>
                    </a:ln>
                    <a:effectLst/>
                  </c15:spPr>
                  <c15:invertIfNegative val="0"/>
                  <c15:bubble3D val="0"/>
                </c15:categoryFilterException>
                <c15:categoryFilterException>
                  <c15:sqref>'T07'!$D$124</c15:sqref>
                  <c15:spPr xmlns:c15="http://schemas.microsoft.com/office/drawing/2012/chart">
                    <a:solidFill>
                      <a:srgbClr val="008B39">
                        <a:alpha val="60000"/>
                      </a:srgbClr>
                    </a:solidFill>
                    <a:ln>
                      <a:noFill/>
                    </a:ln>
                    <a:effectLst/>
                  </c15:spPr>
                  <c15:invertIfNegative val="0"/>
                  <c15:bubble3D val="0"/>
                </c15:categoryFilterException>
                <c15:categoryFilterException>
                  <c15:sqref>'T07'!$D$126</c15:sqref>
                  <c15:spPr xmlns:c15="http://schemas.microsoft.com/office/drawing/2012/chart">
                    <a:solidFill>
                      <a:srgbClr val="008B39">
                        <a:alpha val="60000"/>
                      </a:srgbClr>
                    </a:solidFill>
                    <a:ln>
                      <a:noFill/>
                    </a:ln>
                    <a:effectLst/>
                  </c15:spPr>
                  <c15:invertIfNegative val="0"/>
                  <c15:bubble3D val="0"/>
                </c15:categoryFilterException>
                <c15:categoryFilterException>
                  <c15:sqref>'T07'!$D$128</c15:sqref>
                  <c15:spPr xmlns:c15="http://schemas.microsoft.com/office/drawing/2012/chart">
                    <a:solidFill>
                      <a:srgbClr val="008B39">
                        <a:alpha val="60000"/>
                      </a:srgbClr>
                    </a:solidFill>
                    <a:ln>
                      <a:noFill/>
                    </a:ln>
                    <a:effectLst/>
                  </c15:spPr>
                  <c15:invertIfNegative val="0"/>
                  <c15:bubble3D val="0"/>
                </c15:categoryFilterException>
                <c15:categoryFilterException>
                  <c15:sqref>'T07'!$D$130</c15:sqref>
                  <c15:spPr xmlns:c15="http://schemas.microsoft.com/office/drawing/2012/chart">
                    <a:solidFill>
                      <a:srgbClr val="008B39">
                        <a:alpha val="60000"/>
                      </a:srgbClr>
                    </a:solidFill>
                    <a:ln>
                      <a:noFill/>
                    </a:ln>
                    <a:effectLst/>
                  </c15:spPr>
                  <c15:invertIfNegative val="0"/>
                  <c15:bubble3D val="0"/>
                </c15:categoryFilterException>
                <c15:categoryFilterException>
                  <c15:sqref>'T07'!$D$132</c15:sqref>
                  <c15:spPr xmlns:c15="http://schemas.microsoft.com/office/drawing/2012/chart">
                    <a:solidFill>
                      <a:srgbClr val="008B39">
                        <a:alpha val="60000"/>
                      </a:srgbClr>
                    </a:solidFill>
                    <a:ln>
                      <a:noFill/>
                    </a:ln>
                    <a:effectLst/>
                  </c15:spPr>
                  <c15:invertIfNegative val="0"/>
                  <c15:bubble3D val="0"/>
                </c15:categoryFilterException>
                <c15:categoryFilterException>
                  <c15:sqref>'T07'!$D$134</c15:sqref>
                  <c15:spPr xmlns:c15="http://schemas.microsoft.com/office/drawing/2012/chart">
                    <a:solidFill>
                      <a:srgbClr val="008B39">
                        <a:alpha val="60000"/>
                      </a:srgbClr>
                    </a:solidFill>
                    <a:ln>
                      <a:noFill/>
                    </a:ln>
                    <a:effectLst/>
                  </c15:spPr>
                  <c15:invertIfNegative val="0"/>
                  <c15:bubble3D val="0"/>
                </c15:categoryFilterException>
                <c15:categoryFilterException>
                  <c15:sqref>'T07'!$D$136</c15:sqref>
                  <c15:spPr xmlns:c15="http://schemas.microsoft.com/office/drawing/2012/chart">
                    <a:solidFill>
                      <a:srgbClr val="008B39">
                        <a:alpha val="60000"/>
                      </a:srgbClr>
                    </a:solidFill>
                    <a:ln>
                      <a:noFill/>
                    </a:ln>
                    <a:effectLst/>
                  </c15:spPr>
                  <c15:invertIfNegative val="0"/>
                  <c15:bubble3D val="0"/>
                </c15:categoryFilterException>
                <c15:categoryFilterException>
                  <c15:sqref>'T07'!$D$138</c15:sqref>
                  <c15:spPr xmlns:c15="http://schemas.microsoft.com/office/drawing/2012/chart">
                    <a:solidFill>
                      <a:srgbClr val="008B39">
                        <a:alpha val="60000"/>
                      </a:srgbClr>
                    </a:solidFill>
                    <a:ln>
                      <a:noFill/>
                    </a:ln>
                    <a:effectLst/>
                  </c15:spPr>
                  <c15:invertIfNegative val="0"/>
                  <c15:bubble3D val="0"/>
                </c15:categoryFilterException>
                <c15:categoryFilterException>
                  <c15:sqref>'T07'!$D$140</c15:sqref>
                  <c15:spPr xmlns:c15="http://schemas.microsoft.com/office/drawing/2012/chart">
                    <a:solidFill>
                      <a:srgbClr val="008B39">
                        <a:alpha val="60000"/>
                      </a:srgbClr>
                    </a:solidFill>
                    <a:ln>
                      <a:noFill/>
                    </a:ln>
                    <a:effectLst/>
                  </c15:spPr>
                  <c15:invertIfNegative val="0"/>
                  <c15:bubble3D val="0"/>
                </c15:categoryFilterException>
                <c15:categoryFilterException>
                  <c15:sqref>'T07'!$D$142</c15:sqref>
                  <c15:spPr xmlns:c15="http://schemas.microsoft.com/office/drawing/2012/chart">
                    <a:solidFill>
                      <a:srgbClr val="008B39">
                        <a:alpha val="60000"/>
                      </a:srgbClr>
                    </a:solidFill>
                    <a:ln>
                      <a:noFill/>
                    </a:ln>
                    <a:effectLst/>
                  </c15:spPr>
                  <c15:invertIfNegative val="0"/>
                  <c15:bubble3D val="0"/>
                </c15:categoryFilterException>
                <c15:categoryFilterException>
                  <c15:sqref>'T07'!$D$144</c15:sqref>
                  <c15:spPr xmlns:c15="http://schemas.microsoft.com/office/drawing/2012/chart">
                    <a:solidFill>
                      <a:srgbClr val="008B39">
                        <a:alpha val="60000"/>
                      </a:srgbClr>
                    </a:solidFill>
                    <a:ln>
                      <a:noFill/>
                    </a:ln>
                    <a:effectLst/>
                  </c15:spPr>
                  <c15:invertIfNegative val="0"/>
                  <c15:bubble3D val="0"/>
                </c15:categoryFilterException>
                <c15:categoryFilterException>
                  <c15:sqref>'T07'!$D$146</c15:sqref>
                  <c15:spPr xmlns:c15="http://schemas.microsoft.com/office/drawing/2012/chart">
                    <a:solidFill>
                      <a:srgbClr val="008B39">
                        <a:alpha val="60000"/>
                      </a:srgbClr>
                    </a:solidFill>
                    <a:ln>
                      <a:noFill/>
                    </a:ln>
                    <a:effectLst/>
                  </c15:spPr>
                  <c15:invertIfNegative val="0"/>
                  <c15:bubble3D val="0"/>
                </c15:categoryFilterException>
                <c15:categoryFilterException>
                  <c15:sqref>'T07'!$D$151</c15:sqref>
                  <c15:spPr xmlns:c15="http://schemas.microsoft.com/office/drawing/2012/chart">
                    <a:solidFill>
                      <a:srgbClr val="008B39">
                        <a:alpha val="60000"/>
                      </a:srgbClr>
                    </a:solidFill>
                    <a:ln>
                      <a:noFill/>
                    </a:ln>
                    <a:effectLst/>
                  </c15:spPr>
                  <c15:invertIfNegative val="0"/>
                  <c15:bubble3D val="0"/>
                </c15:categoryFilterException>
                <c15:categoryFilterException>
                  <c15:sqref>'T07'!$D$153</c15:sqref>
                  <c15:spPr xmlns:c15="http://schemas.microsoft.com/office/drawing/2012/chart">
                    <a:solidFill>
                      <a:srgbClr val="008B39">
                        <a:alpha val="60000"/>
                      </a:srgbClr>
                    </a:solidFill>
                    <a:ln>
                      <a:noFill/>
                    </a:ln>
                    <a:effectLst/>
                  </c15:spPr>
                  <c15:invertIfNegative val="0"/>
                  <c15:bubble3D val="0"/>
                </c15:categoryFilterException>
                <c15:categoryFilterException>
                  <c15:sqref>'T07'!$D$155</c15:sqref>
                  <c15:spPr xmlns:c15="http://schemas.microsoft.com/office/drawing/2012/chart">
                    <a:solidFill>
                      <a:srgbClr val="008B39">
                        <a:alpha val="60000"/>
                      </a:srgbClr>
                    </a:solidFill>
                    <a:ln>
                      <a:noFill/>
                    </a:ln>
                    <a:effectLst/>
                  </c15:spPr>
                  <c15:invertIfNegative val="0"/>
                  <c15:bubble3D val="0"/>
                </c15:categoryFilterException>
                <c15:categoryFilterException>
                  <c15:sqref>'T07'!$D$157</c15:sqref>
                  <c15:spPr xmlns:c15="http://schemas.microsoft.com/office/drawing/2012/chart">
                    <a:solidFill>
                      <a:srgbClr val="008B39">
                        <a:alpha val="60000"/>
                      </a:srgbClr>
                    </a:solidFill>
                    <a:ln>
                      <a:noFill/>
                    </a:ln>
                    <a:effectLst/>
                  </c15:spPr>
                  <c15:invertIfNegative val="0"/>
                  <c15:bubble3D val="0"/>
                </c15:categoryFilterException>
                <c15:categoryFilterException>
                  <c15:sqref>'T07'!$D$159</c15:sqref>
                  <c15:spPr xmlns:c15="http://schemas.microsoft.com/office/drawing/2012/chart">
                    <a:solidFill>
                      <a:srgbClr val="008B39">
                        <a:alpha val="60000"/>
                      </a:srgbClr>
                    </a:solidFill>
                    <a:ln>
                      <a:noFill/>
                    </a:ln>
                    <a:effectLst/>
                  </c15:spPr>
                  <c15:invertIfNegative val="0"/>
                  <c15:bubble3D val="0"/>
                </c15:categoryFilterException>
                <c15:categoryFilterException>
                  <c15:sqref>'T07'!$D$161</c15:sqref>
                  <c15:spPr xmlns:c15="http://schemas.microsoft.com/office/drawing/2012/chart">
                    <a:solidFill>
                      <a:srgbClr val="008B39">
                        <a:alpha val="60000"/>
                      </a:srgbClr>
                    </a:solidFill>
                    <a:ln>
                      <a:noFill/>
                    </a:ln>
                    <a:effectLst/>
                  </c15:spPr>
                  <c15:invertIfNegative val="0"/>
                  <c15:bubble3D val="0"/>
                </c15:categoryFilterException>
                <c15:categoryFilterException>
                  <c15:sqref>'T07'!$D$163</c15:sqref>
                  <c15:spPr xmlns:c15="http://schemas.microsoft.com/office/drawing/2012/chart">
                    <a:solidFill>
                      <a:srgbClr val="008B39">
                        <a:alpha val="60000"/>
                      </a:srgbClr>
                    </a:solidFill>
                    <a:ln>
                      <a:noFill/>
                    </a:ln>
                    <a:effectLst/>
                  </c15:spPr>
                  <c15:invertIfNegative val="0"/>
                  <c15:bubble3D val="0"/>
                </c15:categoryFilterException>
                <c15:categoryFilterException>
                  <c15:sqref>'T07'!$D$165</c15:sqref>
                  <c15:spPr xmlns:c15="http://schemas.microsoft.com/office/drawing/2012/chart">
                    <a:solidFill>
                      <a:srgbClr val="008B39">
                        <a:alpha val="60000"/>
                      </a:srgbClr>
                    </a:solidFill>
                    <a:ln>
                      <a:noFill/>
                    </a:ln>
                    <a:effectLst/>
                  </c15:spPr>
                  <c15:invertIfNegative val="0"/>
                  <c15:bubble3D val="0"/>
                </c15:categoryFilterException>
                <c15:categoryFilterException>
                  <c15:sqref>'T07'!$D$167</c15:sqref>
                  <c15:spPr xmlns:c15="http://schemas.microsoft.com/office/drawing/2012/chart">
                    <a:solidFill>
                      <a:srgbClr val="008B39">
                        <a:alpha val="60000"/>
                      </a:srgbClr>
                    </a:solidFill>
                    <a:ln>
                      <a:noFill/>
                    </a:ln>
                    <a:effectLst/>
                  </c15:spPr>
                  <c15:invertIfNegative val="0"/>
                  <c15:bubble3D val="0"/>
                </c15:categoryFilterException>
                <c15:categoryFilterException>
                  <c15:sqref>'T07'!$D$169</c15:sqref>
                  <c15:spPr xmlns:c15="http://schemas.microsoft.com/office/drawing/2012/chart">
                    <a:solidFill>
                      <a:srgbClr val="008B39">
                        <a:alpha val="60000"/>
                      </a:srgbClr>
                    </a:solidFill>
                    <a:ln>
                      <a:noFill/>
                    </a:ln>
                    <a:effectLst/>
                  </c15:spPr>
                  <c15:invertIfNegative val="0"/>
                  <c15:bubble3D val="0"/>
                </c15:categoryFilterException>
                <c15:categoryFilterException>
                  <c15:sqref>'T07'!$D$171</c15:sqref>
                  <c15:spPr xmlns:c15="http://schemas.microsoft.com/office/drawing/2012/chart">
                    <a:solidFill>
                      <a:srgbClr val="008B39">
                        <a:alpha val="60000"/>
                      </a:srgbClr>
                    </a:solidFill>
                    <a:ln>
                      <a:noFill/>
                    </a:ln>
                    <a:effectLst/>
                  </c15:spPr>
                  <c15:invertIfNegative val="0"/>
                  <c15:bubble3D val="0"/>
                </c15:categoryFilterException>
                <c15:categoryFilterException>
                  <c15:sqref>'T07'!$D$173</c15:sqref>
                  <c15:spPr xmlns:c15="http://schemas.microsoft.com/office/drawing/2012/chart">
                    <a:solidFill>
                      <a:srgbClr val="008B39">
                        <a:alpha val="60000"/>
                      </a:srgbClr>
                    </a:solidFill>
                    <a:ln>
                      <a:noFill/>
                    </a:ln>
                    <a:effectLst/>
                  </c15:spPr>
                  <c15:invertIfNegative val="0"/>
                  <c15:bubble3D val="0"/>
                </c15:categoryFilterException>
                <c15:categoryFilterException>
                  <c15:sqref>'T07'!$D$175</c15:sqref>
                  <c15:spPr xmlns:c15="http://schemas.microsoft.com/office/drawing/2012/chart">
                    <a:solidFill>
                      <a:srgbClr val="008B39">
                        <a:alpha val="60000"/>
                      </a:srgbClr>
                    </a:solidFill>
                    <a:ln>
                      <a:noFill/>
                    </a:ln>
                    <a:effectLst/>
                  </c15:spPr>
                  <c15:invertIfNegative val="0"/>
                  <c15:bubble3D val="0"/>
                </c15:categoryFilterException>
                <c15:categoryFilterException>
                  <c15:sqref>'T07'!$D$177</c15:sqref>
                  <c15:spPr xmlns:c15="http://schemas.microsoft.com/office/drawing/2012/chart">
                    <a:solidFill>
                      <a:srgbClr val="008B39">
                        <a:alpha val="60000"/>
                      </a:srgbClr>
                    </a:solidFill>
                    <a:ln>
                      <a:noFill/>
                    </a:ln>
                    <a:effectLst/>
                  </c15:spPr>
                  <c15:invertIfNegative val="0"/>
                  <c15:bubble3D val="0"/>
                </c15:categoryFilterException>
                <c15:categoryFilterException>
                  <c15:sqref>'T07'!$D$179</c15:sqref>
                  <c15:spPr xmlns:c15="http://schemas.microsoft.com/office/drawing/2012/chart">
                    <a:solidFill>
                      <a:srgbClr val="008B39">
                        <a:alpha val="60000"/>
                      </a:srgbClr>
                    </a:solidFill>
                    <a:ln>
                      <a:noFill/>
                    </a:ln>
                    <a:effectLst/>
                  </c15:spPr>
                  <c15:invertIfNegative val="0"/>
                  <c15:bubble3D val="0"/>
                </c15:categoryFilterException>
                <c15:categoryFilterException>
                  <c15:sqref>'T07'!$D$181</c15:sqref>
                  <c15:spPr xmlns:c15="http://schemas.microsoft.com/office/drawing/2012/chart">
                    <a:solidFill>
                      <a:srgbClr val="008B39">
                        <a:alpha val="60000"/>
                      </a:srgbClr>
                    </a:solidFill>
                    <a:ln>
                      <a:noFill/>
                    </a:ln>
                    <a:effectLst/>
                  </c15:spPr>
                  <c15:invertIfNegative val="0"/>
                  <c15:bubble3D val="0"/>
                </c15:categoryFilterException>
                <c15:categoryFilterException>
                  <c15:sqref>'T07'!$D$183</c15:sqref>
                  <c15:spPr xmlns:c15="http://schemas.microsoft.com/office/drawing/2012/chart">
                    <a:solidFill>
                      <a:srgbClr val="008B39">
                        <a:alpha val="60000"/>
                      </a:srgbClr>
                    </a:solidFill>
                    <a:ln>
                      <a:noFill/>
                    </a:ln>
                    <a:effectLst/>
                  </c15:spPr>
                  <c15:invertIfNegative val="0"/>
                  <c15:bubble3D val="0"/>
                </c15:categoryFilterException>
                <c15:categoryFilterException>
                  <c15:sqref>'T07'!$D$188</c15:sqref>
                  <c15:spPr xmlns:c15="http://schemas.microsoft.com/office/drawing/2012/chart">
                    <a:solidFill>
                      <a:srgbClr val="008B39">
                        <a:alpha val="60000"/>
                      </a:srgbClr>
                    </a:solidFill>
                    <a:ln>
                      <a:noFill/>
                    </a:ln>
                    <a:effectLst/>
                  </c15:spPr>
                  <c15:invertIfNegative val="0"/>
                  <c15:bubble3D val="0"/>
                </c15:categoryFilterException>
                <c15:categoryFilterException>
                  <c15:sqref>'T07'!$D$190</c15:sqref>
                  <c15:spPr xmlns:c15="http://schemas.microsoft.com/office/drawing/2012/chart">
                    <a:solidFill>
                      <a:srgbClr val="008B39">
                        <a:alpha val="60000"/>
                      </a:srgbClr>
                    </a:solidFill>
                    <a:ln>
                      <a:noFill/>
                    </a:ln>
                    <a:effectLst/>
                  </c15:spPr>
                  <c15:invertIfNegative val="0"/>
                  <c15:bubble3D val="0"/>
                </c15:categoryFilterException>
                <c15:categoryFilterException>
                  <c15:sqref>'T07'!$D$192</c15:sqref>
                  <c15:spPr xmlns:c15="http://schemas.microsoft.com/office/drawing/2012/chart">
                    <a:solidFill>
                      <a:srgbClr val="008B39">
                        <a:alpha val="60000"/>
                      </a:srgbClr>
                    </a:solidFill>
                    <a:ln>
                      <a:noFill/>
                    </a:ln>
                    <a:effectLst/>
                  </c15:spPr>
                  <c15:invertIfNegative val="0"/>
                  <c15:bubble3D val="0"/>
                </c15:categoryFilterException>
                <c15:categoryFilterException>
                  <c15:sqref>'T07'!$D$194</c15:sqref>
                  <c15:spPr xmlns:c15="http://schemas.microsoft.com/office/drawing/2012/chart">
                    <a:solidFill>
                      <a:srgbClr val="008B39">
                        <a:alpha val="60000"/>
                      </a:srgbClr>
                    </a:solidFill>
                    <a:ln>
                      <a:noFill/>
                    </a:ln>
                    <a:effectLst/>
                  </c15:spPr>
                  <c15:invertIfNegative val="0"/>
                  <c15:bubble3D val="0"/>
                </c15:categoryFilterException>
                <c15:categoryFilterException>
                  <c15:sqref>'T07'!$D$196</c15:sqref>
                  <c15:spPr xmlns:c15="http://schemas.microsoft.com/office/drawing/2012/chart">
                    <a:solidFill>
                      <a:srgbClr val="008B39">
                        <a:alpha val="60000"/>
                      </a:srgbClr>
                    </a:solidFill>
                    <a:ln>
                      <a:noFill/>
                    </a:ln>
                    <a:effectLst/>
                  </c15:spPr>
                  <c15:invertIfNegative val="0"/>
                  <c15:bubble3D val="0"/>
                </c15:categoryFilterException>
                <c15:categoryFilterException>
                  <c15:sqref>'T07'!$D$198</c15:sqref>
                  <c15:spPr xmlns:c15="http://schemas.microsoft.com/office/drawing/2012/chart">
                    <a:solidFill>
                      <a:srgbClr val="008B39">
                        <a:alpha val="60000"/>
                      </a:srgbClr>
                    </a:solidFill>
                    <a:ln>
                      <a:noFill/>
                    </a:ln>
                    <a:effectLst/>
                  </c15:spPr>
                  <c15:invertIfNegative val="0"/>
                  <c15:bubble3D val="0"/>
                </c15:categoryFilterException>
                <c15:categoryFilterException>
                  <c15:sqref>'T07'!$D$200</c15:sqref>
                  <c15:spPr xmlns:c15="http://schemas.microsoft.com/office/drawing/2012/chart">
                    <a:solidFill>
                      <a:srgbClr val="008B39">
                        <a:alpha val="60000"/>
                      </a:srgbClr>
                    </a:solidFill>
                    <a:ln>
                      <a:noFill/>
                    </a:ln>
                    <a:effectLst/>
                  </c15:spPr>
                  <c15:invertIfNegative val="0"/>
                  <c15:bubble3D val="0"/>
                </c15:categoryFilterException>
                <c15:categoryFilterException>
                  <c15:sqref>'T07'!$D$202</c15:sqref>
                  <c15:spPr xmlns:c15="http://schemas.microsoft.com/office/drawing/2012/chart">
                    <a:solidFill>
                      <a:srgbClr val="008B39">
                        <a:alpha val="60000"/>
                      </a:srgbClr>
                    </a:solidFill>
                    <a:ln>
                      <a:noFill/>
                    </a:ln>
                    <a:effectLst/>
                  </c15:spPr>
                  <c15:invertIfNegative val="0"/>
                  <c15:bubble3D val="0"/>
                </c15:categoryFilterException>
                <c15:categoryFilterException>
                  <c15:sqref>'T07'!$D$204</c15:sqref>
                  <c15:spPr xmlns:c15="http://schemas.microsoft.com/office/drawing/2012/chart">
                    <a:solidFill>
                      <a:srgbClr val="008B39">
                        <a:alpha val="60000"/>
                      </a:srgbClr>
                    </a:solidFill>
                    <a:ln>
                      <a:noFill/>
                    </a:ln>
                    <a:effectLst/>
                  </c15:spPr>
                  <c15:invertIfNegative val="0"/>
                  <c15:bubble3D val="0"/>
                </c15:categoryFilterException>
                <c15:categoryFilterException>
                  <c15:sqref>'T07'!$D$207</c15:sqref>
                  <c15:spPr xmlns:c15="http://schemas.microsoft.com/office/drawing/2012/chart">
                    <a:solidFill>
                      <a:srgbClr val="008B39">
                        <a:alpha val="60000"/>
                      </a:srgbClr>
                    </a:solidFill>
                    <a:ln>
                      <a:noFill/>
                    </a:ln>
                    <a:effectLst/>
                  </c15:spPr>
                  <c15:invertIfNegative val="0"/>
                  <c15:bubble3D val="0"/>
                </c15:categoryFilterException>
                <c15:categoryFilterException>
                  <c15:sqref>'T07'!$D$209</c15:sqref>
                  <c15:spPr xmlns:c15="http://schemas.microsoft.com/office/drawing/2012/chart">
                    <a:solidFill>
                      <a:srgbClr val="008B39">
                        <a:alpha val="60000"/>
                      </a:srgbClr>
                    </a:solidFill>
                    <a:ln>
                      <a:noFill/>
                    </a:ln>
                    <a:effectLst/>
                  </c15:spPr>
                  <c15:invertIfNegative val="0"/>
                  <c15:bubble3D val="0"/>
                </c15:categoryFilterException>
              </c15:categoryFilterExceptions>
            </c:ext>
            <c:ext xmlns:c16="http://schemas.microsoft.com/office/drawing/2014/chart" uri="{C3380CC4-5D6E-409C-BE32-E72D297353CC}">
              <c16:uniqueId val="{00000060-0A4F-4C83-995E-6ED1F1798C67}"/>
            </c:ext>
          </c:extLst>
        </c:ser>
        <c:ser>
          <c:idx val="1"/>
          <c:order val="1"/>
          <c:tx>
            <c:strRef>
              <c:f>'T07'!$E$118</c:f>
              <c:strCache>
                <c:ptCount val="1"/>
                <c:pt idx="0">
                  <c:v>Ibland</c:v>
                </c:pt>
              </c:strCache>
            </c:strRef>
          </c:tx>
          <c:spPr>
            <a:solidFill>
              <a:srgbClr val="FFCC66"/>
            </a:solidFill>
            <a:ln>
              <a:noFill/>
            </a:ln>
            <a:effectLst/>
          </c:spPr>
          <c:invertIfNegative val="0"/>
          <c:dPt>
            <c:idx val="1"/>
            <c:invertIfNegative val="0"/>
            <c:bubble3D val="0"/>
            <c:spPr>
              <a:solidFill>
                <a:srgbClr val="FFCC66">
                  <a:alpha val="60000"/>
                </a:srgbClr>
              </a:solidFill>
              <a:ln>
                <a:noFill/>
              </a:ln>
              <a:effectLst/>
            </c:spPr>
            <c:extLst>
              <c:ext xmlns:c16="http://schemas.microsoft.com/office/drawing/2014/chart" uri="{C3380CC4-5D6E-409C-BE32-E72D297353CC}">
                <c16:uniqueId val="{0000007E-0A4F-4C83-995E-6ED1F1798C67}"/>
              </c:ext>
            </c:extLst>
          </c:dPt>
          <c:dPt>
            <c:idx val="4"/>
            <c:invertIfNegative val="0"/>
            <c:bubble3D val="0"/>
            <c:spPr>
              <a:solidFill>
                <a:srgbClr val="FFCC66">
                  <a:alpha val="60000"/>
                </a:srgbClr>
              </a:solidFill>
              <a:ln>
                <a:noFill/>
              </a:ln>
              <a:effectLst/>
            </c:spPr>
            <c:extLst>
              <c:ext xmlns:c16="http://schemas.microsoft.com/office/drawing/2014/chart" uri="{C3380CC4-5D6E-409C-BE32-E72D297353CC}">
                <c16:uniqueId val="{000000A2-0A4F-4C83-995E-6ED1F1798C67}"/>
              </c:ext>
            </c:extLst>
          </c:dPt>
          <c:dPt>
            <c:idx val="7"/>
            <c:invertIfNegative val="0"/>
            <c:bubble3D val="0"/>
            <c:spPr>
              <a:solidFill>
                <a:srgbClr val="FFCC66">
                  <a:alpha val="60000"/>
                </a:srgbClr>
              </a:solidFill>
              <a:ln>
                <a:noFill/>
              </a:ln>
              <a:effectLst/>
            </c:spPr>
            <c:extLst>
              <c:ext xmlns:c16="http://schemas.microsoft.com/office/drawing/2014/chart" uri="{C3380CC4-5D6E-409C-BE32-E72D297353CC}">
                <c16:uniqueId val="{000000BA-0A4F-4C83-995E-6ED1F1798C67}"/>
              </c:ext>
            </c:extLst>
          </c:dPt>
          <c:dPt>
            <c:idx val="10"/>
            <c:invertIfNegative val="0"/>
            <c:bubble3D val="0"/>
            <c:spPr>
              <a:solidFill>
                <a:srgbClr val="FFCC66">
                  <a:alpha val="60000"/>
                </a:srgbClr>
              </a:solidFill>
              <a:ln>
                <a:noFill/>
              </a:ln>
              <a:effectLst/>
            </c:spPr>
            <c:extLst>
              <c:ext xmlns:c16="http://schemas.microsoft.com/office/drawing/2014/chart" uri="{C3380CC4-5D6E-409C-BE32-E72D297353CC}">
                <c16:uniqueId val="{000000BC-0A4F-4C83-995E-6ED1F1798C67}"/>
              </c:ext>
            </c:extLst>
          </c:dPt>
          <c:dPt>
            <c:idx val="12"/>
            <c:invertIfNegative val="0"/>
            <c:bubble3D val="0"/>
            <c:spPr>
              <a:solidFill>
                <a:srgbClr val="FFCC66">
                  <a:alpha val="60000"/>
                </a:srgbClr>
              </a:solidFill>
              <a:ln>
                <a:noFill/>
              </a:ln>
              <a:effectLst/>
            </c:spPr>
            <c:extLst>
              <c:ext xmlns:c16="http://schemas.microsoft.com/office/drawing/2014/chart" uri="{C3380CC4-5D6E-409C-BE32-E72D297353CC}">
                <c16:uniqueId val="{000000BE-0A4F-4C83-995E-6ED1F1798C67}"/>
              </c:ext>
            </c:extLst>
          </c:dPt>
          <c:dPt>
            <c:idx val="14"/>
            <c:invertIfNegative val="0"/>
            <c:bubble3D val="0"/>
            <c:spPr>
              <a:solidFill>
                <a:srgbClr val="FFCC66">
                  <a:alpha val="60000"/>
                </a:srgbClr>
              </a:solidFill>
              <a:ln>
                <a:noFill/>
              </a:ln>
              <a:effectLst/>
            </c:spPr>
            <c:extLst>
              <c:ext xmlns:c16="http://schemas.microsoft.com/office/drawing/2014/chart" uri="{C3380CC4-5D6E-409C-BE32-E72D297353CC}">
                <c16:uniqueId val="{000000C0-0A4F-4C83-995E-6ED1F1798C67}"/>
              </c:ext>
            </c:extLst>
          </c:dPt>
          <c:dLbls>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xmlns:c15="http://schemas.microsoft.com/office/drawing/2012/chart" uri="{02D57815-91ED-43cb-92C2-25804820EDAC}">
                  <c15:fullRef>
                    <c15:sqref>'T07'!$A$119:$C$218</c15:sqref>
                  </c15:fullRef>
                </c:ext>
              </c:extLst>
              <c:f>('T07'!$A$147:$C$149,'T07'!$A$184:$C$186,'T07'!$A$210:$C$218)</c:f>
              <c:multiLvlStrCache>
                <c:ptCount val="15"/>
                <c:lvl>
                  <c:pt idx="0">
                    <c:v>2026</c:v>
                  </c:pt>
                  <c:pt idx="1">
                    <c:v>2023</c:v>
                  </c:pt>
                  <c:pt idx="3">
                    <c:v>2026</c:v>
                  </c:pt>
                  <c:pt idx="4">
                    <c:v>2023</c:v>
                  </c:pt>
                  <c:pt idx="6">
                    <c:v>2026</c:v>
                  </c:pt>
                  <c:pt idx="7">
                    <c:v>2023</c:v>
                  </c:pt>
                  <c:pt idx="9">
                    <c:v>2026</c:v>
                  </c:pt>
                  <c:pt idx="10">
                    <c:v>2023</c:v>
                  </c:pt>
                  <c:pt idx="11">
                    <c:v>2026</c:v>
                  </c:pt>
                  <c:pt idx="12">
                    <c:v>2023</c:v>
                  </c:pt>
                  <c:pt idx="13">
                    <c:v>2026</c:v>
                  </c:pt>
                  <c:pt idx="14">
                    <c:v>2023</c:v>
                  </c:pt>
                </c:lvl>
                <c:lvl>
                  <c:pt idx="0">
                    <c:v>Totalt</c:v>
                  </c:pt>
                  <c:pt idx="3">
                    <c:v>Totalt</c:v>
                  </c:pt>
                  <c:pt idx="6">
                    <c:v>Totalt</c:v>
                  </c:pt>
                  <c:pt idx="9">
                    <c:v>Tjejer</c:v>
                  </c:pt>
                  <c:pt idx="11">
                    <c:v>Killar</c:v>
                  </c:pt>
                  <c:pt idx="13">
                    <c:v>Totalt</c:v>
                  </c:pt>
                </c:lvl>
                <c:lvl>
                  <c:pt idx="2">
                    <c:v> </c:v>
                  </c:pt>
                  <c:pt idx="5">
                    <c:v> </c:v>
                  </c:pt>
                  <c:pt idx="8">
                    <c:v> </c:v>
                  </c:pt>
                  <c:pt idx="9">
                    <c:v>Örebro län</c:v>
                  </c:pt>
                </c:lvl>
              </c:multiLvlStrCache>
            </c:multiLvlStrRef>
          </c:cat>
          <c:val>
            <c:numRef>
              <c:extLst>
                <c:ext xmlns:c15="http://schemas.microsoft.com/office/drawing/2012/chart" uri="{02D57815-91ED-43cb-92C2-25804820EDAC}">
                  <c15:fullRef>
                    <c15:sqref>'T07'!$E$119:$E$218</c15:sqref>
                  </c15:fullRef>
                </c:ext>
              </c:extLst>
              <c:f>('T07'!$E$147:$E$149,'T07'!$E$184:$E$186,'T07'!$E$210:$E$218)</c:f>
              <c:numCache>
                <c:formatCode>0;;;</c:formatCode>
                <c:ptCount val="15"/>
                <c:pt idx="0">
                  <c:v>33.333333333333336</c:v>
                </c:pt>
                <c:pt idx="1">
                  <c:v>29.166666666666668</c:v>
                </c:pt>
                <c:pt idx="3">
                  <c:v>21.05263157894737</c:v>
                </c:pt>
                <c:pt idx="4">
                  <c:v>29.72972972972973</c:v>
                </c:pt>
                <c:pt idx="6">
                  <c:v>25.233644859813083</c:v>
                </c:pt>
                <c:pt idx="7">
                  <c:v>26.086956521739129</c:v>
                </c:pt>
                <c:pt idx="9">
                  <c:v>31.297709923664122</c:v>
                </c:pt>
                <c:pt idx="10">
                  <c:v>30.232558139534884</c:v>
                </c:pt>
                <c:pt idx="11">
                  <c:v>21.782178217821784</c:v>
                </c:pt>
                <c:pt idx="12">
                  <c:v>25</c:v>
                </c:pt>
                <c:pt idx="13">
                  <c:v>25.648414985590779</c:v>
                </c:pt>
                <c:pt idx="14">
                  <c:v>26.890756302521009</c:v>
                </c:pt>
              </c:numCache>
            </c:numRef>
          </c:val>
          <c:extLst>
            <c:ext xmlns:c15="http://schemas.microsoft.com/office/drawing/2012/chart" uri="{02D57815-91ED-43cb-92C2-25804820EDAC}">
              <c15:categoryFilterExceptions>
                <c15:categoryFilterException>
                  <c15:sqref>'T07'!$E$120</c15:sqref>
                  <c15:spPr xmlns:c15="http://schemas.microsoft.com/office/drawing/2012/chart">
                    <a:solidFill>
                      <a:srgbClr val="FFCC66">
                        <a:alpha val="60000"/>
                      </a:srgbClr>
                    </a:solidFill>
                    <a:ln>
                      <a:noFill/>
                    </a:ln>
                    <a:effectLst/>
                  </c15:spPr>
                  <c15:invertIfNegative val="0"/>
                  <c15:bubble3D val="0"/>
                </c15:categoryFilterException>
                <c15:categoryFilterException>
                  <c15:sqref>'T07'!$E$122</c15:sqref>
                  <c15:spPr xmlns:c15="http://schemas.microsoft.com/office/drawing/2012/chart">
                    <a:solidFill>
                      <a:srgbClr val="FFCC66">
                        <a:alpha val="60000"/>
                      </a:srgbClr>
                    </a:solidFill>
                    <a:ln>
                      <a:noFill/>
                    </a:ln>
                    <a:effectLst/>
                  </c15:spPr>
                  <c15:invertIfNegative val="0"/>
                  <c15:bubble3D val="0"/>
                </c15:categoryFilterException>
                <c15:categoryFilterException>
                  <c15:sqref>'T07'!$E$124</c15:sqref>
                  <c15:spPr xmlns:c15="http://schemas.microsoft.com/office/drawing/2012/chart">
                    <a:solidFill>
                      <a:srgbClr val="FFCC66">
                        <a:alpha val="60000"/>
                      </a:srgbClr>
                    </a:solidFill>
                    <a:ln>
                      <a:noFill/>
                    </a:ln>
                    <a:effectLst/>
                  </c15:spPr>
                  <c15:invertIfNegative val="0"/>
                  <c15:bubble3D val="0"/>
                </c15:categoryFilterException>
                <c15:categoryFilterException>
                  <c15:sqref>'T07'!$E$126</c15:sqref>
                  <c15:spPr xmlns:c15="http://schemas.microsoft.com/office/drawing/2012/chart">
                    <a:solidFill>
                      <a:srgbClr val="FFCC66">
                        <a:alpha val="60000"/>
                      </a:srgbClr>
                    </a:solidFill>
                    <a:ln>
                      <a:noFill/>
                    </a:ln>
                    <a:effectLst/>
                  </c15:spPr>
                  <c15:invertIfNegative val="0"/>
                  <c15:bubble3D val="0"/>
                </c15:categoryFilterException>
                <c15:categoryFilterException>
                  <c15:sqref>'T07'!$E$128</c15:sqref>
                  <c15:spPr xmlns:c15="http://schemas.microsoft.com/office/drawing/2012/chart">
                    <a:solidFill>
                      <a:srgbClr val="FFCC66">
                        <a:alpha val="60000"/>
                      </a:srgbClr>
                    </a:solidFill>
                    <a:ln>
                      <a:noFill/>
                    </a:ln>
                    <a:effectLst/>
                  </c15:spPr>
                  <c15:invertIfNegative val="0"/>
                  <c15:bubble3D val="0"/>
                </c15:categoryFilterException>
                <c15:categoryFilterException>
                  <c15:sqref>'T07'!$E$130</c15:sqref>
                  <c15:spPr xmlns:c15="http://schemas.microsoft.com/office/drawing/2012/chart">
                    <a:solidFill>
                      <a:srgbClr val="FFCC66">
                        <a:alpha val="60000"/>
                      </a:srgbClr>
                    </a:solidFill>
                    <a:ln>
                      <a:noFill/>
                    </a:ln>
                    <a:effectLst/>
                  </c15:spPr>
                  <c15:invertIfNegative val="0"/>
                  <c15:bubble3D val="0"/>
                </c15:categoryFilterException>
                <c15:categoryFilterException>
                  <c15:sqref>'T07'!$E$132</c15:sqref>
                  <c15:spPr xmlns:c15="http://schemas.microsoft.com/office/drawing/2012/chart">
                    <a:solidFill>
                      <a:srgbClr val="FFCC66">
                        <a:alpha val="60000"/>
                      </a:srgbClr>
                    </a:solidFill>
                    <a:ln>
                      <a:noFill/>
                    </a:ln>
                    <a:effectLst/>
                  </c15:spPr>
                  <c15:invertIfNegative val="0"/>
                  <c15:bubble3D val="0"/>
                </c15:categoryFilterException>
                <c15:categoryFilterException>
                  <c15:sqref>'T07'!$E$134</c15:sqref>
                  <c15:spPr xmlns:c15="http://schemas.microsoft.com/office/drawing/2012/chart">
                    <a:solidFill>
                      <a:srgbClr val="FFCC66">
                        <a:alpha val="60000"/>
                      </a:srgbClr>
                    </a:solidFill>
                    <a:ln>
                      <a:noFill/>
                    </a:ln>
                    <a:effectLst/>
                  </c15:spPr>
                  <c15:invertIfNegative val="0"/>
                  <c15:bubble3D val="0"/>
                </c15:categoryFilterException>
                <c15:categoryFilterException>
                  <c15:sqref>'T07'!$E$136</c15:sqref>
                  <c15:spPr xmlns:c15="http://schemas.microsoft.com/office/drawing/2012/chart">
                    <a:solidFill>
                      <a:srgbClr val="FFCC66">
                        <a:alpha val="60000"/>
                      </a:srgbClr>
                    </a:solidFill>
                    <a:ln>
                      <a:noFill/>
                    </a:ln>
                    <a:effectLst/>
                  </c15:spPr>
                  <c15:invertIfNegative val="0"/>
                  <c15:bubble3D val="0"/>
                </c15:categoryFilterException>
                <c15:categoryFilterException>
                  <c15:sqref>'T07'!$E$138</c15:sqref>
                  <c15:spPr xmlns:c15="http://schemas.microsoft.com/office/drawing/2012/chart">
                    <a:solidFill>
                      <a:srgbClr val="FFCC66">
                        <a:alpha val="60000"/>
                      </a:srgbClr>
                    </a:solidFill>
                    <a:ln>
                      <a:noFill/>
                    </a:ln>
                    <a:effectLst/>
                  </c15:spPr>
                  <c15:invertIfNegative val="0"/>
                  <c15:bubble3D val="0"/>
                </c15:categoryFilterException>
                <c15:categoryFilterException>
                  <c15:sqref>'T07'!$E$140</c15:sqref>
                  <c15:spPr xmlns:c15="http://schemas.microsoft.com/office/drawing/2012/chart">
                    <a:solidFill>
                      <a:srgbClr val="FFCC66">
                        <a:alpha val="60000"/>
                      </a:srgbClr>
                    </a:solidFill>
                    <a:ln>
                      <a:noFill/>
                    </a:ln>
                    <a:effectLst/>
                  </c15:spPr>
                  <c15:invertIfNegative val="0"/>
                  <c15:bubble3D val="0"/>
                </c15:categoryFilterException>
                <c15:categoryFilterException>
                  <c15:sqref>'T07'!$E$142</c15:sqref>
                  <c15:spPr xmlns:c15="http://schemas.microsoft.com/office/drawing/2012/chart">
                    <a:solidFill>
                      <a:srgbClr val="FFCC66">
                        <a:alpha val="60000"/>
                      </a:srgbClr>
                    </a:solidFill>
                    <a:ln>
                      <a:noFill/>
                    </a:ln>
                    <a:effectLst/>
                  </c15:spPr>
                  <c15:invertIfNegative val="0"/>
                  <c15:bubble3D val="0"/>
                </c15:categoryFilterException>
                <c15:categoryFilterException>
                  <c15:sqref>'T07'!$E$144</c15:sqref>
                  <c15:spPr xmlns:c15="http://schemas.microsoft.com/office/drawing/2012/chart">
                    <a:solidFill>
                      <a:srgbClr val="FFCC66">
                        <a:alpha val="60000"/>
                      </a:srgbClr>
                    </a:solidFill>
                    <a:ln>
                      <a:noFill/>
                    </a:ln>
                    <a:effectLst/>
                  </c15:spPr>
                  <c15:invertIfNegative val="0"/>
                  <c15:bubble3D val="0"/>
                </c15:categoryFilterException>
                <c15:categoryFilterException>
                  <c15:sqref>'T07'!$E$146</c15:sqref>
                  <c15:spPr xmlns:c15="http://schemas.microsoft.com/office/drawing/2012/chart">
                    <a:solidFill>
                      <a:srgbClr val="FFCC66">
                        <a:alpha val="60000"/>
                      </a:srgbClr>
                    </a:solidFill>
                    <a:ln>
                      <a:noFill/>
                    </a:ln>
                    <a:effectLst/>
                  </c15:spPr>
                  <c15:invertIfNegative val="0"/>
                  <c15:bubble3D val="0"/>
                </c15:categoryFilterException>
                <c15:categoryFilterException>
                  <c15:sqref>'T07'!$E$151</c15:sqref>
                  <c15:spPr xmlns:c15="http://schemas.microsoft.com/office/drawing/2012/chart">
                    <a:solidFill>
                      <a:srgbClr val="FFCC66">
                        <a:alpha val="60000"/>
                      </a:srgbClr>
                    </a:solidFill>
                    <a:ln>
                      <a:noFill/>
                    </a:ln>
                    <a:effectLst/>
                  </c15:spPr>
                  <c15:invertIfNegative val="0"/>
                  <c15:bubble3D val="0"/>
                </c15:categoryFilterException>
                <c15:categoryFilterException>
                  <c15:sqref>'T07'!$E$153</c15:sqref>
                  <c15:spPr xmlns:c15="http://schemas.microsoft.com/office/drawing/2012/chart">
                    <a:solidFill>
                      <a:srgbClr val="FFCC66">
                        <a:alpha val="60000"/>
                      </a:srgbClr>
                    </a:solidFill>
                    <a:ln>
                      <a:noFill/>
                    </a:ln>
                    <a:effectLst/>
                  </c15:spPr>
                  <c15:invertIfNegative val="0"/>
                  <c15:bubble3D val="0"/>
                </c15:categoryFilterException>
                <c15:categoryFilterException>
                  <c15:sqref>'T07'!$E$155</c15:sqref>
                  <c15:spPr xmlns:c15="http://schemas.microsoft.com/office/drawing/2012/chart">
                    <a:solidFill>
                      <a:srgbClr val="FFCC66">
                        <a:alpha val="60000"/>
                      </a:srgbClr>
                    </a:solidFill>
                    <a:ln>
                      <a:noFill/>
                    </a:ln>
                    <a:effectLst/>
                  </c15:spPr>
                  <c15:invertIfNegative val="0"/>
                  <c15:bubble3D val="0"/>
                </c15:categoryFilterException>
                <c15:categoryFilterException>
                  <c15:sqref>'T07'!$E$157</c15:sqref>
                  <c15:spPr xmlns:c15="http://schemas.microsoft.com/office/drawing/2012/chart">
                    <a:solidFill>
                      <a:srgbClr val="FFCC66">
                        <a:alpha val="60000"/>
                      </a:srgbClr>
                    </a:solidFill>
                    <a:ln>
                      <a:noFill/>
                    </a:ln>
                    <a:effectLst/>
                  </c15:spPr>
                  <c15:invertIfNegative val="0"/>
                  <c15:bubble3D val="0"/>
                </c15:categoryFilterException>
                <c15:categoryFilterException>
                  <c15:sqref>'T07'!$E$159</c15:sqref>
                  <c15:spPr xmlns:c15="http://schemas.microsoft.com/office/drawing/2012/chart">
                    <a:solidFill>
                      <a:srgbClr val="FFCC66">
                        <a:alpha val="60000"/>
                      </a:srgbClr>
                    </a:solidFill>
                    <a:ln>
                      <a:noFill/>
                    </a:ln>
                    <a:effectLst/>
                  </c15:spPr>
                  <c15:invertIfNegative val="0"/>
                  <c15:bubble3D val="0"/>
                </c15:categoryFilterException>
                <c15:categoryFilterException>
                  <c15:sqref>'T07'!$E$161</c15:sqref>
                  <c15:spPr xmlns:c15="http://schemas.microsoft.com/office/drawing/2012/chart">
                    <a:solidFill>
                      <a:srgbClr val="FFCC66">
                        <a:alpha val="60000"/>
                      </a:srgbClr>
                    </a:solidFill>
                    <a:ln>
                      <a:noFill/>
                    </a:ln>
                    <a:effectLst/>
                  </c15:spPr>
                  <c15:invertIfNegative val="0"/>
                  <c15:bubble3D val="0"/>
                </c15:categoryFilterException>
                <c15:categoryFilterException>
                  <c15:sqref>'T07'!$E$163</c15:sqref>
                  <c15:spPr xmlns:c15="http://schemas.microsoft.com/office/drawing/2012/chart">
                    <a:solidFill>
                      <a:srgbClr val="FFCC66">
                        <a:alpha val="60000"/>
                      </a:srgbClr>
                    </a:solidFill>
                    <a:ln>
                      <a:noFill/>
                    </a:ln>
                    <a:effectLst/>
                  </c15:spPr>
                  <c15:invertIfNegative val="0"/>
                  <c15:bubble3D val="0"/>
                </c15:categoryFilterException>
                <c15:categoryFilterException>
                  <c15:sqref>'T07'!$E$165</c15:sqref>
                  <c15:spPr xmlns:c15="http://schemas.microsoft.com/office/drawing/2012/chart">
                    <a:solidFill>
                      <a:srgbClr val="FFCC66">
                        <a:alpha val="60000"/>
                      </a:srgbClr>
                    </a:solidFill>
                    <a:ln>
                      <a:noFill/>
                    </a:ln>
                    <a:effectLst/>
                  </c15:spPr>
                  <c15:invertIfNegative val="0"/>
                  <c15:bubble3D val="0"/>
                </c15:categoryFilterException>
                <c15:categoryFilterException>
                  <c15:sqref>'T07'!$E$167</c15:sqref>
                  <c15:spPr xmlns:c15="http://schemas.microsoft.com/office/drawing/2012/chart">
                    <a:solidFill>
                      <a:srgbClr val="FFCC66">
                        <a:alpha val="60000"/>
                      </a:srgbClr>
                    </a:solidFill>
                    <a:ln>
                      <a:noFill/>
                    </a:ln>
                    <a:effectLst/>
                  </c15:spPr>
                  <c15:invertIfNegative val="0"/>
                  <c15:bubble3D val="0"/>
                </c15:categoryFilterException>
                <c15:categoryFilterException>
                  <c15:sqref>'T07'!$E$169</c15:sqref>
                  <c15:spPr xmlns:c15="http://schemas.microsoft.com/office/drawing/2012/chart">
                    <a:solidFill>
                      <a:srgbClr val="FFCC66">
                        <a:alpha val="60000"/>
                      </a:srgbClr>
                    </a:solidFill>
                    <a:ln>
                      <a:noFill/>
                    </a:ln>
                    <a:effectLst/>
                  </c15:spPr>
                  <c15:invertIfNegative val="0"/>
                  <c15:bubble3D val="0"/>
                </c15:categoryFilterException>
                <c15:categoryFilterException>
                  <c15:sqref>'T07'!$E$171</c15:sqref>
                  <c15:spPr xmlns:c15="http://schemas.microsoft.com/office/drawing/2012/chart">
                    <a:solidFill>
                      <a:srgbClr val="FFCC66">
                        <a:alpha val="60000"/>
                      </a:srgbClr>
                    </a:solidFill>
                    <a:ln>
                      <a:noFill/>
                    </a:ln>
                    <a:effectLst/>
                  </c15:spPr>
                  <c15:invertIfNegative val="0"/>
                  <c15:bubble3D val="0"/>
                </c15:categoryFilterException>
                <c15:categoryFilterException>
                  <c15:sqref>'T07'!$E$173</c15:sqref>
                  <c15:spPr xmlns:c15="http://schemas.microsoft.com/office/drawing/2012/chart">
                    <a:solidFill>
                      <a:srgbClr val="FFCC66">
                        <a:alpha val="60000"/>
                      </a:srgbClr>
                    </a:solidFill>
                    <a:ln>
                      <a:noFill/>
                    </a:ln>
                    <a:effectLst/>
                  </c15:spPr>
                  <c15:invertIfNegative val="0"/>
                  <c15:bubble3D val="0"/>
                </c15:categoryFilterException>
                <c15:categoryFilterException>
                  <c15:sqref>'T07'!$E$175</c15:sqref>
                  <c15:spPr xmlns:c15="http://schemas.microsoft.com/office/drawing/2012/chart">
                    <a:solidFill>
                      <a:srgbClr val="FFCC66">
                        <a:alpha val="60000"/>
                      </a:srgbClr>
                    </a:solidFill>
                    <a:ln>
                      <a:noFill/>
                    </a:ln>
                    <a:effectLst/>
                  </c15:spPr>
                  <c15:invertIfNegative val="0"/>
                  <c15:bubble3D val="0"/>
                </c15:categoryFilterException>
                <c15:categoryFilterException>
                  <c15:sqref>'T07'!$E$177</c15:sqref>
                  <c15:spPr xmlns:c15="http://schemas.microsoft.com/office/drawing/2012/chart">
                    <a:solidFill>
                      <a:srgbClr val="FFCC66">
                        <a:alpha val="60000"/>
                      </a:srgbClr>
                    </a:solidFill>
                    <a:ln>
                      <a:noFill/>
                    </a:ln>
                    <a:effectLst/>
                  </c15:spPr>
                  <c15:invertIfNegative val="0"/>
                  <c15:bubble3D val="0"/>
                </c15:categoryFilterException>
                <c15:categoryFilterException>
                  <c15:sqref>'T07'!$E$179</c15:sqref>
                  <c15:spPr xmlns:c15="http://schemas.microsoft.com/office/drawing/2012/chart">
                    <a:solidFill>
                      <a:srgbClr val="FFCC66">
                        <a:alpha val="60000"/>
                      </a:srgbClr>
                    </a:solidFill>
                    <a:ln>
                      <a:noFill/>
                    </a:ln>
                    <a:effectLst/>
                  </c15:spPr>
                  <c15:invertIfNegative val="0"/>
                  <c15:bubble3D val="0"/>
                </c15:categoryFilterException>
                <c15:categoryFilterException>
                  <c15:sqref>'T07'!$E$181</c15:sqref>
                  <c15:spPr xmlns:c15="http://schemas.microsoft.com/office/drawing/2012/chart">
                    <a:solidFill>
                      <a:srgbClr val="FFCC66">
                        <a:alpha val="60000"/>
                      </a:srgbClr>
                    </a:solidFill>
                    <a:ln>
                      <a:noFill/>
                    </a:ln>
                    <a:effectLst/>
                  </c15:spPr>
                  <c15:invertIfNegative val="0"/>
                  <c15:bubble3D val="0"/>
                </c15:categoryFilterException>
                <c15:categoryFilterException>
                  <c15:sqref>'T07'!$E$183</c15:sqref>
                  <c15:spPr xmlns:c15="http://schemas.microsoft.com/office/drawing/2012/chart">
                    <a:solidFill>
                      <a:srgbClr val="FFCC66">
                        <a:alpha val="60000"/>
                      </a:srgbClr>
                    </a:solidFill>
                    <a:ln>
                      <a:noFill/>
                    </a:ln>
                    <a:effectLst/>
                  </c15:spPr>
                  <c15:invertIfNegative val="0"/>
                  <c15:bubble3D val="0"/>
                </c15:categoryFilterException>
                <c15:categoryFilterException>
                  <c15:sqref>'T07'!$E$188</c15:sqref>
                  <c15:spPr xmlns:c15="http://schemas.microsoft.com/office/drawing/2012/chart">
                    <a:solidFill>
                      <a:srgbClr val="FFCC66">
                        <a:alpha val="60000"/>
                      </a:srgbClr>
                    </a:solidFill>
                    <a:ln>
                      <a:noFill/>
                    </a:ln>
                    <a:effectLst/>
                  </c15:spPr>
                  <c15:invertIfNegative val="0"/>
                  <c15:bubble3D val="0"/>
                </c15:categoryFilterException>
                <c15:categoryFilterException>
                  <c15:sqref>'T07'!$E$190</c15:sqref>
                  <c15:spPr xmlns:c15="http://schemas.microsoft.com/office/drawing/2012/chart">
                    <a:solidFill>
                      <a:srgbClr val="FFCC66">
                        <a:alpha val="60000"/>
                      </a:srgbClr>
                    </a:solidFill>
                    <a:ln>
                      <a:noFill/>
                    </a:ln>
                    <a:effectLst/>
                  </c15:spPr>
                  <c15:invertIfNegative val="0"/>
                  <c15:bubble3D val="0"/>
                </c15:categoryFilterException>
                <c15:categoryFilterException>
                  <c15:sqref>'T07'!$E$192</c15:sqref>
                  <c15:spPr xmlns:c15="http://schemas.microsoft.com/office/drawing/2012/chart">
                    <a:solidFill>
                      <a:srgbClr val="FFCC66">
                        <a:alpha val="60000"/>
                      </a:srgbClr>
                    </a:solidFill>
                    <a:ln>
                      <a:noFill/>
                    </a:ln>
                    <a:effectLst/>
                  </c15:spPr>
                  <c15:invertIfNegative val="0"/>
                  <c15:bubble3D val="0"/>
                </c15:categoryFilterException>
                <c15:categoryFilterException>
                  <c15:sqref>'T07'!$E$194</c15:sqref>
                  <c15:spPr xmlns:c15="http://schemas.microsoft.com/office/drawing/2012/chart">
                    <a:solidFill>
                      <a:srgbClr val="FFCC66">
                        <a:alpha val="60000"/>
                      </a:srgbClr>
                    </a:solidFill>
                    <a:ln>
                      <a:noFill/>
                    </a:ln>
                    <a:effectLst/>
                  </c15:spPr>
                  <c15:invertIfNegative val="0"/>
                  <c15:bubble3D val="0"/>
                </c15:categoryFilterException>
                <c15:categoryFilterException>
                  <c15:sqref>'T07'!$E$196</c15:sqref>
                  <c15:spPr xmlns:c15="http://schemas.microsoft.com/office/drawing/2012/chart">
                    <a:solidFill>
                      <a:srgbClr val="FFCC66">
                        <a:alpha val="60000"/>
                      </a:srgbClr>
                    </a:solidFill>
                    <a:ln>
                      <a:noFill/>
                    </a:ln>
                    <a:effectLst/>
                  </c15:spPr>
                  <c15:invertIfNegative val="0"/>
                  <c15:bubble3D val="0"/>
                </c15:categoryFilterException>
                <c15:categoryFilterException>
                  <c15:sqref>'T07'!$E$198</c15:sqref>
                  <c15:spPr xmlns:c15="http://schemas.microsoft.com/office/drawing/2012/chart">
                    <a:solidFill>
                      <a:srgbClr val="FFCC66">
                        <a:alpha val="60000"/>
                      </a:srgbClr>
                    </a:solidFill>
                    <a:ln>
                      <a:noFill/>
                    </a:ln>
                    <a:effectLst/>
                  </c15:spPr>
                  <c15:invertIfNegative val="0"/>
                  <c15:bubble3D val="0"/>
                </c15:categoryFilterException>
                <c15:categoryFilterException>
                  <c15:sqref>'T07'!$E$200</c15:sqref>
                  <c15:spPr xmlns:c15="http://schemas.microsoft.com/office/drawing/2012/chart">
                    <a:solidFill>
                      <a:srgbClr val="FFCC66">
                        <a:alpha val="60000"/>
                      </a:srgbClr>
                    </a:solidFill>
                    <a:ln>
                      <a:noFill/>
                    </a:ln>
                    <a:effectLst/>
                  </c15:spPr>
                  <c15:invertIfNegative val="0"/>
                  <c15:bubble3D val="0"/>
                </c15:categoryFilterException>
                <c15:categoryFilterException>
                  <c15:sqref>'T07'!$E$202</c15:sqref>
                  <c15:spPr xmlns:c15="http://schemas.microsoft.com/office/drawing/2012/chart">
                    <a:solidFill>
                      <a:srgbClr val="FFCC66">
                        <a:alpha val="60000"/>
                      </a:srgbClr>
                    </a:solidFill>
                    <a:ln>
                      <a:noFill/>
                    </a:ln>
                    <a:effectLst/>
                  </c15:spPr>
                  <c15:invertIfNegative val="0"/>
                  <c15:bubble3D val="0"/>
                </c15:categoryFilterException>
                <c15:categoryFilterException>
                  <c15:sqref>'T07'!$E$204</c15:sqref>
                  <c15:spPr xmlns:c15="http://schemas.microsoft.com/office/drawing/2012/chart">
                    <a:solidFill>
                      <a:srgbClr val="FFCC66">
                        <a:alpha val="60000"/>
                      </a:srgbClr>
                    </a:solidFill>
                    <a:ln>
                      <a:noFill/>
                    </a:ln>
                    <a:effectLst/>
                  </c15:spPr>
                  <c15:invertIfNegative val="0"/>
                  <c15:bubble3D val="0"/>
                </c15:categoryFilterException>
                <c15:categoryFilterException>
                  <c15:sqref>'T07'!$E$207</c15:sqref>
                  <c15:spPr xmlns:c15="http://schemas.microsoft.com/office/drawing/2012/chart">
                    <a:solidFill>
                      <a:srgbClr val="FFCC66">
                        <a:alpha val="60000"/>
                      </a:srgbClr>
                    </a:solidFill>
                    <a:ln>
                      <a:noFill/>
                    </a:ln>
                    <a:effectLst/>
                  </c15:spPr>
                  <c15:invertIfNegative val="0"/>
                  <c15:bubble3D val="0"/>
                </c15:categoryFilterException>
                <c15:categoryFilterException>
                  <c15:sqref>'T07'!$E$209</c15:sqref>
                  <c15:spPr xmlns:c15="http://schemas.microsoft.com/office/drawing/2012/chart">
                    <a:solidFill>
                      <a:srgbClr val="FFCC66">
                        <a:alpha val="60000"/>
                      </a:srgbClr>
                    </a:solidFill>
                    <a:ln>
                      <a:noFill/>
                    </a:ln>
                    <a:effectLst/>
                  </c15:spPr>
                  <c15:invertIfNegative val="0"/>
                  <c15:bubble3D val="0"/>
                </c15:categoryFilterException>
              </c15:categoryFilterExceptions>
            </c:ext>
            <c:ext xmlns:c16="http://schemas.microsoft.com/office/drawing/2014/chart" uri="{C3380CC4-5D6E-409C-BE32-E72D297353CC}">
              <c16:uniqueId val="{000000C1-0A4F-4C83-995E-6ED1F1798C67}"/>
            </c:ext>
          </c:extLst>
        </c:ser>
        <c:ser>
          <c:idx val="2"/>
          <c:order val="2"/>
          <c:tx>
            <c:strRef>
              <c:f>'T07'!$F$118</c:f>
              <c:strCache>
                <c:ptCount val="1"/>
                <c:pt idx="0">
                  <c:v>Nej</c:v>
                </c:pt>
              </c:strCache>
            </c:strRef>
          </c:tx>
          <c:spPr>
            <a:solidFill>
              <a:srgbClr val="E63900"/>
            </a:solidFill>
            <a:ln>
              <a:noFill/>
            </a:ln>
            <a:effectLst/>
          </c:spPr>
          <c:invertIfNegative val="0"/>
          <c:dPt>
            <c:idx val="1"/>
            <c:invertIfNegative val="0"/>
            <c:bubble3D val="0"/>
            <c:spPr>
              <a:solidFill>
                <a:srgbClr val="E63900">
                  <a:alpha val="60000"/>
                </a:srgbClr>
              </a:solidFill>
              <a:ln>
                <a:noFill/>
              </a:ln>
              <a:effectLst/>
            </c:spPr>
            <c:extLst>
              <c:ext xmlns:c16="http://schemas.microsoft.com/office/drawing/2014/chart" uri="{C3380CC4-5D6E-409C-BE32-E72D297353CC}">
                <c16:uniqueId val="{000000DF-0A4F-4C83-995E-6ED1F1798C67}"/>
              </c:ext>
            </c:extLst>
          </c:dPt>
          <c:dPt>
            <c:idx val="4"/>
            <c:invertIfNegative val="0"/>
            <c:bubble3D val="0"/>
            <c:spPr>
              <a:solidFill>
                <a:srgbClr val="E63900">
                  <a:alpha val="60000"/>
                </a:srgbClr>
              </a:solidFill>
              <a:ln>
                <a:noFill/>
              </a:ln>
              <a:effectLst/>
            </c:spPr>
            <c:extLst>
              <c:ext xmlns:c16="http://schemas.microsoft.com/office/drawing/2014/chart" uri="{C3380CC4-5D6E-409C-BE32-E72D297353CC}">
                <c16:uniqueId val="{00000103-0A4F-4C83-995E-6ED1F1798C67}"/>
              </c:ext>
            </c:extLst>
          </c:dPt>
          <c:dPt>
            <c:idx val="7"/>
            <c:invertIfNegative val="0"/>
            <c:bubble3D val="0"/>
            <c:spPr>
              <a:solidFill>
                <a:srgbClr val="E63900">
                  <a:alpha val="60000"/>
                </a:srgbClr>
              </a:solidFill>
              <a:ln>
                <a:noFill/>
              </a:ln>
              <a:effectLst/>
            </c:spPr>
            <c:extLst>
              <c:ext xmlns:c16="http://schemas.microsoft.com/office/drawing/2014/chart" uri="{C3380CC4-5D6E-409C-BE32-E72D297353CC}">
                <c16:uniqueId val="{0000011B-0A4F-4C83-995E-6ED1F1798C67}"/>
              </c:ext>
            </c:extLst>
          </c:dPt>
          <c:dPt>
            <c:idx val="10"/>
            <c:invertIfNegative val="0"/>
            <c:bubble3D val="0"/>
            <c:spPr>
              <a:solidFill>
                <a:srgbClr val="E63900">
                  <a:alpha val="60000"/>
                </a:srgbClr>
              </a:solidFill>
              <a:ln>
                <a:noFill/>
              </a:ln>
              <a:effectLst/>
            </c:spPr>
            <c:extLst>
              <c:ext xmlns:c16="http://schemas.microsoft.com/office/drawing/2014/chart" uri="{C3380CC4-5D6E-409C-BE32-E72D297353CC}">
                <c16:uniqueId val="{0000011D-0A4F-4C83-995E-6ED1F1798C67}"/>
              </c:ext>
            </c:extLst>
          </c:dPt>
          <c:dPt>
            <c:idx val="12"/>
            <c:invertIfNegative val="0"/>
            <c:bubble3D val="0"/>
            <c:spPr>
              <a:solidFill>
                <a:srgbClr val="E63900">
                  <a:alpha val="60000"/>
                </a:srgbClr>
              </a:solidFill>
              <a:ln>
                <a:noFill/>
              </a:ln>
              <a:effectLst/>
            </c:spPr>
            <c:extLst>
              <c:ext xmlns:c16="http://schemas.microsoft.com/office/drawing/2014/chart" uri="{C3380CC4-5D6E-409C-BE32-E72D297353CC}">
                <c16:uniqueId val="{0000011F-0A4F-4C83-995E-6ED1F1798C67}"/>
              </c:ext>
            </c:extLst>
          </c:dPt>
          <c:dPt>
            <c:idx val="14"/>
            <c:invertIfNegative val="0"/>
            <c:bubble3D val="0"/>
            <c:spPr>
              <a:solidFill>
                <a:srgbClr val="E63900">
                  <a:alpha val="60000"/>
                </a:srgbClr>
              </a:solidFill>
              <a:ln>
                <a:noFill/>
              </a:ln>
              <a:effectLst/>
            </c:spPr>
            <c:extLst>
              <c:ext xmlns:c16="http://schemas.microsoft.com/office/drawing/2014/chart" uri="{C3380CC4-5D6E-409C-BE32-E72D297353CC}">
                <c16:uniqueId val="{00000121-0A4F-4C83-995E-6ED1F1798C67}"/>
              </c:ext>
            </c:extLst>
          </c:dPt>
          <c:dLbls>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xmlns:c15="http://schemas.microsoft.com/office/drawing/2012/chart" uri="{02D57815-91ED-43cb-92C2-25804820EDAC}">
                  <c15:fullRef>
                    <c15:sqref>'T07'!$A$119:$C$218</c15:sqref>
                  </c15:fullRef>
                </c:ext>
              </c:extLst>
              <c:f>('T07'!$A$147:$C$149,'T07'!$A$184:$C$186,'T07'!$A$210:$C$218)</c:f>
              <c:multiLvlStrCache>
                <c:ptCount val="15"/>
                <c:lvl>
                  <c:pt idx="0">
                    <c:v>2026</c:v>
                  </c:pt>
                  <c:pt idx="1">
                    <c:v>2023</c:v>
                  </c:pt>
                  <c:pt idx="3">
                    <c:v>2026</c:v>
                  </c:pt>
                  <c:pt idx="4">
                    <c:v>2023</c:v>
                  </c:pt>
                  <c:pt idx="6">
                    <c:v>2026</c:v>
                  </c:pt>
                  <c:pt idx="7">
                    <c:v>2023</c:v>
                  </c:pt>
                  <c:pt idx="9">
                    <c:v>2026</c:v>
                  </c:pt>
                  <c:pt idx="10">
                    <c:v>2023</c:v>
                  </c:pt>
                  <c:pt idx="11">
                    <c:v>2026</c:v>
                  </c:pt>
                  <c:pt idx="12">
                    <c:v>2023</c:v>
                  </c:pt>
                  <c:pt idx="13">
                    <c:v>2026</c:v>
                  </c:pt>
                  <c:pt idx="14">
                    <c:v>2023</c:v>
                  </c:pt>
                </c:lvl>
                <c:lvl>
                  <c:pt idx="0">
                    <c:v>Totalt</c:v>
                  </c:pt>
                  <c:pt idx="3">
                    <c:v>Totalt</c:v>
                  </c:pt>
                  <c:pt idx="6">
                    <c:v>Totalt</c:v>
                  </c:pt>
                  <c:pt idx="9">
                    <c:v>Tjejer</c:v>
                  </c:pt>
                  <c:pt idx="11">
                    <c:v>Killar</c:v>
                  </c:pt>
                  <c:pt idx="13">
                    <c:v>Totalt</c:v>
                  </c:pt>
                </c:lvl>
                <c:lvl>
                  <c:pt idx="2">
                    <c:v> </c:v>
                  </c:pt>
                  <c:pt idx="5">
                    <c:v> </c:v>
                  </c:pt>
                  <c:pt idx="8">
                    <c:v> </c:v>
                  </c:pt>
                  <c:pt idx="9">
                    <c:v>Örebro län</c:v>
                  </c:pt>
                </c:lvl>
              </c:multiLvlStrCache>
            </c:multiLvlStrRef>
          </c:cat>
          <c:val>
            <c:numRef>
              <c:extLst>
                <c:ext xmlns:c15="http://schemas.microsoft.com/office/drawing/2012/chart" uri="{02D57815-91ED-43cb-92C2-25804820EDAC}">
                  <c15:fullRef>
                    <c15:sqref>'T07'!$F$119:$F$218</c15:sqref>
                  </c15:fullRef>
                </c:ext>
              </c:extLst>
              <c:f>('T07'!$F$147:$F$149,'T07'!$F$184:$F$186,'T07'!$F$210:$F$218)</c:f>
              <c:numCache>
                <c:formatCode>0;;;</c:formatCode>
                <c:ptCount val="15"/>
                <c:pt idx="0">
                  <c:v>20.833333333333332</c:v>
                </c:pt>
                <c:pt idx="1">
                  <c:v>12.5</c:v>
                </c:pt>
                <c:pt idx="3">
                  <c:v>31.578947368421051</c:v>
                </c:pt>
                <c:pt idx="4">
                  <c:v>27.027027027027028</c:v>
                </c:pt>
                <c:pt idx="6">
                  <c:v>24.299065420560748</c:v>
                </c:pt>
                <c:pt idx="7">
                  <c:v>19.565217391304348</c:v>
                </c:pt>
                <c:pt idx="9">
                  <c:v>29.770992366412212</c:v>
                </c:pt>
                <c:pt idx="10">
                  <c:v>27.906976744186046</c:v>
                </c:pt>
                <c:pt idx="11">
                  <c:v>22.772277227722771</c:v>
                </c:pt>
                <c:pt idx="12">
                  <c:v>16.911764705882351</c:v>
                </c:pt>
                <c:pt idx="13">
                  <c:v>24.78386167146974</c:v>
                </c:pt>
                <c:pt idx="14">
                  <c:v>21.84873949579832</c:v>
                </c:pt>
              </c:numCache>
            </c:numRef>
          </c:val>
          <c:extLst xmlns:c15="http://schemas.microsoft.com/office/drawing/2012/chart">
            <c:ext xmlns:c15="http://schemas.microsoft.com/office/drawing/2012/chart" uri="{02D57815-91ED-43cb-92C2-25804820EDAC}">
              <c15:categoryFilterExceptions>
                <c15:categoryFilterException>
                  <c15:sqref>'T07'!$F$120</c15:sqref>
                  <c15:spPr xmlns:c15="http://schemas.microsoft.com/office/drawing/2012/chart">
                    <a:solidFill>
                      <a:srgbClr val="E63900">
                        <a:alpha val="60000"/>
                      </a:srgbClr>
                    </a:solidFill>
                    <a:ln>
                      <a:noFill/>
                    </a:ln>
                    <a:effectLst/>
                  </c15:spPr>
                  <c15:invertIfNegative val="0"/>
                  <c15:bubble3D val="0"/>
                </c15:categoryFilterException>
                <c15:categoryFilterException>
                  <c15:sqref>'T07'!$F$122</c15:sqref>
                  <c15:spPr xmlns:c15="http://schemas.microsoft.com/office/drawing/2012/chart">
                    <a:solidFill>
                      <a:srgbClr val="E63900">
                        <a:alpha val="60000"/>
                      </a:srgbClr>
                    </a:solidFill>
                    <a:ln>
                      <a:noFill/>
                    </a:ln>
                    <a:effectLst/>
                  </c15:spPr>
                  <c15:invertIfNegative val="0"/>
                  <c15:bubble3D val="0"/>
                </c15:categoryFilterException>
                <c15:categoryFilterException>
                  <c15:sqref>'T07'!$F$124</c15:sqref>
                  <c15:spPr xmlns:c15="http://schemas.microsoft.com/office/drawing/2012/chart">
                    <a:solidFill>
                      <a:srgbClr val="E63900">
                        <a:alpha val="60000"/>
                      </a:srgbClr>
                    </a:solidFill>
                    <a:ln>
                      <a:noFill/>
                    </a:ln>
                    <a:effectLst/>
                  </c15:spPr>
                  <c15:invertIfNegative val="0"/>
                  <c15:bubble3D val="0"/>
                </c15:categoryFilterException>
                <c15:categoryFilterException>
                  <c15:sqref>'T07'!$F$126</c15:sqref>
                  <c15:spPr xmlns:c15="http://schemas.microsoft.com/office/drawing/2012/chart">
                    <a:solidFill>
                      <a:srgbClr val="E63900">
                        <a:alpha val="60000"/>
                      </a:srgbClr>
                    </a:solidFill>
                    <a:ln>
                      <a:noFill/>
                    </a:ln>
                    <a:effectLst/>
                  </c15:spPr>
                  <c15:invertIfNegative val="0"/>
                  <c15:bubble3D val="0"/>
                </c15:categoryFilterException>
                <c15:categoryFilterException>
                  <c15:sqref>'T07'!$F$128</c15:sqref>
                  <c15:spPr xmlns:c15="http://schemas.microsoft.com/office/drawing/2012/chart">
                    <a:solidFill>
                      <a:srgbClr val="E63900">
                        <a:alpha val="60000"/>
                      </a:srgbClr>
                    </a:solidFill>
                    <a:ln>
                      <a:noFill/>
                    </a:ln>
                    <a:effectLst/>
                  </c15:spPr>
                  <c15:invertIfNegative val="0"/>
                  <c15:bubble3D val="0"/>
                </c15:categoryFilterException>
                <c15:categoryFilterException>
                  <c15:sqref>'T07'!$F$130</c15:sqref>
                  <c15:spPr xmlns:c15="http://schemas.microsoft.com/office/drawing/2012/chart">
                    <a:solidFill>
                      <a:srgbClr val="E63900">
                        <a:alpha val="60000"/>
                      </a:srgbClr>
                    </a:solidFill>
                    <a:ln>
                      <a:noFill/>
                    </a:ln>
                    <a:effectLst/>
                  </c15:spPr>
                  <c15:invertIfNegative val="0"/>
                  <c15:bubble3D val="0"/>
                </c15:categoryFilterException>
                <c15:categoryFilterException>
                  <c15:sqref>'T07'!$F$132</c15:sqref>
                  <c15:spPr xmlns:c15="http://schemas.microsoft.com/office/drawing/2012/chart">
                    <a:solidFill>
                      <a:srgbClr val="E63900">
                        <a:alpha val="60000"/>
                      </a:srgbClr>
                    </a:solidFill>
                    <a:ln>
                      <a:noFill/>
                    </a:ln>
                    <a:effectLst/>
                  </c15:spPr>
                  <c15:invertIfNegative val="0"/>
                  <c15:bubble3D val="0"/>
                </c15:categoryFilterException>
                <c15:categoryFilterException>
                  <c15:sqref>'T07'!$F$134</c15:sqref>
                  <c15:spPr xmlns:c15="http://schemas.microsoft.com/office/drawing/2012/chart">
                    <a:solidFill>
                      <a:srgbClr val="E63900">
                        <a:alpha val="60000"/>
                      </a:srgbClr>
                    </a:solidFill>
                    <a:ln>
                      <a:noFill/>
                    </a:ln>
                    <a:effectLst/>
                  </c15:spPr>
                  <c15:invertIfNegative val="0"/>
                  <c15:bubble3D val="0"/>
                </c15:categoryFilterException>
                <c15:categoryFilterException>
                  <c15:sqref>'T07'!$F$136</c15:sqref>
                  <c15:spPr xmlns:c15="http://schemas.microsoft.com/office/drawing/2012/chart">
                    <a:solidFill>
                      <a:srgbClr val="E63900">
                        <a:alpha val="60000"/>
                      </a:srgbClr>
                    </a:solidFill>
                    <a:ln>
                      <a:noFill/>
                    </a:ln>
                    <a:effectLst/>
                  </c15:spPr>
                  <c15:invertIfNegative val="0"/>
                  <c15:bubble3D val="0"/>
                </c15:categoryFilterException>
                <c15:categoryFilterException>
                  <c15:sqref>'T07'!$F$138</c15:sqref>
                  <c15:spPr xmlns:c15="http://schemas.microsoft.com/office/drawing/2012/chart">
                    <a:solidFill>
                      <a:srgbClr val="E63900">
                        <a:alpha val="60000"/>
                      </a:srgbClr>
                    </a:solidFill>
                    <a:ln>
                      <a:noFill/>
                    </a:ln>
                    <a:effectLst/>
                  </c15:spPr>
                  <c15:invertIfNegative val="0"/>
                  <c15:bubble3D val="0"/>
                </c15:categoryFilterException>
                <c15:categoryFilterException>
                  <c15:sqref>'T07'!$F$140</c15:sqref>
                  <c15:spPr xmlns:c15="http://schemas.microsoft.com/office/drawing/2012/chart">
                    <a:solidFill>
                      <a:srgbClr val="E63900">
                        <a:alpha val="60000"/>
                      </a:srgbClr>
                    </a:solidFill>
                    <a:ln>
                      <a:noFill/>
                    </a:ln>
                    <a:effectLst/>
                  </c15:spPr>
                  <c15:invertIfNegative val="0"/>
                  <c15:bubble3D val="0"/>
                </c15:categoryFilterException>
                <c15:categoryFilterException>
                  <c15:sqref>'T07'!$F$142</c15:sqref>
                  <c15:spPr xmlns:c15="http://schemas.microsoft.com/office/drawing/2012/chart">
                    <a:solidFill>
                      <a:srgbClr val="E63900">
                        <a:alpha val="60000"/>
                      </a:srgbClr>
                    </a:solidFill>
                    <a:ln>
                      <a:noFill/>
                    </a:ln>
                    <a:effectLst/>
                  </c15:spPr>
                  <c15:invertIfNegative val="0"/>
                  <c15:bubble3D val="0"/>
                </c15:categoryFilterException>
                <c15:categoryFilterException>
                  <c15:sqref>'T07'!$F$144</c15:sqref>
                  <c15:spPr xmlns:c15="http://schemas.microsoft.com/office/drawing/2012/chart">
                    <a:solidFill>
                      <a:srgbClr val="E63900">
                        <a:alpha val="60000"/>
                      </a:srgbClr>
                    </a:solidFill>
                    <a:ln>
                      <a:noFill/>
                    </a:ln>
                    <a:effectLst/>
                  </c15:spPr>
                  <c15:invertIfNegative val="0"/>
                  <c15:bubble3D val="0"/>
                </c15:categoryFilterException>
                <c15:categoryFilterException>
                  <c15:sqref>'T07'!$F$146</c15:sqref>
                  <c15:spPr xmlns:c15="http://schemas.microsoft.com/office/drawing/2012/chart">
                    <a:solidFill>
                      <a:srgbClr val="E63900">
                        <a:alpha val="60000"/>
                      </a:srgbClr>
                    </a:solidFill>
                    <a:ln>
                      <a:noFill/>
                    </a:ln>
                    <a:effectLst/>
                  </c15:spPr>
                  <c15:invertIfNegative val="0"/>
                  <c15:bubble3D val="0"/>
                </c15:categoryFilterException>
                <c15:categoryFilterException>
                  <c15:sqref>'T07'!$F$151</c15:sqref>
                  <c15:spPr xmlns:c15="http://schemas.microsoft.com/office/drawing/2012/chart">
                    <a:solidFill>
                      <a:srgbClr val="E63900">
                        <a:alpha val="60000"/>
                      </a:srgbClr>
                    </a:solidFill>
                    <a:ln>
                      <a:noFill/>
                    </a:ln>
                    <a:effectLst/>
                  </c15:spPr>
                  <c15:invertIfNegative val="0"/>
                  <c15:bubble3D val="0"/>
                </c15:categoryFilterException>
                <c15:categoryFilterException>
                  <c15:sqref>'T07'!$F$153</c15:sqref>
                  <c15:spPr xmlns:c15="http://schemas.microsoft.com/office/drawing/2012/chart">
                    <a:solidFill>
                      <a:srgbClr val="E63900">
                        <a:alpha val="60000"/>
                      </a:srgbClr>
                    </a:solidFill>
                    <a:ln>
                      <a:noFill/>
                    </a:ln>
                    <a:effectLst/>
                  </c15:spPr>
                  <c15:invertIfNegative val="0"/>
                  <c15:bubble3D val="0"/>
                </c15:categoryFilterException>
                <c15:categoryFilterException>
                  <c15:sqref>'T07'!$F$155</c15:sqref>
                  <c15:spPr xmlns:c15="http://schemas.microsoft.com/office/drawing/2012/chart">
                    <a:solidFill>
                      <a:srgbClr val="E63900">
                        <a:alpha val="60000"/>
                      </a:srgbClr>
                    </a:solidFill>
                    <a:ln>
                      <a:noFill/>
                    </a:ln>
                    <a:effectLst/>
                  </c15:spPr>
                  <c15:invertIfNegative val="0"/>
                  <c15:bubble3D val="0"/>
                </c15:categoryFilterException>
                <c15:categoryFilterException>
                  <c15:sqref>'T07'!$F$157</c15:sqref>
                  <c15:spPr xmlns:c15="http://schemas.microsoft.com/office/drawing/2012/chart">
                    <a:solidFill>
                      <a:srgbClr val="E63900">
                        <a:alpha val="60000"/>
                      </a:srgbClr>
                    </a:solidFill>
                    <a:ln>
                      <a:noFill/>
                    </a:ln>
                    <a:effectLst/>
                  </c15:spPr>
                  <c15:invertIfNegative val="0"/>
                  <c15:bubble3D val="0"/>
                </c15:categoryFilterException>
                <c15:categoryFilterException>
                  <c15:sqref>'T07'!$F$159</c15:sqref>
                  <c15:spPr xmlns:c15="http://schemas.microsoft.com/office/drawing/2012/chart">
                    <a:solidFill>
                      <a:srgbClr val="E63900">
                        <a:alpha val="60000"/>
                      </a:srgbClr>
                    </a:solidFill>
                    <a:ln>
                      <a:noFill/>
                    </a:ln>
                    <a:effectLst/>
                  </c15:spPr>
                  <c15:invertIfNegative val="0"/>
                  <c15:bubble3D val="0"/>
                </c15:categoryFilterException>
                <c15:categoryFilterException>
                  <c15:sqref>'T07'!$F$161</c15:sqref>
                  <c15:spPr xmlns:c15="http://schemas.microsoft.com/office/drawing/2012/chart">
                    <a:solidFill>
                      <a:srgbClr val="E63900">
                        <a:alpha val="60000"/>
                      </a:srgbClr>
                    </a:solidFill>
                    <a:ln>
                      <a:noFill/>
                    </a:ln>
                    <a:effectLst/>
                  </c15:spPr>
                  <c15:invertIfNegative val="0"/>
                  <c15:bubble3D val="0"/>
                </c15:categoryFilterException>
                <c15:categoryFilterException>
                  <c15:sqref>'T07'!$F$163</c15:sqref>
                  <c15:spPr xmlns:c15="http://schemas.microsoft.com/office/drawing/2012/chart">
                    <a:solidFill>
                      <a:srgbClr val="E63900">
                        <a:alpha val="60000"/>
                      </a:srgbClr>
                    </a:solidFill>
                    <a:ln>
                      <a:noFill/>
                    </a:ln>
                    <a:effectLst/>
                  </c15:spPr>
                  <c15:invertIfNegative val="0"/>
                  <c15:bubble3D val="0"/>
                </c15:categoryFilterException>
                <c15:categoryFilterException>
                  <c15:sqref>'T07'!$F$165</c15:sqref>
                  <c15:spPr xmlns:c15="http://schemas.microsoft.com/office/drawing/2012/chart">
                    <a:solidFill>
                      <a:srgbClr val="E63900">
                        <a:alpha val="60000"/>
                      </a:srgbClr>
                    </a:solidFill>
                    <a:ln>
                      <a:noFill/>
                    </a:ln>
                    <a:effectLst/>
                  </c15:spPr>
                  <c15:invertIfNegative val="0"/>
                  <c15:bubble3D val="0"/>
                </c15:categoryFilterException>
                <c15:categoryFilterException>
                  <c15:sqref>'T07'!$F$167</c15:sqref>
                  <c15:spPr xmlns:c15="http://schemas.microsoft.com/office/drawing/2012/chart">
                    <a:solidFill>
                      <a:srgbClr val="E63900">
                        <a:alpha val="60000"/>
                      </a:srgbClr>
                    </a:solidFill>
                    <a:ln>
                      <a:noFill/>
                    </a:ln>
                    <a:effectLst/>
                  </c15:spPr>
                  <c15:invertIfNegative val="0"/>
                  <c15:bubble3D val="0"/>
                </c15:categoryFilterException>
                <c15:categoryFilterException>
                  <c15:sqref>'T07'!$F$169</c15:sqref>
                  <c15:spPr xmlns:c15="http://schemas.microsoft.com/office/drawing/2012/chart">
                    <a:solidFill>
                      <a:srgbClr val="E63900">
                        <a:alpha val="60000"/>
                      </a:srgbClr>
                    </a:solidFill>
                    <a:ln>
                      <a:noFill/>
                    </a:ln>
                    <a:effectLst/>
                  </c15:spPr>
                  <c15:invertIfNegative val="0"/>
                  <c15:bubble3D val="0"/>
                </c15:categoryFilterException>
                <c15:categoryFilterException>
                  <c15:sqref>'T07'!$F$171</c15:sqref>
                  <c15:spPr xmlns:c15="http://schemas.microsoft.com/office/drawing/2012/chart">
                    <a:solidFill>
                      <a:srgbClr val="E63900">
                        <a:alpha val="60000"/>
                      </a:srgbClr>
                    </a:solidFill>
                    <a:ln>
                      <a:noFill/>
                    </a:ln>
                    <a:effectLst/>
                  </c15:spPr>
                  <c15:invertIfNegative val="0"/>
                  <c15:bubble3D val="0"/>
                </c15:categoryFilterException>
                <c15:categoryFilterException>
                  <c15:sqref>'T07'!$F$173</c15:sqref>
                  <c15:spPr xmlns:c15="http://schemas.microsoft.com/office/drawing/2012/chart">
                    <a:solidFill>
                      <a:srgbClr val="E63900">
                        <a:alpha val="60000"/>
                      </a:srgbClr>
                    </a:solidFill>
                    <a:ln>
                      <a:noFill/>
                    </a:ln>
                    <a:effectLst/>
                  </c15:spPr>
                  <c15:invertIfNegative val="0"/>
                  <c15:bubble3D val="0"/>
                </c15:categoryFilterException>
                <c15:categoryFilterException>
                  <c15:sqref>'T07'!$F$175</c15:sqref>
                  <c15:spPr xmlns:c15="http://schemas.microsoft.com/office/drawing/2012/chart">
                    <a:solidFill>
                      <a:srgbClr val="E63900">
                        <a:alpha val="60000"/>
                      </a:srgbClr>
                    </a:solidFill>
                    <a:ln>
                      <a:noFill/>
                    </a:ln>
                    <a:effectLst/>
                  </c15:spPr>
                  <c15:invertIfNegative val="0"/>
                  <c15:bubble3D val="0"/>
                </c15:categoryFilterException>
                <c15:categoryFilterException>
                  <c15:sqref>'T07'!$F$177</c15:sqref>
                  <c15:spPr xmlns:c15="http://schemas.microsoft.com/office/drawing/2012/chart">
                    <a:solidFill>
                      <a:srgbClr val="E63900">
                        <a:alpha val="60000"/>
                      </a:srgbClr>
                    </a:solidFill>
                    <a:ln>
                      <a:noFill/>
                    </a:ln>
                    <a:effectLst/>
                  </c15:spPr>
                  <c15:invertIfNegative val="0"/>
                  <c15:bubble3D val="0"/>
                </c15:categoryFilterException>
                <c15:categoryFilterException>
                  <c15:sqref>'T07'!$F$179</c15:sqref>
                  <c15:spPr xmlns:c15="http://schemas.microsoft.com/office/drawing/2012/chart">
                    <a:solidFill>
                      <a:srgbClr val="E63900">
                        <a:alpha val="60000"/>
                      </a:srgbClr>
                    </a:solidFill>
                    <a:ln>
                      <a:noFill/>
                    </a:ln>
                    <a:effectLst/>
                  </c15:spPr>
                  <c15:invertIfNegative val="0"/>
                  <c15:bubble3D val="0"/>
                </c15:categoryFilterException>
                <c15:categoryFilterException>
                  <c15:sqref>'T07'!$F$181</c15:sqref>
                  <c15:spPr xmlns:c15="http://schemas.microsoft.com/office/drawing/2012/chart">
                    <a:solidFill>
                      <a:srgbClr val="E63900">
                        <a:alpha val="60000"/>
                      </a:srgbClr>
                    </a:solidFill>
                    <a:ln>
                      <a:noFill/>
                    </a:ln>
                    <a:effectLst/>
                  </c15:spPr>
                  <c15:invertIfNegative val="0"/>
                  <c15:bubble3D val="0"/>
                </c15:categoryFilterException>
                <c15:categoryFilterException>
                  <c15:sqref>'T07'!$F$183</c15:sqref>
                  <c15:spPr xmlns:c15="http://schemas.microsoft.com/office/drawing/2012/chart">
                    <a:solidFill>
                      <a:srgbClr val="E63900">
                        <a:alpha val="60000"/>
                      </a:srgbClr>
                    </a:solidFill>
                    <a:ln>
                      <a:noFill/>
                    </a:ln>
                    <a:effectLst/>
                  </c15:spPr>
                  <c15:invertIfNegative val="0"/>
                  <c15:bubble3D val="0"/>
                </c15:categoryFilterException>
                <c15:categoryFilterException>
                  <c15:sqref>'T07'!$F$188</c15:sqref>
                  <c15:spPr xmlns:c15="http://schemas.microsoft.com/office/drawing/2012/chart">
                    <a:solidFill>
                      <a:srgbClr val="E63900">
                        <a:alpha val="60000"/>
                      </a:srgbClr>
                    </a:solidFill>
                    <a:ln>
                      <a:noFill/>
                    </a:ln>
                    <a:effectLst/>
                  </c15:spPr>
                  <c15:invertIfNegative val="0"/>
                  <c15:bubble3D val="0"/>
                </c15:categoryFilterException>
                <c15:categoryFilterException>
                  <c15:sqref>'T07'!$F$190</c15:sqref>
                  <c15:spPr xmlns:c15="http://schemas.microsoft.com/office/drawing/2012/chart">
                    <a:solidFill>
                      <a:srgbClr val="E63900">
                        <a:alpha val="60000"/>
                      </a:srgbClr>
                    </a:solidFill>
                    <a:ln>
                      <a:noFill/>
                    </a:ln>
                    <a:effectLst/>
                  </c15:spPr>
                  <c15:invertIfNegative val="0"/>
                  <c15:bubble3D val="0"/>
                </c15:categoryFilterException>
                <c15:categoryFilterException>
                  <c15:sqref>'T07'!$F$192</c15:sqref>
                  <c15:spPr xmlns:c15="http://schemas.microsoft.com/office/drawing/2012/chart">
                    <a:solidFill>
                      <a:srgbClr val="E63900">
                        <a:alpha val="60000"/>
                      </a:srgbClr>
                    </a:solidFill>
                    <a:ln>
                      <a:noFill/>
                    </a:ln>
                    <a:effectLst/>
                  </c15:spPr>
                  <c15:invertIfNegative val="0"/>
                  <c15:bubble3D val="0"/>
                </c15:categoryFilterException>
                <c15:categoryFilterException>
                  <c15:sqref>'T07'!$F$194</c15:sqref>
                  <c15:spPr xmlns:c15="http://schemas.microsoft.com/office/drawing/2012/chart">
                    <a:solidFill>
                      <a:srgbClr val="E63900">
                        <a:alpha val="60000"/>
                      </a:srgbClr>
                    </a:solidFill>
                    <a:ln>
                      <a:noFill/>
                    </a:ln>
                    <a:effectLst/>
                  </c15:spPr>
                  <c15:invertIfNegative val="0"/>
                  <c15:bubble3D val="0"/>
                </c15:categoryFilterException>
                <c15:categoryFilterException>
                  <c15:sqref>'T07'!$F$196</c15:sqref>
                  <c15:spPr xmlns:c15="http://schemas.microsoft.com/office/drawing/2012/chart">
                    <a:solidFill>
                      <a:srgbClr val="E63900">
                        <a:alpha val="60000"/>
                      </a:srgbClr>
                    </a:solidFill>
                    <a:ln>
                      <a:noFill/>
                    </a:ln>
                    <a:effectLst/>
                  </c15:spPr>
                  <c15:invertIfNegative val="0"/>
                  <c15:bubble3D val="0"/>
                </c15:categoryFilterException>
                <c15:categoryFilterException>
                  <c15:sqref>'T07'!$F$198</c15:sqref>
                  <c15:spPr xmlns:c15="http://schemas.microsoft.com/office/drawing/2012/chart">
                    <a:solidFill>
                      <a:srgbClr val="E63900">
                        <a:alpha val="60000"/>
                      </a:srgbClr>
                    </a:solidFill>
                    <a:ln>
                      <a:noFill/>
                    </a:ln>
                    <a:effectLst/>
                  </c15:spPr>
                  <c15:invertIfNegative val="0"/>
                  <c15:bubble3D val="0"/>
                </c15:categoryFilterException>
                <c15:categoryFilterException>
                  <c15:sqref>'T07'!$F$200</c15:sqref>
                  <c15:spPr xmlns:c15="http://schemas.microsoft.com/office/drawing/2012/chart">
                    <a:solidFill>
                      <a:srgbClr val="E63900">
                        <a:alpha val="60000"/>
                      </a:srgbClr>
                    </a:solidFill>
                    <a:ln>
                      <a:noFill/>
                    </a:ln>
                    <a:effectLst/>
                  </c15:spPr>
                  <c15:invertIfNegative val="0"/>
                  <c15:bubble3D val="0"/>
                </c15:categoryFilterException>
                <c15:categoryFilterException>
                  <c15:sqref>'T07'!$F$202</c15:sqref>
                  <c15:spPr xmlns:c15="http://schemas.microsoft.com/office/drawing/2012/chart">
                    <a:solidFill>
                      <a:srgbClr val="E63900">
                        <a:alpha val="60000"/>
                      </a:srgbClr>
                    </a:solidFill>
                    <a:ln>
                      <a:noFill/>
                    </a:ln>
                    <a:effectLst/>
                  </c15:spPr>
                  <c15:invertIfNegative val="0"/>
                  <c15:bubble3D val="0"/>
                </c15:categoryFilterException>
                <c15:categoryFilterException>
                  <c15:sqref>'T07'!$F$204</c15:sqref>
                  <c15:spPr xmlns:c15="http://schemas.microsoft.com/office/drawing/2012/chart">
                    <a:solidFill>
                      <a:srgbClr val="E63900">
                        <a:alpha val="60000"/>
                      </a:srgbClr>
                    </a:solidFill>
                    <a:ln>
                      <a:noFill/>
                    </a:ln>
                    <a:effectLst/>
                  </c15:spPr>
                  <c15:invertIfNegative val="0"/>
                  <c15:bubble3D val="0"/>
                </c15:categoryFilterException>
                <c15:categoryFilterException>
                  <c15:sqref>'T07'!$F$207</c15:sqref>
                  <c15:spPr xmlns:c15="http://schemas.microsoft.com/office/drawing/2012/chart">
                    <a:solidFill>
                      <a:srgbClr val="E63900">
                        <a:alpha val="60000"/>
                      </a:srgbClr>
                    </a:solidFill>
                    <a:ln>
                      <a:noFill/>
                    </a:ln>
                    <a:effectLst/>
                  </c15:spPr>
                  <c15:invertIfNegative val="0"/>
                  <c15:bubble3D val="0"/>
                </c15:categoryFilterException>
                <c15:categoryFilterException>
                  <c15:sqref>'T07'!$F$209</c15:sqref>
                  <c15:spPr xmlns:c15="http://schemas.microsoft.com/office/drawing/2012/chart">
                    <a:solidFill>
                      <a:srgbClr val="E63900">
                        <a:alpha val="60000"/>
                      </a:srgbClr>
                    </a:solidFill>
                    <a:ln>
                      <a:noFill/>
                    </a:ln>
                    <a:effectLst/>
                  </c15:spPr>
                  <c15:invertIfNegative val="0"/>
                  <c15:bubble3D val="0"/>
                </c15:categoryFilterException>
              </c15:categoryFilterExceptions>
            </c:ext>
            <c:ext xmlns:c16="http://schemas.microsoft.com/office/drawing/2014/chart" uri="{C3380CC4-5D6E-409C-BE32-E72D297353CC}">
              <c16:uniqueId val="{00000122-0A4F-4C83-995E-6ED1F1798C67}"/>
            </c:ext>
          </c:extLst>
        </c:ser>
        <c:dLbls>
          <c:showLegendKey val="0"/>
          <c:showVal val="1"/>
          <c:showCatName val="0"/>
          <c:showSerName val="0"/>
          <c:showPercent val="0"/>
          <c:showBubbleSize val="0"/>
        </c:dLbls>
        <c:gapWidth val="25"/>
        <c:overlap val="100"/>
        <c:axId val="1073906592"/>
        <c:axId val="1073899376"/>
        <c:extLst/>
      </c:barChart>
      <c:catAx>
        <c:axId val="1073906592"/>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073899376"/>
        <c:crosses val="autoZero"/>
        <c:auto val="1"/>
        <c:lblAlgn val="ctr"/>
        <c:lblOffset val="100"/>
        <c:noMultiLvlLbl val="0"/>
      </c:catAx>
      <c:valAx>
        <c:axId val="1073899376"/>
        <c:scaling>
          <c:orientation val="minMax"/>
          <c:max val="100"/>
          <c:min val="0"/>
        </c:scaling>
        <c:delete val="0"/>
        <c:axPos val="b"/>
        <c:title>
          <c:tx>
            <c:rich>
              <a:bodyPr rot="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sv-SE" sz="1100"/>
                  <a:t>Andel i procent</a:t>
                </a:r>
              </a:p>
            </c:rich>
          </c:tx>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073906592"/>
        <c:crosses val="max"/>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000">
          <a:solidFill>
            <a:sysClr val="windowText" lastClr="000000"/>
          </a:solidFill>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8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T08_ny26!$A$2</c:f>
          <c:strCache>
            <c:ptCount val="1"/>
            <c:pt idx="0">
              <c:v>Känner du dig trygg på nätet? </c:v>
            </c:pt>
          </c:strCache>
        </c:strRef>
      </c:tx>
      <c:overlay val="0"/>
      <c:spPr>
        <a:noFill/>
        <a:ln>
          <a:noFill/>
        </a:ln>
        <a:effectLst/>
      </c:spPr>
      <c:txPr>
        <a:bodyPr rot="0" spcFirstLastPara="1" vertOverflow="ellipsis" vert="horz" wrap="square" anchor="ctr" anchorCtr="1"/>
        <a:lstStyle/>
        <a:p>
          <a:pPr>
            <a:defRPr sz="16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sv-SE"/>
        </a:p>
      </c:txPr>
    </c:title>
    <c:autoTitleDeleted val="0"/>
    <c:plotArea>
      <c:layout/>
      <c:barChart>
        <c:barDir val="bar"/>
        <c:grouping val="stacked"/>
        <c:varyColors val="0"/>
        <c:ser>
          <c:idx val="0"/>
          <c:order val="0"/>
          <c:tx>
            <c:strRef>
              <c:f>T08_ny26!$C$37</c:f>
              <c:strCache>
                <c:ptCount val="1"/>
                <c:pt idx="0">
                  <c:v>Ja</c:v>
                </c:pt>
              </c:strCache>
            </c:strRef>
          </c:tx>
          <c:spPr>
            <a:solidFill>
              <a:srgbClr val="008B39"/>
            </a:solidFill>
            <a:ln>
              <a:noFill/>
            </a:ln>
            <a:effectLst/>
          </c:spPr>
          <c:invertIfNegative val="0"/>
          <c:dPt>
            <c:idx val="0"/>
            <c:invertIfNegative val="0"/>
            <c:bubble3D val="0"/>
            <c:spPr>
              <a:solidFill>
                <a:srgbClr val="008B39"/>
              </a:solidFill>
              <a:ln>
                <a:noFill/>
              </a:ln>
              <a:effectLst/>
            </c:spPr>
            <c:extLst>
              <c:ext xmlns:c16="http://schemas.microsoft.com/office/drawing/2014/chart" uri="{C3380CC4-5D6E-409C-BE32-E72D297353CC}">
                <c16:uniqueId val="{00000001-B455-4AD4-8F60-AF542BD27028}"/>
              </c:ext>
            </c:extLst>
          </c:dPt>
          <c:dPt>
            <c:idx val="1"/>
            <c:invertIfNegative val="0"/>
            <c:bubble3D val="0"/>
            <c:spPr>
              <a:solidFill>
                <a:srgbClr val="008B39">
                  <a:alpha val="60000"/>
                </a:srgbClr>
              </a:solidFill>
              <a:ln>
                <a:noFill/>
              </a:ln>
              <a:effectLst/>
            </c:spPr>
            <c:extLst>
              <c:ext xmlns:c16="http://schemas.microsoft.com/office/drawing/2014/chart" uri="{C3380CC4-5D6E-409C-BE32-E72D297353CC}">
                <c16:uniqueId val="{00000003-B455-4AD4-8F60-AF542BD27028}"/>
              </c:ext>
            </c:extLst>
          </c:dPt>
          <c:dPt>
            <c:idx val="3"/>
            <c:invertIfNegative val="0"/>
            <c:bubble3D val="0"/>
            <c:spPr>
              <a:solidFill>
                <a:srgbClr val="008B39"/>
              </a:solidFill>
              <a:ln>
                <a:noFill/>
              </a:ln>
              <a:effectLst/>
            </c:spPr>
            <c:extLst>
              <c:ext xmlns:c16="http://schemas.microsoft.com/office/drawing/2014/chart" uri="{C3380CC4-5D6E-409C-BE32-E72D297353CC}">
                <c16:uniqueId val="{00000005-B455-4AD4-8F60-AF542BD27028}"/>
              </c:ext>
            </c:extLst>
          </c:dPt>
          <c:dPt>
            <c:idx val="4"/>
            <c:invertIfNegative val="0"/>
            <c:bubble3D val="0"/>
            <c:spPr>
              <a:solidFill>
                <a:srgbClr val="008B39">
                  <a:alpha val="60000"/>
                </a:srgbClr>
              </a:solidFill>
              <a:ln>
                <a:noFill/>
              </a:ln>
              <a:effectLst/>
            </c:spPr>
            <c:extLst>
              <c:ext xmlns:c16="http://schemas.microsoft.com/office/drawing/2014/chart" uri="{C3380CC4-5D6E-409C-BE32-E72D297353CC}">
                <c16:uniqueId val="{00000007-B455-4AD4-8F60-AF542BD27028}"/>
              </c:ext>
            </c:extLst>
          </c:dPt>
          <c:dPt>
            <c:idx val="7"/>
            <c:invertIfNegative val="0"/>
            <c:bubble3D val="0"/>
            <c:spPr>
              <a:solidFill>
                <a:srgbClr val="008B39">
                  <a:alpha val="50000"/>
                </a:srgbClr>
              </a:solidFill>
              <a:ln>
                <a:noFill/>
              </a:ln>
              <a:effectLst/>
            </c:spPr>
            <c:extLst>
              <c:ext xmlns:c16="http://schemas.microsoft.com/office/drawing/2014/chart" uri="{C3380CC4-5D6E-409C-BE32-E72D297353CC}">
                <c16:uniqueId val="{00000009-B455-4AD4-8F60-AF542BD27028}"/>
              </c:ext>
            </c:extLst>
          </c:dPt>
          <c:dLbls>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T08_ny26!$A$38:$B$45</c:f>
              <c:multiLvlStrCache>
                <c:ptCount val="8"/>
                <c:lvl>
                  <c:pt idx="0">
                    <c:v>2026</c:v>
                  </c:pt>
                  <c:pt idx="1">
                    <c:v>2023</c:v>
                  </c:pt>
                  <c:pt idx="3">
                    <c:v>2026</c:v>
                  </c:pt>
                  <c:pt idx="4">
                    <c:v>2023</c:v>
                  </c:pt>
                  <c:pt idx="6">
                    <c:v>2026</c:v>
                  </c:pt>
                  <c:pt idx="7">
                    <c:v>2023</c:v>
                  </c:pt>
                </c:lvl>
                <c:lvl>
                  <c:pt idx="0">
                    <c:v>Tjejer</c:v>
                  </c:pt>
                  <c:pt idx="2">
                    <c:v> </c:v>
                  </c:pt>
                  <c:pt idx="3">
                    <c:v>Killar</c:v>
                  </c:pt>
                  <c:pt idx="5">
                    <c:v> </c:v>
                  </c:pt>
                  <c:pt idx="6">
                    <c:v>Totalt</c:v>
                  </c:pt>
                </c:lvl>
              </c:multiLvlStrCache>
            </c:multiLvlStrRef>
          </c:cat>
          <c:val>
            <c:numRef>
              <c:f>T08_ny26!$C$38:$C$45</c:f>
              <c:numCache>
                <c:formatCode>0;;;</c:formatCode>
                <c:ptCount val="8"/>
                <c:pt idx="0">
                  <c:v>64.02877697841727</c:v>
                </c:pt>
                <c:pt idx="1">
                  <c:v>52.873563218390807</c:v>
                </c:pt>
                <c:pt idx="3">
                  <c:v>76.699029126213588</c:v>
                </c:pt>
                <c:pt idx="4">
                  <c:v>70.714285714285708</c:v>
                </c:pt>
                <c:pt idx="6">
                  <c:v>72.02216066481995</c:v>
                </c:pt>
                <c:pt idx="7">
                  <c:v>63.524590163934427</c:v>
                </c:pt>
              </c:numCache>
            </c:numRef>
          </c:val>
          <c:extLst>
            <c:ext xmlns:c16="http://schemas.microsoft.com/office/drawing/2014/chart" uri="{C3380CC4-5D6E-409C-BE32-E72D297353CC}">
              <c16:uniqueId val="{0000000A-B455-4AD4-8F60-AF542BD27028}"/>
            </c:ext>
          </c:extLst>
        </c:ser>
        <c:ser>
          <c:idx val="1"/>
          <c:order val="1"/>
          <c:tx>
            <c:strRef>
              <c:f>T08_ny26!$D$37</c:f>
              <c:strCache>
                <c:ptCount val="1"/>
                <c:pt idx="0">
                  <c:v>Ibland</c:v>
                </c:pt>
              </c:strCache>
            </c:strRef>
          </c:tx>
          <c:spPr>
            <a:solidFill>
              <a:srgbClr val="FFCC66"/>
            </a:solidFill>
            <a:ln>
              <a:noFill/>
            </a:ln>
            <a:effectLst/>
          </c:spPr>
          <c:invertIfNegative val="0"/>
          <c:dPt>
            <c:idx val="0"/>
            <c:invertIfNegative val="0"/>
            <c:bubble3D val="0"/>
            <c:spPr>
              <a:solidFill>
                <a:srgbClr val="FFCC66"/>
              </a:solidFill>
              <a:ln>
                <a:noFill/>
              </a:ln>
              <a:effectLst/>
            </c:spPr>
            <c:extLst>
              <c:ext xmlns:c16="http://schemas.microsoft.com/office/drawing/2014/chart" uri="{C3380CC4-5D6E-409C-BE32-E72D297353CC}">
                <c16:uniqueId val="{0000000C-B455-4AD4-8F60-AF542BD27028}"/>
              </c:ext>
            </c:extLst>
          </c:dPt>
          <c:dPt>
            <c:idx val="1"/>
            <c:invertIfNegative val="0"/>
            <c:bubble3D val="0"/>
            <c:spPr>
              <a:solidFill>
                <a:srgbClr val="FFCC66">
                  <a:alpha val="60000"/>
                </a:srgbClr>
              </a:solidFill>
              <a:ln>
                <a:noFill/>
              </a:ln>
              <a:effectLst/>
            </c:spPr>
            <c:extLst>
              <c:ext xmlns:c16="http://schemas.microsoft.com/office/drawing/2014/chart" uri="{C3380CC4-5D6E-409C-BE32-E72D297353CC}">
                <c16:uniqueId val="{0000000E-B455-4AD4-8F60-AF542BD27028}"/>
              </c:ext>
            </c:extLst>
          </c:dPt>
          <c:dPt>
            <c:idx val="3"/>
            <c:invertIfNegative val="0"/>
            <c:bubble3D val="0"/>
            <c:spPr>
              <a:solidFill>
                <a:srgbClr val="FFCC66"/>
              </a:solidFill>
              <a:ln>
                <a:noFill/>
              </a:ln>
              <a:effectLst/>
            </c:spPr>
            <c:extLst>
              <c:ext xmlns:c16="http://schemas.microsoft.com/office/drawing/2014/chart" uri="{C3380CC4-5D6E-409C-BE32-E72D297353CC}">
                <c16:uniqueId val="{00000010-B455-4AD4-8F60-AF542BD27028}"/>
              </c:ext>
            </c:extLst>
          </c:dPt>
          <c:dPt>
            <c:idx val="4"/>
            <c:invertIfNegative val="0"/>
            <c:bubble3D val="0"/>
            <c:spPr>
              <a:solidFill>
                <a:srgbClr val="FFCC66">
                  <a:alpha val="60000"/>
                </a:srgbClr>
              </a:solidFill>
              <a:ln>
                <a:noFill/>
              </a:ln>
              <a:effectLst/>
            </c:spPr>
            <c:extLst>
              <c:ext xmlns:c16="http://schemas.microsoft.com/office/drawing/2014/chart" uri="{C3380CC4-5D6E-409C-BE32-E72D297353CC}">
                <c16:uniqueId val="{00000012-B455-4AD4-8F60-AF542BD27028}"/>
              </c:ext>
            </c:extLst>
          </c:dPt>
          <c:dPt>
            <c:idx val="7"/>
            <c:invertIfNegative val="0"/>
            <c:bubble3D val="0"/>
            <c:spPr>
              <a:solidFill>
                <a:srgbClr val="FFCC66">
                  <a:alpha val="50000"/>
                </a:srgbClr>
              </a:solidFill>
              <a:ln>
                <a:noFill/>
              </a:ln>
              <a:effectLst/>
            </c:spPr>
            <c:extLst>
              <c:ext xmlns:c16="http://schemas.microsoft.com/office/drawing/2014/chart" uri="{C3380CC4-5D6E-409C-BE32-E72D297353CC}">
                <c16:uniqueId val="{00000014-B455-4AD4-8F60-AF542BD27028}"/>
              </c:ext>
            </c:extLst>
          </c:dPt>
          <c:dLbls>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T08_ny26!$A$38:$B$45</c:f>
              <c:multiLvlStrCache>
                <c:ptCount val="8"/>
                <c:lvl>
                  <c:pt idx="0">
                    <c:v>2026</c:v>
                  </c:pt>
                  <c:pt idx="1">
                    <c:v>2023</c:v>
                  </c:pt>
                  <c:pt idx="3">
                    <c:v>2026</c:v>
                  </c:pt>
                  <c:pt idx="4">
                    <c:v>2023</c:v>
                  </c:pt>
                  <c:pt idx="6">
                    <c:v>2026</c:v>
                  </c:pt>
                  <c:pt idx="7">
                    <c:v>2023</c:v>
                  </c:pt>
                </c:lvl>
                <c:lvl>
                  <c:pt idx="0">
                    <c:v>Tjejer</c:v>
                  </c:pt>
                  <c:pt idx="2">
                    <c:v> </c:v>
                  </c:pt>
                  <c:pt idx="3">
                    <c:v>Killar</c:v>
                  </c:pt>
                  <c:pt idx="5">
                    <c:v> </c:v>
                  </c:pt>
                  <c:pt idx="6">
                    <c:v>Totalt</c:v>
                  </c:pt>
                </c:lvl>
              </c:multiLvlStrCache>
            </c:multiLvlStrRef>
          </c:cat>
          <c:val>
            <c:numRef>
              <c:f>T08_ny26!$D$38:$D$45</c:f>
              <c:numCache>
                <c:formatCode>0;;;</c:formatCode>
                <c:ptCount val="8"/>
                <c:pt idx="0">
                  <c:v>24.46043165467626</c:v>
                </c:pt>
                <c:pt idx="1">
                  <c:v>33.333333333333336</c:v>
                </c:pt>
                <c:pt idx="3">
                  <c:v>17.475728155339805</c:v>
                </c:pt>
                <c:pt idx="4">
                  <c:v>19.285714285714285</c:v>
                </c:pt>
                <c:pt idx="6">
                  <c:v>19.94459833795014</c:v>
                </c:pt>
                <c:pt idx="7">
                  <c:v>25</c:v>
                </c:pt>
              </c:numCache>
            </c:numRef>
          </c:val>
          <c:extLst>
            <c:ext xmlns:c16="http://schemas.microsoft.com/office/drawing/2014/chart" uri="{C3380CC4-5D6E-409C-BE32-E72D297353CC}">
              <c16:uniqueId val="{00000015-B455-4AD4-8F60-AF542BD27028}"/>
            </c:ext>
          </c:extLst>
        </c:ser>
        <c:ser>
          <c:idx val="2"/>
          <c:order val="2"/>
          <c:tx>
            <c:strRef>
              <c:f>T08_ny26!$E$37</c:f>
              <c:strCache>
                <c:ptCount val="1"/>
                <c:pt idx="0">
                  <c:v>Nej</c:v>
                </c:pt>
              </c:strCache>
            </c:strRef>
          </c:tx>
          <c:spPr>
            <a:solidFill>
              <a:srgbClr val="E63900"/>
            </a:solidFill>
            <a:ln>
              <a:noFill/>
            </a:ln>
            <a:effectLst/>
          </c:spPr>
          <c:invertIfNegative val="0"/>
          <c:dPt>
            <c:idx val="0"/>
            <c:invertIfNegative val="0"/>
            <c:bubble3D val="0"/>
            <c:spPr>
              <a:solidFill>
                <a:srgbClr val="E63900"/>
              </a:solidFill>
              <a:ln>
                <a:noFill/>
              </a:ln>
              <a:effectLst/>
            </c:spPr>
            <c:extLst>
              <c:ext xmlns:c16="http://schemas.microsoft.com/office/drawing/2014/chart" uri="{C3380CC4-5D6E-409C-BE32-E72D297353CC}">
                <c16:uniqueId val="{00000017-B455-4AD4-8F60-AF542BD27028}"/>
              </c:ext>
            </c:extLst>
          </c:dPt>
          <c:dPt>
            <c:idx val="1"/>
            <c:invertIfNegative val="0"/>
            <c:bubble3D val="0"/>
            <c:spPr>
              <a:solidFill>
                <a:srgbClr val="E63900">
                  <a:alpha val="60000"/>
                </a:srgbClr>
              </a:solidFill>
              <a:ln>
                <a:noFill/>
              </a:ln>
              <a:effectLst/>
            </c:spPr>
            <c:extLst>
              <c:ext xmlns:c16="http://schemas.microsoft.com/office/drawing/2014/chart" uri="{C3380CC4-5D6E-409C-BE32-E72D297353CC}">
                <c16:uniqueId val="{00000019-B455-4AD4-8F60-AF542BD27028}"/>
              </c:ext>
            </c:extLst>
          </c:dPt>
          <c:dPt>
            <c:idx val="3"/>
            <c:invertIfNegative val="0"/>
            <c:bubble3D val="0"/>
            <c:spPr>
              <a:solidFill>
                <a:srgbClr val="E63900"/>
              </a:solidFill>
              <a:ln>
                <a:noFill/>
              </a:ln>
              <a:effectLst/>
            </c:spPr>
            <c:extLst>
              <c:ext xmlns:c16="http://schemas.microsoft.com/office/drawing/2014/chart" uri="{C3380CC4-5D6E-409C-BE32-E72D297353CC}">
                <c16:uniqueId val="{0000001B-B455-4AD4-8F60-AF542BD27028}"/>
              </c:ext>
            </c:extLst>
          </c:dPt>
          <c:dPt>
            <c:idx val="4"/>
            <c:invertIfNegative val="0"/>
            <c:bubble3D val="0"/>
            <c:spPr>
              <a:solidFill>
                <a:srgbClr val="E63900">
                  <a:alpha val="60000"/>
                </a:srgbClr>
              </a:solidFill>
              <a:ln>
                <a:noFill/>
              </a:ln>
              <a:effectLst/>
            </c:spPr>
            <c:extLst>
              <c:ext xmlns:c16="http://schemas.microsoft.com/office/drawing/2014/chart" uri="{C3380CC4-5D6E-409C-BE32-E72D297353CC}">
                <c16:uniqueId val="{0000001D-B455-4AD4-8F60-AF542BD27028}"/>
              </c:ext>
            </c:extLst>
          </c:dPt>
          <c:dPt>
            <c:idx val="7"/>
            <c:invertIfNegative val="0"/>
            <c:bubble3D val="0"/>
            <c:spPr>
              <a:solidFill>
                <a:srgbClr val="E63900">
                  <a:alpha val="50000"/>
                </a:srgbClr>
              </a:solidFill>
              <a:ln>
                <a:noFill/>
              </a:ln>
              <a:effectLst/>
            </c:spPr>
            <c:extLst>
              <c:ext xmlns:c16="http://schemas.microsoft.com/office/drawing/2014/chart" uri="{C3380CC4-5D6E-409C-BE32-E72D297353CC}">
                <c16:uniqueId val="{0000001F-B455-4AD4-8F60-AF542BD27028}"/>
              </c:ext>
            </c:extLst>
          </c:dPt>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T08_ny26!$A$38:$B$45</c:f>
              <c:multiLvlStrCache>
                <c:ptCount val="8"/>
                <c:lvl>
                  <c:pt idx="0">
                    <c:v>2026</c:v>
                  </c:pt>
                  <c:pt idx="1">
                    <c:v>2023</c:v>
                  </c:pt>
                  <c:pt idx="3">
                    <c:v>2026</c:v>
                  </c:pt>
                  <c:pt idx="4">
                    <c:v>2023</c:v>
                  </c:pt>
                  <c:pt idx="6">
                    <c:v>2026</c:v>
                  </c:pt>
                  <c:pt idx="7">
                    <c:v>2023</c:v>
                  </c:pt>
                </c:lvl>
                <c:lvl>
                  <c:pt idx="0">
                    <c:v>Tjejer</c:v>
                  </c:pt>
                  <c:pt idx="2">
                    <c:v> </c:v>
                  </c:pt>
                  <c:pt idx="3">
                    <c:v>Killar</c:v>
                  </c:pt>
                  <c:pt idx="5">
                    <c:v> </c:v>
                  </c:pt>
                  <c:pt idx="6">
                    <c:v>Totalt</c:v>
                  </c:pt>
                </c:lvl>
              </c:multiLvlStrCache>
            </c:multiLvlStrRef>
          </c:cat>
          <c:val>
            <c:numRef>
              <c:f>T08_ny26!$E$38:$E$45</c:f>
              <c:numCache>
                <c:formatCode>0;;;</c:formatCode>
                <c:ptCount val="8"/>
                <c:pt idx="0">
                  <c:v>11.510791366906474</c:v>
                </c:pt>
                <c:pt idx="1">
                  <c:v>13.793103448275861</c:v>
                </c:pt>
                <c:pt idx="3">
                  <c:v>5.825242718446602</c:v>
                </c:pt>
                <c:pt idx="4">
                  <c:v>10</c:v>
                </c:pt>
                <c:pt idx="6">
                  <c:v>8.0332409972299175</c:v>
                </c:pt>
                <c:pt idx="7">
                  <c:v>11.475409836065573</c:v>
                </c:pt>
              </c:numCache>
            </c:numRef>
          </c:val>
          <c:extLst xmlns:c15="http://schemas.microsoft.com/office/drawing/2012/chart">
            <c:ext xmlns:c16="http://schemas.microsoft.com/office/drawing/2014/chart" uri="{C3380CC4-5D6E-409C-BE32-E72D297353CC}">
              <c16:uniqueId val="{00000020-B455-4AD4-8F60-AF542BD27028}"/>
            </c:ext>
          </c:extLst>
        </c:ser>
        <c:dLbls>
          <c:dLblPos val="inBase"/>
          <c:showLegendKey val="0"/>
          <c:showVal val="1"/>
          <c:showCatName val="0"/>
          <c:showSerName val="0"/>
          <c:showPercent val="0"/>
          <c:showBubbleSize val="0"/>
        </c:dLbls>
        <c:gapWidth val="25"/>
        <c:overlap val="100"/>
        <c:axId val="1073906592"/>
        <c:axId val="1073899376"/>
        <c:extLst/>
      </c:barChart>
      <c:catAx>
        <c:axId val="1073906592"/>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073899376"/>
        <c:crosses val="autoZero"/>
        <c:auto val="1"/>
        <c:lblAlgn val="ctr"/>
        <c:lblOffset val="100"/>
        <c:noMultiLvlLbl val="0"/>
      </c:catAx>
      <c:valAx>
        <c:axId val="1073899376"/>
        <c:scaling>
          <c:orientation val="minMax"/>
          <c:max val="100"/>
          <c:min val="0"/>
        </c:scaling>
        <c:delete val="0"/>
        <c:axPos val="b"/>
        <c:title>
          <c:tx>
            <c:rich>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sv-SE"/>
                  <a:t>Andel i procent</a:t>
                </a:r>
              </a:p>
            </c:rich>
          </c:tx>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073906592"/>
        <c:crosses val="max"/>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200">
          <a:solidFill>
            <a:sysClr val="windowText" lastClr="000000"/>
          </a:solidFill>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'L01'!$A$2</c:f>
          <c:strCache>
            <c:ptCount val="1"/>
            <c:pt idx="0">
              <c:v>Tränar minst tre gånger i veckan</c:v>
            </c:pt>
          </c:strCache>
        </c:strRef>
      </c:tx>
      <c:overlay val="0"/>
      <c:spPr>
        <a:noFill/>
        <a:ln>
          <a:noFill/>
        </a:ln>
        <a:effectLst/>
      </c:spPr>
      <c:txPr>
        <a:bodyPr rot="0" spcFirstLastPara="1" vertOverflow="ellipsis" vert="horz" wrap="square" anchor="ctr" anchorCtr="1"/>
        <a:lstStyle/>
        <a:p>
          <a:pPr>
            <a:defRPr sz="24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sv-SE"/>
        </a:p>
      </c:txPr>
    </c:title>
    <c:autoTitleDeleted val="0"/>
    <c:plotArea>
      <c:layout>
        <c:manualLayout>
          <c:layoutTarget val="inner"/>
          <c:xMode val="edge"/>
          <c:yMode val="edge"/>
          <c:x val="8.5842509596614325E-2"/>
          <c:y val="0.20320464375619138"/>
          <c:w val="0.90006396061478866"/>
          <c:h val="0.6226748839356403"/>
        </c:manualLayout>
      </c:layout>
      <c:barChart>
        <c:barDir val="col"/>
        <c:grouping val="clustered"/>
        <c:varyColors val="0"/>
        <c:ser>
          <c:idx val="0"/>
          <c:order val="0"/>
          <c:tx>
            <c:strRef>
              <c:f>'L01'!$C$45</c:f>
              <c:strCache>
                <c:ptCount val="1"/>
                <c:pt idx="0">
                  <c:v>Andel (%)</c:v>
                </c:pt>
              </c:strCache>
            </c:strRef>
          </c:tx>
          <c:spPr>
            <a:solidFill>
              <a:schemeClr val="accent1"/>
            </a:solidFill>
            <a:ln>
              <a:noFill/>
            </a:ln>
            <a:effectLst/>
          </c:spPr>
          <c:invertIfNegative val="0"/>
          <c:dPt>
            <c:idx val="0"/>
            <c:invertIfNegative val="0"/>
            <c:bubble3D val="0"/>
            <c:spPr>
              <a:solidFill>
                <a:srgbClr val="9FC53A">
                  <a:alpha val="50000"/>
                </a:srgbClr>
              </a:solidFill>
              <a:ln>
                <a:noFill/>
              </a:ln>
              <a:effectLst/>
            </c:spPr>
            <c:extLst>
              <c:ext xmlns:c16="http://schemas.microsoft.com/office/drawing/2014/chart" uri="{C3380CC4-5D6E-409C-BE32-E72D297353CC}">
                <c16:uniqueId val="{00000001-C412-4685-B673-3A91CA0144D6}"/>
              </c:ext>
            </c:extLst>
          </c:dPt>
          <c:dPt>
            <c:idx val="1"/>
            <c:invertIfNegative val="0"/>
            <c:bubble3D val="0"/>
            <c:spPr>
              <a:solidFill>
                <a:srgbClr val="9FC53A"/>
              </a:solidFill>
              <a:ln>
                <a:noFill/>
              </a:ln>
              <a:effectLst/>
            </c:spPr>
            <c:extLst>
              <c:ext xmlns:c16="http://schemas.microsoft.com/office/drawing/2014/chart" uri="{C3380CC4-5D6E-409C-BE32-E72D297353CC}">
                <c16:uniqueId val="{00000003-C412-4685-B673-3A91CA0144D6}"/>
              </c:ext>
            </c:extLst>
          </c:dPt>
          <c:dPt>
            <c:idx val="2"/>
            <c:invertIfNegative val="0"/>
            <c:bubble3D val="0"/>
            <c:spPr>
              <a:solidFill>
                <a:srgbClr val="0090D4">
                  <a:alpha val="50000"/>
                </a:srgbClr>
              </a:solidFill>
              <a:ln>
                <a:noFill/>
              </a:ln>
              <a:effectLst/>
            </c:spPr>
            <c:extLst>
              <c:ext xmlns:c16="http://schemas.microsoft.com/office/drawing/2014/chart" uri="{C3380CC4-5D6E-409C-BE32-E72D297353CC}">
                <c16:uniqueId val="{00000005-C412-4685-B673-3A91CA0144D6}"/>
              </c:ext>
            </c:extLst>
          </c:dPt>
          <c:dPt>
            <c:idx val="3"/>
            <c:invertIfNegative val="0"/>
            <c:bubble3D val="0"/>
            <c:spPr>
              <a:solidFill>
                <a:srgbClr val="0090D4"/>
              </a:solidFill>
              <a:ln>
                <a:noFill/>
              </a:ln>
              <a:effectLst/>
            </c:spPr>
            <c:extLst>
              <c:ext xmlns:c16="http://schemas.microsoft.com/office/drawing/2014/chart" uri="{C3380CC4-5D6E-409C-BE32-E72D297353CC}">
                <c16:uniqueId val="{00000007-C412-4685-B673-3A91CA0144D6}"/>
              </c:ext>
            </c:extLst>
          </c:dPt>
          <c:dPt>
            <c:idx val="4"/>
            <c:invertIfNegative val="0"/>
            <c:bubble3D val="0"/>
            <c:spPr>
              <a:solidFill>
                <a:srgbClr val="9F9F9F">
                  <a:alpha val="50000"/>
                </a:srgbClr>
              </a:solidFill>
              <a:ln>
                <a:noFill/>
              </a:ln>
              <a:effectLst/>
            </c:spPr>
            <c:extLst>
              <c:ext xmlns:c16="http://schemas.microsoft.com/office/drawing/2014/chart" uri="{C3380CC4-5D6E-409C-BE32-E72D297353CC}">
                <c16:uniqueId val="{00000009-C412-4685-B673-3A91CA0144D6}"/>
              </c:ext>
            </c:extLst>
          </c:dPt>
          <c:dPt>
            <c:idx val="5"/>
            <c:invertIfNegative val="0"/>
            <c:bubble3D val="0"/>
            <c:spPr>
              <a:solidFill>
                <a:srgbClr val="9F9F9F"/>
              </a:solidFill>
              <a:ln>
                <a:noFill/>
              </a:ln>
              <a:effectLst/>
            </c:spPr>
            <c:extLst>
              <c:ext xmlns:c16="http://schemas.microsoft.com/office/drawing/2014/chart" uri="{C3380CC4-5D6E-409C-BE32-E72D297353CC}">
                <c16:uniqueId val="{0000000B-C412-4685-B673-3A91CA0144D6}"/>
              </c:ext>
            </c:extLst>
          </c:dPt>
          <c:dLbls>
            <c:dLbl>
              <c:idx val="1"/>
              <c:spPr>
                <a:noFill/>
                <a:ln>
                  <a:noFill/>
                </a:ln>
                <a:effectLst/>
              </c:spPr>
              <c:txPr>
                <a:bodyPr rot="0" spcFirstLastPara="1" vertOverflow="ellipsis" vert="horz" wrap="square" lIns="38100" tIns="19050" rIns="38100" bIns="19050" anchor="ctr" anchorCtr="1">
                  <a:spAutoFit/>
                </a:bodyPr>
                <a:lstStyle/>
                <a:p>
                  <a:pPr>
                    <a:defRPr sz="2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dLblPos val="outEnd"/>
              <c:showLegendKey val="0"/>
              <c:showVal val="1"/>
              <c:showCatName val="0"/>
              <c:showSerName val="0"/>
              <c:showPercent val="0"/>
              <c:showBubbleSize val="0"/>
              <c:extLst>
                <c:ext xmlns:c16="http://schemas.microsoft.com/office/drawing/2014/chart" uri="{C3380CC4-5D6E-409C-BE32-E72D297353CC}">
                  <c16:uniqueId val="{00000003-C412-4685-B673-3A91CA0144D6}"/>
                </c:ext>
              </c:extLst>
            </c:dLbl>
            <c:dLbl>
              <c:idx val="3"/>
              <c:spPr>
                <a:noFill/>
                <a:ln>
                  <a:noFill/>
                </a:ln>
                <a:effectLst/>
              </c:spPr>
              <c:txPr>
                <a:bodyPr rot="0" spcFirstLastPara="1" vertOverflow="ellipsis" vert="horz" wrap="square" lIns="38100" tIns="19050" rIns="38100" bIns="19050" anchor="ctr" anchorCtr="1">
                  <a:spAutoFit/>
                </a:bodyPr>
                <a:lstStyle/>
                <a:p>
                  <a:pPr>
                    <a:defRPr sz="2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dLblPos val="outEnd"/>
              <c:showLegendKey val="0"/>
              <c:showVal val="1"/>
              <c:showCatName val="0"/>
              <c:showSerName val="0"/>
              <c:showPercent val="0"/>
              <c:showBubbleSize val="0"/>
              <c:extLst>
                <c:ext xmlns:c16="http://schemas.microsoft.com/office/drawing/2014/chart" uri="{C3380CC4-5D6E-409C-BE32-E72D297353CC}">
                  <c16:uniqueId val="{00000007-C412-4685-B673-3A91CA0144D6}"/>
                </c:ext>
              </c:extLst>
            </c:dLbl>
            <c:dLbl>
              <c:idx val="5"/>
              <c:spPr>
                <a:noFill/>
                <a:ln>
                  <a:noFill/>
                </a:ln>
                <a:effectLst/>
              </c:spPr>
              <c:txPr>
                <a:bodyPr rot="0" spcFirstLastPara="1" vertOverflow="ellipsis" vert="horz" wrap="square" lIns="38100" tIns="19050" rIns="38100" bIns="19050" anchor="ctr" anchorCtr="1">
                  <a:spAutoFit/>
                </a:bodyPr>
                <a:lstStyle/>
                <a:p>
                  <a:pPr>
                    <a:defRPr sz="2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dLblPos val="outEnd"/>
              <c:showLegendKey val="0"/>
              <c:showVal val="1"/>
              <c:showCatName val="0"/>
              <c:showSerName val="0"/>
              <c:showPercent val="0"/>
              <c:showBubbleSize val="0"/>
              <c:extLst>
                <c:ext xmlns:c16="http://schemas.microsoft.com/office/drawing/2014/chart" uri="{C3380CC4-5D6E-409C-BE32-E72D297353CC}">
                  <c16:uniqueId val="{0000000B-C412-4685-B673-3A91CA0144D6}"/>
                </c:ext>
              </c:extLst>
            </c:dLbl>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'L01'!$S$52:$X$53</c:f>
              <c:multiLvlStrCache>
                <c:ptCount val="6"/>
                <c:lvl>
                  <c:pt idx="0">
                    <c:v>2023</c:v>
                  </c:pt>
                  <c:pt idx="1">
                    <c:v>2026</c:v>
                  </c:pt>
                  <c:pt idx="2">
                    <c:v>2023</c:v>
                  </c:pt>
                  <c:pt idx="3">
                    <c:v>2026</c:v>
                  </c:pt>
                  <c:pt idx="4">
                    <c:v>2023</c:v>
                  </c:pt>
                  <c:pt idx="5">
                    <c:v>2026</c:v>
                  </c:pt>
                </c:lvl>
                <c:lvl>
                  <c:pt idx="0">
                    <c:v>Tjejer</c:v>
                  </c:pt>
                  <c:pt idx="2">
                    <c:v>Killar</c:v>
                  </c:pt>
                  <c:pt idx="4">
                    <c:v>Totalt</c:v>
                  </c:pt>
                </c:lvl>
              </c:multiLvlStrCache>
            </c:multiLvlStrRef>
          </c:cat>
          <c:val>
            <c:numRef>
              <c:f>('L01'!$C$78,'L01'!$C$62,'L01'!$D$78,'L01'!$D$62,'L01'!$E$78,'L01'!$E$62)</c:f>
              <c:numCache>
                <c:formatCode>0</c:formatCode>
                <c:ptCount val="6"/>
                <c:pt idx="0">
                  <c:v>52.586206896551722</c:v>
                </c:pt>
                <c:pt idx="1">
                  <c:v>52.287581699346404</c:v>
                </c:pt>
                <c:pt idx="2">
                  <c:v>62.048192771084338</c:v>
                </c:pt>
                <c:pt idx="3">
                  <c:v>58.620689655172413</c:v>
                </c:pt>
                <c:pt idx="4">
                  <c:v>57.19178082191781</c:v>
                </c:pt>
                <c:pt idx="5">
                  <c:v>56.75</c:v>
                </c:pt>
              </c:numCache>
            </c:numRef>
          </c:val>
          <c:extLst>
            <c:ext xmlns:c16="http://schemas.microsoft.com/office/drawing/2014/chart" uri="{C3380CC4-5D6E-409C-BE32-E72D297353CC}">
              <c16:uniqueId val="{0000000C-C412-4685-B673-3A91CA0144D6}"/>
            </c:ext>
          </c:extLst>
        </c:ser>
        <c:dLbls>
          <c:dLblPos val="outEnd"/>
          <c:showLegendKey val="0"/>
          <c:showVal val="1"/>
          <c:showCatName val="0"/>
          <c:showSerName val="0"/>
          <c:showPercent val="0"/>
          <c:showBubbleSize val="0"/>
        </c:dLbls>
        <c:gapWidth val="25"/>
        <c:overlap val="-5"/>
        <c:axId val="1073906592"/>
        <c:axId val="1073899376"/>
        <c:extLst/>
      </c:barChart>
      <c:catAx>
        <c:axId val="10739065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2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073899376"/>
        <c:crosses val="autoZero"/>
        <c:auto val="1"/>
        <c:lblAlgn val="ctr"/>
        <c:lblOffset val="100"/>
        <c:noMultiLvlLbl val="0"/>
      </c:catAx>
      <c:valAx>
        <c:axId val="1073899376"/>
        <c:scaling>
          <c:orientation val="minMax"/>
          <c:max val="100"/>
          <c:min val="0"/>
        </c:scaling>
        <c:delete val="0"/>
        <c:axPos val="l"/>
        <c:title>
          <c:tx>
            <c:rich>
              <a:bodyPr rot="-5400000" spcFirstLastPara="1" vertOverflow="ellipsis" vert="horz" wrap="square" anchor="ctr" anchorCtr="1"/>
              <a:lstStyle/>
              <a:p>
                <a:pPr>
                  <a:defRPr sz="14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sv-SE" sz="1400"/>
                  <a:t>Andel</a:t>
                </a:r>
                <a:r>
                  <a:rPr lang="sv-SE" sz="1400" baseline="0"/>
                  <a:t> i procent</a:t>
                </a:r>
                <a:endParaRPr lang="sv-SE" sz="1400"/>
              </a:p>
            </c:rich>
          </c:tx>
          <c:overlay val="0"/>
          <c:spPr>
            <a:noFill/>
            <a:ln>
              <a:noFill/>
            </a:ln>
            <a:effectLst/>
          </c:spPr>
          <c:txPr>
            <a:bodyPr rot="-5400000" spcFirstLastPara="1" vertOverflow="ellipsis" vert="horz" wrap="square" anchor="ctr" anchorCtr="1"/>
            <a:lstStyle/>
            <a:p>
              <a:pPr>
                <a:defRPr sz="14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073906592"/>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sz="1400">
          <a:solidFill>
            <a:sysClr val="windowText" lastClr="000000"/>
          </a:solidFill>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9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T08_ny26!$A$51</c:f>
          <c:strCache>
            <c:ptCount val="1"/>
            <c:pt idx="0">
              <c:v>Känner du dig trygg på nätet? </c:v>
            </c:pt>
          </c:strCache>
        </c:strRef>
      </c:tx>
      <c:overlay val="0"/>
      <c:spPr>
        <a:noFill/>
        <a:ln>
          <a:noFill/>
        </a:ln>
        <a:effectLst/>
      </c:spPr>
      <c:txPr>
        <a:bodyPr rot="0" spcFirstLastPara="1" vertOverflow="ellipsis" vert="horz" wrap="square" anchor="ctr" anchorCtr="1"/>
        <a:lstStyle/>
        <a:p>
          <a:pPr>
            <a:defRPr sz="16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sv-SE"/>
        </a:p>
      </c:txPr>
    </c:title>
    <c:autoTitleDeleted val="0"/>
    <c:plotArea>
      <c:layout>
        <c:manualLayout>
          <c:layoutTarget val="inner"/>
          <c:xMode val="edge"/>
          <c:yMode val="edge"/>
          <c:x val="0.16657627944764605"/>
          <c:y val="9.7365257885068168E-2"/>
          <c:w val="0.80891562270300321"/>
          <c:h val="0.78984434959811578"/>
        </c:manualLayout>
      </c:layout>
      <c:barChart>
        <c:barDir val="bar"/>
        <c:grouping val="stacked"/>
        <c:varyColors val="0"/>
        <c:ser>
          <c:idx val="0"/>
          <c:order val="0"/>
          <c:tx>
            <c:strRef>
              <c:f>T08_ny26!$D$118</c:f>
              <c:strCache>
                <c:ptCount val="1"/>
                <c:pt idx="0">
                  <c:v>Ja</c:v>
                </c:pt>
              </c:strCache>
            </c:strRef>
          </c:tx>
          <c:spPr>
            <a:solidFill>
              <a:srgbClr val="008B39"/>
            </a:solidFill>
            <a:ln>
              <a:noFill/>
            </a:ln>
            <a:effectLst/>
          </c:spPr>
          <c:invertIfNegative val="0"/>
          <c:dPt>
            <c:idx val="1"/>
            <c:invertIfNegative val="0"/>
            <c:bubble3D val="0"/>
            <c:spPr>
              <a:solidFill>
                <a:srgbClr val="008B39">
                  <a:alpha val="60000"/>
                </a:srgbClr>
              </a:solidFill>
              <a:ln>
                <a:noFill/>
              </a:ln>
              <a:effectLst/>
            </c:spPr>
            <c:extLst>
              <c:ext xmlns:c16="http://schemas.microsoft.com/office/drawing/2014/chart" uri="{C3380CC4-5D6E-409C-BE32-E72D297353CC}">
                <c16:uniqueId val="{0000001D-B739-4689-A4B2-14D118096980}"/>
              </c:ext>
            </c:extLst>
          </c:dPt>
          <c:dPt>
            <c:idx val="4"/>
            <c:invertIfNegative val="0"/>
            <c:bubble3D val="0"/>
            <c:spPr>
              <a:solidFill>
                <a:srgbClr val="008B39">
                  <a:alpha val="60000"/>
                </a:srgbClr>
              </a:solidFill>
              <a:ln>
                <a:noFill/>
              </a:ln>
              <a:effectLst/>
            </c:spPr>
            <c:extLst>
              <c:ext xmlns:c16="http://schemas.microsoft.com/office/drawing/2014/chart" uri="{C3380CC4-5D6E-409C-BE32-E72D297353CC}">
                <c16:uniqueId val="{00000041-B739-4689-A4B2-14D118096980}"/>
              </c:ext>
            </c:extLst>
          </c:dPt>
          <c:dPt>
            <c:idx val="7"/>
            <c:invertIfNegative val="0"/>
            <c:bubble3D val="0"/>
            <c:spPr>
              <a:solidFill>
                <a:srgbClr val="008B39">
                  <a:alpha val="60000"/>
                </a:srgbClr>
              </a:solidFill>
              <a:ln>
                <a:noFill/>
              </a:ln>
              <a:effectLst/>
            </c:spPr>
            <c:extLst>
              <c:ext xmlns:c16="http://schemas.microsoft.com/office/drawing/2014/chart" uri="{C3380CC4-5D6E-409C-BE32-E72D297353CC}">
                <c16:uniqueId val="{00000059-B739-4689-A4B2-14D118096980}"/>
              </c:ext>
            </c:extLst>
          </c:dPt>
          <c:dPt>
            <c:idx val="10"/>
            <c:invertIfNegative val="0"/>
            <c:bubble3D val="0"/>
            <c:spPr>
              <a:solidFill>
                <a:srgbClr val="008B39">
                  <a:alpha val="60000"/>
                </a:srgbClr>
              </a:solidFill>
              <a:ln>
                <a:noFill/>
              </a:ln>
              <a:effectLst/>
            </c:spPr>
            <c:extLst>
              <c:ext xmlns:c16="http://schemas.microsoft.com/office/drawing/2014/chart" uri="{C3380CC4-5D6E-409C-BE32-E72D297353CC}">
                <c16:uniqueId val="{0000005B-B739-4689-A4B2-14D118096980}"/>
              </c:ext>
            </c:extLst>
          </c:dPt>
          <c:dPt>
            <c:idx val="12"/>
            <c:invertIfNegative val="0"/>
            <c:bubble3D val="0"/>
            <c:spPr>
              <a:solidFill>
                <a:srgbClr val="008B39">
                  <a:alpha val="60000"/>
                </a:srgbClr>
              </a:solidFill>
              <a:ln>
                <a:noFill/>
              </a:ln>
              <a:effectLst/>
            </c:spPr>
            <c:extLst>
              <c:ext xmlns:c16="http://schemas.microsoft.com/office/drawing/2014/chart" uri="{C3380CC4-5D6E-409C-BE32-E72D297353CC}">
                <c16:uniqueId val="{0000005D-B739-4689-A4B2-14D118096980}"/>
              </c:ext>
            </c:extLst>
          </c:dPt>
          <c:dPt>
            <c:idx val="14"/>
            <c:invertIfNegative val="0"/>
            <c:bubble3D val="0"/>
            <c:spPr>
              <a:solidFill>
                <a:srgbClr val="008B39">
                  <a:alpha val="60000"/>
                </a:srgbClr>
              </a:solidFill>
              <a:ln>
                <a:noFill/>
              </a:ln>
              <a:effectLst/>
            </c:spPr>
            <c:extLst>
              <c:ext xmlns:c16="http://schemas.microsoft.com/office/drawing/2014/chart" uri="{C3380CC4-5D6E-409C-BE32-E72D297353CC}">
                <c16:uniqueId val="{0000005F-B739-4689-A4B2-14D118096980}"/>
              </c:ext>
            </c:extLst>
          </c:dPt>
          <c:dLbls>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xmlns:c15="http://schemas.microsoft.com/office/drawing/2012/chart" uri="{02D57815-91ED-43cb-92C2-25804820EDAC}">
                  <c15:fullRef>
                    <c15:sqref>T08_ny26!$A$119:$C$218</c15:sqref>
                  </c15:fullRef>
                </c:ext>
              </c:extLst>
              <c:f>(T08_ny26!$A$147:$C$149,T08_ny26!$A$184:$C$186,T08_ny26!$A$210:$C$218)</c:f>
              <c:multiLvlStrCache>
                <c:ptCount val="15"/>
                <c:lvl>
                  <c:pt idx="0">
                    <c:v>2026</c:v>
                  </c:pt>
                  <c:pt idx="1">
                    <c:v>2023</c:v>
                  </c:pt>
                  <c:pt idx="3">
                    <c:v>2026</c:v>
                  </c:pt>
                  <c:pt idx="4">
                    <c:v>2023</c:v>
                  </c:pt>
                  <c:pt idx="6">
                    <c:v>2026</c:v>
                  </c:pt>
                  <c:pt idx="7">
                    <c:v>2023</c:v>
                  </c:pt>
                  <c:pt idx="9">
                    <c:v>2026</c:v>
                  </c:pt>
                  <c:pt idx="10">
                    <c:v>2023</c:v>
                  </c:pt>
                  <c:pt idx="11">
                    <c:v>2026</c:v>
                  </c:pt>
                  <c:pt idx="12">
                    <c:v>2023</c:v>
                  </c:pt>
                  <c:pt idx="13">
                    <c:v>2026</c:v>
                  </c:pt>
                  <c:pt idx="14">
                    <c:v>2023</c:v>
                  </c:pt>
                </c:lvl>
                <c:lvl>
                  <c:pt idx="0">
                    <c:v>Totalt</c:v>
                  </c:pt>
                  <c:pt idx="3">
                    <c:v>Totalt</c:v>
                  </c:pt>
                  <c:pt idx="6">
                    <c:v>Totalt</c:v>
                  </c:pt>
                  <c:pt idx="9">
                    <c:v>Tjejer</c:v>
                  </c:pt>
                  <c:pt idx="11">
                    <c:v>Killar</c:v>
                  </c:pt>
                  <c:pt idx="13">
                    <c:v>Totalt</c:v>
                  </c:pt>
                </c:lvl>
                <c:lvl>
                  <c:pt idx="2">
                    <c:v> </c:v>
                  </c:pt>
                  <c:pt idx="5">
                    <c:v> </c:v>
                  </c:pt>
                  <c:pt idx="8">
                    <c:v> </c:v>
                  </c:pt>
                  <c:pt idx="9">
                    <c:v>Örebro län</c:v>
                  </c:pt>
                </c:lvl>
              </c:multiLvlStrCache>
            </c:multiLvlStrRef>
          </c:cat>
          <c:val>
            <c:numRef>
              <c:extLst>
                <c:ext xmlns:c15="http://schemas.microsoft.com/office/drawing/2012/chart" uri="{02D57815-91ED-43cb-92C2-25804820EDAC}">
                  <c15:fullRef>
                    <c15:sqref>T08_ny26!$D$119:$D$218</c15:sqref>
                  </c15:fullRef>
                </c:ext>
              </c:extLst>
              <c:f>(T08_ny26!$D$147:$D$149,T08_ny26!$D$184:$D$186,T08_ny26!$D$210:$D$218)</c:f>
              <c:numCache>
                <c:formatCode>0;;;</c:formatCode>
                <c:ptCount val="15"/>
                <c:pt idx="0">
                  <c:v>92.307692307692307</c:v>
                </c:pt>
                <c:pt idx="1">
                  <c:v>61.53846153846154</c:v>
                </c:pt>
                <c:pt idx="3">
                  <c:v>65.079365079365076</c:v>
                </c:pt>
                <c:pt idx="4">
                  <c:v>65.853658536585371</c:v>
                </c:pt>
                <c:pt idx="6">
                  <c:v>70.967741935483872</c:v>
                </c:pt>
                <c:pt idx="7">
                  <c:v>65.693430656934311</c:v>
                </c:pt>
                <c:pt idx="9">
                  <c:v>64.02877697841727</c:v>
                </c:pt>
                <c:pt idx="10">
                  <c:v>52.873563218390807</c:v>
                </c:pt>
                <c:pt idx="11">
                  <c:v>76.699029126213588</c:v>
                </c:pt>
                <c:pt idx="12">
                  <c:v>70.714285714285708</c:v>
                </c:pt>
                <c:pt idx="13">
                  <c:v>72.02216066481995</c:v>
                </c:pt>
                <c:pt idx="14">
                  <c:v>63.524590163934427</c:v>
                </c:pt>
              </c:numCache>
            </c:numRef>
          </c:val>
          <c:extLst>
            <c:ext xmlns:c15="http://schemas.microsoft.com/office/drawing/2012/chart" uri="{02D57815-91ED-43cb-92C2-25804820EDAC}">
              <c15:categoryFilterExceptions>
                <c15:categoryFilterException>
                  <c15:sqref>T08_ny26!$D$120</c15:sqref>
                  <c15:spPr xmlns:c15="http://schemas.microsoft.com/office/drawing/2012/chart">
                    <a:solidFill>
                      <a:srgbClr val="008B39">
                        <a:alpha val="60000"/>
                      </a:srgbClr>
                    </a:solidFill>
                    <a:ln>
                      <a:noFill/>
                    </a:ln>
                    <a:effectLst/>
                  </c15:spPr>
                  <c15:invertIfNegative val="0"/>
                  <c15:bubble3D val="0"/>
                </c15:categoryFilterException>
                <c15:categoryFilterException>
                  <c15:sqref>T08_ny26!$D$122</c15:sqref>
                  <c15:spPr xmlns:c15="http://schemas.microsoft.com/office/drawing/2012/chart">
                    <a:solidFill>
                      <a:srgbClr val="008B39">
                        <a:alpha val="60000"/>
                      </a:srgbClr>
                    </a:solidFill>
                    <a:ln>
                      <a:noFill/>
                    </a:ln>
                    <a:effectLst/>
                  </c15:spPr>
                  <c15:invertIfNegative val="0"/>
                  <c15:bubble3D val="0"/>
                </c15:categoryFilterException>
                <c15:categoryFilterException>
                  <c15:sqref>T08_ny26!$D$124</c15:sqref>
                  <c15:spPr xmlns:c15="http://schemas.microsoft.com/office/drawing/2012/chart">
                    <a:solidFill>
                      <a:srgbClr val="008B39">
                        <a:alpha val="60000"/>
                      </a:srgbClr>
                    </a:solidFill>
                    <a:ln>
                      <a:noFill/>
                    </a:ln>
                    <a:effectLst/>
                  </c15:spPr>
                  <c15:invertIfNegative val="0"/>
                  <c15:bubble3D val="0"/>
                </c15:categoryFilterException>
                <c15:categoryFilterException>
                  <c15:sqref>T08_ny26!$D$126</c15:sqref>
                  <c15:spPr xmlns:c15="http://schemas.microsoft.com/office/drawing/2012/chart">
                    <a:solidFill>
                      <a:srgbClr val="008B39">
                        <a:alpha val="60000"/>
                      </a:srgbClr>
                    </a:solidFill>
                    <a:ln>
                      <a:noFill/>
                    </a:ln>
                    <a:effectLst/>
                  </c15:spPr>
                  <c15:invertIfNegative val="0"/>
                  <c15:bubble3D val="0"/>
                </c15:categoryFilterException>
                <c15:categoryFilterException>
                  <c15:sqref>T08_ny26!$D$128</c15:sqref>
                  <c15:spPr xmlns:c15="http://schemas.microsoft.com/office/drawing/2012/chart">
                    <a:solidFill>
                      <a:srgbClr val="008B39">
                        <a:alpha val="60000"/>
                      </a:srgbClr>
                    </a:solidFill>
                    <a:ln>
                      <a:noFill/>
                    </a:ln>
                    <a:effectLst/>
                  </c15:spPr>
                  <c15:invertIfNegative val="0"/>
                  <c15:bubble3D val="0"/>
                </c15:categoryFilterException>
                <c15:categoryFilterException>
                  <c15:sqref>T08_ny26!$D$130</c15:sqref>
                  <c15:spPr xmlns:c15="http://schemas.microsoft.com/office/drawing/2012/chart">
                    <a:solidFill>
                      <a:srgbClr val="008B39">
                        <a:alpha val="60000"/>
                      </a:srgbClr>
                    </a:solidFill>
                    <a:ln>
                      <a:noFill/>
                    </a:ln>
                    <a:effectLst/>
                  </c15:spPr>
                  <c15:invertIfNegative val="0"/>
                  <c15:bubble3D val="0"/>
                </c15:categoryFilterException>
                <c15:categoryFilterException>
                  <c15:sqref>T08_ny26!$D$132</c15:sqref>
                  <c15:spPr xmlns:c15="http://schemas.microsoft.com/office/drawing/2012/chart">
                    <a:solidFill>
                      <a:srgbClr val="008B39">
                        <a:alpha val="60000"/>
                      </a:srgbClr>
                    </a:solidFill>
                    <a:ln>
                      <a:noFill/>
                    </a:ln>
                    <a:effectLst/>
                  </c15:spPr>
                  <c15:invertIfNegative val="0"/>
                  <c15:bubble3D val="0"/>
                </c15:categoryFilterException>
                <c15:categoryFilterException>
                  <c15:sqref>T08_ny26!$D$134</c15:sqref>
                  <c15:spPr xmlns:c15="http://schemas.microsoft.com/office/drawing/2012/chart">
                    <a:solidFill>
                      <a:srgbClr val="008B39">
                        <a:alpha val="60000"/>
                      </a:srgbClr>
                    </a:solidFill>
                    <a:ln>
                      <a:noFill/>
                    </a:ln>
                    <a:effectLst/>
                  </c15:spPr>
                  <c15:invertIfNegative val="0"/>
                  <c15:bubble3D val="0"/>
                </c15:categoryFilterException>
                <c15:categoryFilterException>
                  <c15:sqref>T08_ny26!$D$136</c15:sqref>
                  <c15:spPr xmlns:c15="http://schemas.microsoft.com/office/drawing/2012/chart">
                    <a:solidFill>
                      <a:srgbClr val="008B39">
                        <a:alpha val="60000"/>
                      </a:srgbClr>
                    </a:solidFill>
                    <a:ln>
                      <a:noFill/>
                    </a:ln>
                    <a:effectLst/>
                  </c15:spPr>
                  <c15:invertIfNegative val="0"/>
                  <c15:bubble3D val="0"/>
                </c15:categoryFilterException>
                <c15:categoryFilterException>
                  <c15:sqref>T08_ny26!$D$138</c15:sqref>
                  <c15:spPr xmlns:c15="http://schemas.microsoft.com/office/drawing/2012/chart">
                    <a:solidFill>
                      <a:srgbClr val="008B39">
                        <a:alpha val="60000"/>
                      </a:srgbClr>
                    </a:solidFill>
                    <a:ln>
                      <a:noFill/>
                    </a:ln>
                    <a:effectLst/>
                  </c15:spPr>
                  <c15:invertIfNegative val="0"/>
                  <c15:bubble3D val="0"/>
                </c15:categoryFilterException>
                <c15:categoryFilterException>
                  <c15:sqref>T08_ny26!$D$140</c15:sqref>
                  <c15:spPr xmlns:c15="http://schemas.microsoft.com/office/drawing/2012/chart">
                    <a:solidFill>
                      <a:srgbClr val="008B39">
                        <a:alpha val="60000"/>
                      </a:srgbClr>
                    </a:solidFill>
                    <a:ln>
                      <a:noFill/>
                    </a:ln>
                    <a:effectLst/>
                  </c15:spPr>
                  <c15:invertIfNegative val="0"/>
                  <c15:bubble3D val="0"/>
                </c15:categoryFilterException>
                <c15:categoryFilterException>
                  <c15:sqref>T08_ny26!$D$142</c15:sqref>
                  <c15:spPr xmlns:c15="http://schemas.microsoft.com/office/drawing/2012/chart">
                    <a:solidFill>
                      <a:srgbClr val="008B39">
                        <a:alpha val="60000"/>
                      </a:srgbClr>
                    </a:solidFill>
                    <a:ln>
                      <a:noFill/>
                    </a:ln>
                    <a:effectLst/>
                  </c15:spPr>
                  <c15:invertIfNegative val="0"/>
                  <c15:bubble3D val="0"/>
                </c15:categoryFilterException>
                <c15:categoryFilterException>
                  <c15:sqref>T08_ny26!$D$144</c15:sqref>
                  <c15:spPr xmlns:c15="http://schemas.microsoft.com/office/drawing/2012/chart">
                    <a:solidFill>
                      <a:srgbClr val="008B39">
                        <a:alpha val="60000"/>
                      </a:srgbClr>
                    </a:solidFill>
                    <a:ln>
                      <a:noFill/>
                    </a:ln>
                    <a:effectLst/>
                  </c15:spPr>
                  <c15:invertIfNegative val="0"/>
                  <c15:bubble3D val="0"/>
                </c15:categoryFilterException>
                <c15:categoryFilterException>
                  <c15:sqref>T08_ny26!$D$146</c15:sqref>
                  <c15:spPr xmlns:c15="http://schemas.microsoft.com/office/drawing/2012/chart">
                    <a:solidFill>
                      <a:srgbClr val="008B39">
                        <a:alpha val="60000"/>
                      </a:srgbClr>
                    </a:solidFill>
                    <a:ln>
                      <a:noFill/>
                    </a:ln>
                    <a:effectLst/>
                  </c15:spPr>
                  <c15:invertIfNegative val="0"/>
                  <c15:bubble3D val="0"/>
                </c15:categoryFilterException>
                <c15:categoryFilterException>
                  <c15:sqref>T08_ny26!$D$151</c15:sqref>
                  <c15:spPr xmlns:c15="http://schemas.microsoft.com/office/drawing/2012/chart">
                    <a:solidFill>
                      <a:srgbClr val="008B39">
                        <a:alpha val="60000"/>
                      </a:srgbClr>
                    </a:solidFill>
                    <a:ln>
                      <a:noFill/>
                    </a:ln>
                    <a:effectLst/>
                  </c15:spPr>
                  <c15:invertIfNegative val="0"/>
                  <c15:bubble3D val="0"/>
                </c15:categoryFilterException>
                <c15:categoryFilterException>
                  <c15:sqref>T08_ny26!$D$153</c15:sqref>
                  <c15:spPr xmlns:c15="http://schemas.microsoft.com/office/drawing/2012/chart">
                    <a:solidFill>
                      <a:srgbClr val="008B39">
                        <a:alpha val="60000"/>
                      </a:srgbClr>
                    </a:solidFill>
                    <a:ln>
                      <a:noFill/>
                    </a:ln>
                    <a:effectLst/>
                  </c15:spPr>
                  <c15:invertIfNegative val="0"/>
                  <c15:bubble3D val="0"/>
                </c15:categoryFilterException>
                <c15:categoryFilterException>
                  <c15:sqref>T08_ny26!$D$155</c15:sqref>
                  <c15:spPr xmlns:c15="http://schemas.microsoft.com/office/drawing/2012/chart">
                    <a:solidFill>
                      <a:srgbClr val="008B39">
                        <a:alpha val="60000"/>
                      </a:srgbClr>
                    </a:solidFill>
                    <a:ln>
                      <a:noFill/>
                    </a:ln>
                    <a:effectLst/>
                  </c15:spPr>
                  <c15:invertIfNegative val="0"/>
                  <c15:bubble3D val="0"/>
                </c15:categoryFilterException>
                <c15:categoryFilterException>
                  <c15:sqref>T08_ny26!$D$157</c15:sqref>
                  <c15:spPr xmlns:c15="http://schemas.microsoft.com/office/drawing/2012/chart">
                    <a:solidFill>
                      <a:srgbClr val="008B39">
                        <a:alpha val="60000"/>
                      </a:srgbClr>
                    </a:solidFill>
                    <a:ln>
                      <a:noFill/>
                    </a:ln>
                    <a:effectLst/>
                  </c15:spPr>
                  <c15:invertIfNegative val="0"/>
                  <c15:bubble3D val="0"/>
                </c15:categoryFilterException>
                <c15:categoryFilterException>
                  <c15:sqref>T08_ny26!$D$159</c15:sqref>
                  <c15:spPr xmlns:c15="http://schemas.microsoft.com/office/drawing/2012/chart">
                    <a:solidFill>
                      <a:srgbClr val="008B39">
                        <a:alpha val="60000"/>
                      </a:srgbClr>
                    </a:solidFill>
                    <a:ln>
                      <a:noFill/>
                    </a:ln>
                    <a:effectLst/>
                  </c15:spPr>
                  <c15:invertIfNegative val="0"/>
                  <c15:bubble3D val="0"/>
                </c15:categoryFilterException>
                <c15:categoryFilterException>
                  <c15:sqref>T08_ny26!$D$161</c15:sqref>
                  <c15:spPr xmlns:c15="http://schemas.microsoft.com/office/drawing/2012/chart">
                    <a:solidFill>
                      <a:srgbClr val="008B39">
                        <a:alpha val="60000"/>
                      </a:srgbClr>
                    </a:solidFill>
                    <a:ln>
                      <a:noFill/>
                    </a:ln>
                    <a:effectLst/>
                  </c15:spPr>
                  <c15:invertIfNegative val="0"/>
                  <c15:bubble3D val="0"/>
                </c15:categoryFilterException>
                <c15:categoryFilterException>
                  <c15:sqref>T08_ny26!$D$163</c15:sqref>
                  <c15:spPr xmlns:c15="http://schemas.microsoft.com/office/drawing/2012/chart">
                    <a:solidFill>
                      <a:srgbClr val="008B39">
                        <a:alpha val="60000"/>
                      </a:srgbClr>
                    </a:solidFill>
                    <a:ln>
                      <a:noFill/>
                    </a:ln>
                    <a:effectLst/>
                  </c15:spPr>
                  <c15:invertIfNegative val="0"/>
                  <c15:bubble3D val="0"/>
                </c15:categoryFilterException>
                <c15:categoryFilterException>
                  <c15:sqref>T08_ny26!$D$165</c15:sqref>
                  <c15:spPr xmlns:c15="http://schemas.microsoft.com/office/drawing/2012/chart">
                    <a:solidFill>
                      <a:srgbClr val="008B39">
                        <a:alpha val="60000"/>
                      </a:srgbClr>
                    </a:solidFill>
                    <a:ln>
                      <a:noFill/>
                    </a:ln>
                    <a:effectLst/>
                  </c15:spPr>
                  <c15:invertIfNegative val="0"/>
                  <c15:bubble3D val="0"/>
                </c15:categoryFilterException>
                <c15:categoryFilterException>
                  <c15:sqref>T08_ny26!$D$167</c15:sqref>
                  <c15:spPr xmlns:c15="http://schemas.microsoft.com/office/drawing/2012/chart">
                    <a:solidFill>
                      <a:srgbClr val="008B39">
                        <a:alpha val="60000"/>
                      </a:srgbClr>
                    </a:solidFill>
                    <a:ln>
                      <a:noFill/>
                    </a:ln>
                    <a:effectLst/>
                  </c15:spPr>
                  <c15:invertIfNegative val="0"/>
                  <c15:bubble3D val="0"/>
                </c15:categoryFilterException>
                <c15:categoryFilterException>
                  <c15:sqref>T08_ny26!$D$169</c15:sqref>
                  <c15:spPr xmlns:c15="http://schemas.microsoft.com/office/drawing/2012/chart">
                    <a:solidFill>
                      <a:srgbClr val="008B39">
                        <a:alpha val="60000"/>
                      </a:srgbClr>
                    </a:solidFill>
                    <a:ln>
                      <a:noFill/>
                    </a:ln>
                    <a:effectLst/>
                  </c15:spPr>
                  <c15:invertIfNegative val="0"/>
                  <c15:bubble3D val="0"/>
                </c15:categoryFilterException>
                <c15:categoryFilterException>
                  <c15:sqref>T08_ny26!$D$171</c15:sqref>
                  <c15:spPr xmlns:c15="http://schemas.microsoft.com/office/drawing/2012/chart">
                    <a:solidFill>
                      <a:srgbClr val="008B39">
                        <a:alpha val="60000"/>
                      </a:srgbClr>
                    </a:solidFill>
                    <a:ln>
                      <a:noFill/>
                    </a:ln>
                    <a:effectLst/>
                  </c15:spPr>
                  <c15:invertIfNegative val="0"/>
                  <c15:bubble3D val="0"/>
                </c15:categoryFilterException>
                <c15:categoryFilterException>
                  <c15:sqref>T08_ny26!$D$173</c15:sqref>
                  <c15:spPr xmlns:c15="http://schemas.microsoft.com/office/drawing/2012/chart">
                    <a:solidFill>
                      <a:srgbClr val="008B39">
                        <a:alpha val="60000"/>
                      </a:srgbClr>
                    </a:solidFill>
                    <a:ln>
                      <a:noFill/>
                    </a:ln>
                    <a:effectLst/>
                  </c15:spPr>
                  <c15:invertIfNegative val="0"/>
                  <c15:bubble3D val="0"/>
                </c15:categoryFilterException>
                <c15:categoryFilterException>
                  <c15:sqref>T08_ny26!$D$175</c15:sqref>
                  <c15:spPr xmlns:c15="http://schemas.microsoft.com/office/drawing/2012/chart">
                    <a:solidFill>
                      <a:srgbClr val="008B39">
                        <a:alpha val="60000"/>
                      </a:srgbClr>
                    </a:solidFill>
                    <a:ln>
                      <a:noFill/>
                    </a:ln>
                    <a:effectLst/>
                  </c15:spPr>
                  <c15:invertIfNegative val="0"/>
                  <c15:bubble3D val="0"/>
                </c15:categoryFilterException>
                <c15:categoryFilterException>
                  <c15:sqref>T08_ny26!$D$177</c15:sqref>
                  <c15:spPr xmlns:c15="http://schemas.microsoft.com/office/drawing/2012/chart">
                    <a:solidFill>
                      <a:srgbClr val="008B39">
                        <a:alpha val="60000"/>
                      </a:srgbClr>
                    </a:solidFill>
                    <a:ln>
                      <a:noFill/>
                    </a:ln>
                    <a:effectLst/>
                  </c15:spPr>
                  <c15:invertIfNegative val="0"/>
                  <c15:bubble3D val="0"/>
                </c15:categoryFilterException>
                <c15:categoryFilterException>
                  <c15:sqref>T08_ny26!$D$179</c15:sqref>
                  <c15:spPr xmlns:c15="http://schemas.microsoft.com/office/drawing/2012/chart">
                    <a:solidFill>
                      <a:srgbClr val="008B39">
                        <a:alpha val="60000"/>
                      </a:srgbClr>
                    </a:solidFill>
                    <a:ln>
                      <a:noFill/>
                    </a:ln>
                    <a:effectLst/>
                  </c15:spPr>
                  <c15:invertIfNegative val="0"/>
                  <c15:bubble3D val="0"/>
                </c15:categoryFilterException>
                <c15:categoryFilterException>
                  <c15:sqref>T08_ny26!$D$181</c15:sqref>
                  <c15:spPr xmlns:c15="http://schemas.microsoft.com/office/drawing/2012/chart">
                    <a:solidFill>
                      <a:srgbClr val="008B39">
                        <a:alpha val="60000"/>
                      </a:srgbClr>
                    </a:solidFill>
                    <a:ln>
                      <a:noFill/>
                    </a:ln>
                    <a:effectLst/>
                  </c15:spPr>
                  <c15:invertIfNegative val="0"/>
                  <c15:bubble3D val="0"/>
                </c15:categoryFilterException>
                <c15:categoryFilterException>
                  <c15:sqref>T08_ny26!$D$183</c15:sqref>
                  <c15:spPr xmlns:c15="http://schemas.microsoft.com/office/drawing/2012/chart">
                    <a:solidFill>
                      <a:srgbClr val="008B39">
                        <a:alpha val="60000"/>
                      </a:srgbClr>
                    </a:solidFill>
                    <a:ln>
                      <a:noFill/>
                    </a:ln>
                    <a:effectLst/>
                  </c15:spPr>
                  <c15:invertIfNegative val="0"/>
                  <c15:bubble3D val="0"/>
                </c15:categoryFilterException>
                <c15:categoryFilterException>
                  <c15:sqref>T08_ny26!$D$188</c15:sqref>
                  <c15:spPr xmlns:c15="http://schemas.microsoft.com/office/drawing/2012/chart">
                    <a:solidFill>
                      <a:srgbClr val="008B39">
                        <a:alpha val="60000"/>
                      </a:srgbClr>
                    </a:solidFill>
                    <a:ln>
                      <a:noFill/>
                    </a:ln>
                    <a:effectLst/>
                  </c15:spPr>
                  <c15:invertIfNegative val="0"/>
                  <c15:bubble3D val="0"/>
                </c15:categoryFilterException>
                <c15:categoryFilterException>
                  <c15:sqref>T08_ny26!$D$190</c15:sqref>
                  <c15:spPr xmlns:c15="http://schemas.microsoft.com/office/drawing/2012/chart">
                    <a:solidFill>
                      <a:srgbClr val="008B39">
                        <a:alpha val="60000"/>
                      </a:srgbClr>
                    </a:solidFill>
                    <a:ln>
                      <a:noFill/>
                    </a:ln>
                    <a:effectLst/>
                  </c15:spPr>
                  <c15:invertIfNegative val="0"/>
                  <c15:bubble3D val="0"/>
                </c15:categoryFilterException>
                <c15:categoryFilterException>
                  <c15:sqref>T08_ny26!$D$192</c15:sqref>
                  <c15:spPr xmlns:c15="http://schemas.microsoft.com/office/drawing/2012/chart">
                    <a:solidFill>
                      <a:srgbClr val="008B39">
                        <a:alpha val="60000"/>
                      </a:srgbClr>
                    </a:solidFill>
                    <a:ln>
                      <a:noFill/>
                    </a:ln>
                    <a:effectLst/>
                  </c15:spPr>
                  <c15:invertIfNegative val="0"/>
                  <c15:bubble3D val="0"/>
                </c15:categoryFilterException>
                <c15:categoryFilterException>
                  <c15:sqref>T08_ny26!$D$194</c15:sqref>
                  <c15:spPr xmlns:c15="http://schemas.microsoft.com/office/drawing/2012/chart">
                    <a:solidFill>
                      <a:srgbClr val="008B39">
                        <a:alpha val="60000"/>
                      </a:srgbClr>
                    </a:solidFill>
                    <a:ln>
                      <a:noFill/>
                    </a:ln>
                    <a:effectLst/>
                  </c15:spPr>
                  <c15:invertIfNegative val="0"/>
                  <c15:bubble3D val="0"/>
                </c15:categoryFilterException>
                <c15:categoryFilterException>
                  <c15:sqref>T08_ny26!$D$196</c15:sqref>
                  <c15:spPr xmlns:c15="http://schemas.microsoft.com/office/drawing/2012/chart">
                    <a:solidFill>
                      <a:srgbClr val="008B39">
                        <a:alpha val="60000"/>
                      </a:srgbClr>
                    </a:solidFill>
                    <a:ln>
                      <a:noFill/>
                    </a:ln>
                    <a:effectLst/>
                  </c15:spPr>
                  <c15:invertIfNegative val="0"/>
                  <c15:bubble3D val="0"/>
                </c15:categoryFilterException>
                <c15:categoryFilterException>
                  <c15:sqref>T08_ny26!$D$198</c15:sqref>
                  <c15:spPr xmlns:c15="http://schemas.microsoft.com/office/drawing/2012/chart">
                    <a:solidFill>
                      <a:srgbClr val="008B39">
                        <a:alpha val="60000"/>
                      </a:srgbClr>
                    </a:solidFill>
                    <a:ln>
                      <a:noFill/>
                    </a:ln>
                    <a:effectLst/>
                  </c15:spPr>
                  <c15:invertIfNegative val="0"/>
                  <c15:bubble3D val="0"/>
                </c15:categoryFilterException>
                <c15:categoryFilterException>
                  <c15:sqref>T08_ny26!$D$200</c15:sqref>
                  <c15:spPr xmlns:c15="http://schemas.microsoft.com/office/drawing/2012/chart">
                    <a:solidFill>
                      <a:srgbClr val="008B39">
                        <a:alpha val="60000"/>
                      </a:srgbClr>
                    </a:solidFill>
                    <a:ln>
                      <a:noFill/>
                    </a:ln>
                    <a:effectLst/>
                  </c15:spPr>
                  <c15:invertIfNegative val="0"/>
                  <c15:bubble3D val="0"/>
                </c15:categoryFilterException>
                <c15:categoryFilterException>
                  <c15:sqref>T08_ny26!$D$202</c15:sqref>
                  <c15:spPr xmlns:c15="http://schemas.microsoft.com/office/drawing/2012/chart">
                    <a:solidFill>
                      <a:srgbClr val="008B39">
                        <a:alpha val="60000"/>
                      </a:srgbClr>
                    </a:solidFill>
                    <a:ln>
                      <a:noFill/>
                    </a:ln>
                    <a:effectLst/>
                  </c15:spPr>
                  <c15:invertIfNegative val="0"/>
                  <c15:bubble3D val="0"/>
                </c15:categoryFilterException>
                <c15:categoryFilterException>
                  <c15:sqref>T08_ny26!$D$204</c15:sqref>
                  <c15:spPr xmlns:c15="http://schemas.microsoft.com/office/drawing/2012/chart">
                    <a:solidFill>
                      <a:srgbClr val="008B39">
                        <a:alpha val="60000"/>
                      </a:srgbClr>
                    </a:solidFill>
                    <a:ln>
                      <a:noFill/>
                    </a:ln>
                    <a:effectLst/>
                  </c15:spPr>
                  <c15:invertIfNegative val="0"/>
                  <c15:bubble3D val="0"/>
                </c15:categoryFilterException>
                <c15:categoryFilterException>
                  <c15:sqref>T08_ny26!$D$207</c15:sqref>
                  <c15:spPr xmlns:c15="http://schemas.microsoft.com/office/drawing/2012/chart">
                    <a:solidFill>
                      <a:srgbClr val="008B39">
                        <a:alpha val="60000"/>
                      </a:srgbClr>
                    </a:solidFill>
                    <a:ln>
                      <a:noFill/>
                    </a:ln>
                    <a:effectLst/>
                  </c15:spPr>
                  <c15:invertIfNegative val="0"/>
                  <c15:bubble3D val="0"/>
                </c15:categoryFilterException>
                <c15:categoryFilterException>
                  <c15:sqref>T08_ny26!$D$209</c15:sqref>
                  <c15:spPr xmlns:c15="http://schemas.microsoft.com/office/drawing/2012/chart">
                    <a:solidFill>
                      <a:srgbClr val="008B39">
                        <a:alpha val="60000"/>
                      </a:srgbClr>
                    </a:solidFill>
                    <a:ln>
                      <a:noFill/>
                    </a:ln>
                    <a:effectLst/>
                  </c15:spPr>
                  <c15:invertIfNegative val="0"/>
                  <c15:bubble3D val="0"/>
                </c15:categoryFilterException>
              </c15:categoryFilterExceptions>
            </c:ext>
            <c:ext xmlns:c16="http://schemas.microsoft.com/office/drawing/2014/chart" uri="{C3380CC4-5D6E-409C-BE32-E72D297353CC}">
              <c16:uniqueId val="{00000060-B739-4689-A4B2-14D118096980}"/>
            </c:ext>
          </c:extLst>
        </c:ser>
        <c:ser>
          <c:idx val="1"/>
          <c:order val="1"/>
          <c:tx>
            <c:strRef>
              <c:f>T08_ny26!$E$118</c:f>
              <c:strCache>
                <c:ptCount val="1"/>
                <c:pt idx="0">
                  <c:v>Ibland</c:v>
                </c:pt>
              </c:strCache>
            </c:strRef>
          </c:tx>
          <c:spPr>
            <a:solidFill>
              <a:srgbClr val="FFCC66"/>
            </a:solidFill>
            <a:ln>
              <a:noFill/>
            </a:ln>
            <a:effectLst/>
          </c:spPr>
          <c:invertIfNegative val="0"/>
          <c:dPt>
            <c:idx val="1"/>
            <c:invertIfNegative val="0"/>
            <c:bubble3D val="0"/>
            <c:spPr>
              <a:solidFill>
                <a:srgbClr val="FFCC66">
                  <a:alpha val="60000"/>
                </a:srgbClr>
              </a:solidFill>
              <a:ln>
                <a:noFill/>
              </a:ln>
              <a:effectLst/>
            </c:spPr>
            <c:extLst>
              <c:ext xmlns:c16="http://schemas.microsoft.com/office/drawing/2014/chart" uri="{C3380CC4-5D6E-409C-BE32-E72D297353CC}">
                <c16:uniqueId val="{0000007E-B739-4689-A4B2-14D118096980}"/>
              </c:ext>
            </c:extLst>
          </c:dPt>
          <c:dPt>
            <c:idx val="4"/>
            <c:invertIfNegative val="0"/>
            <c:bubble3D val="0"/>
            <c:spPr>
              <a:solidFill>
                <a:srgbClr val="FFCC66">
                  <a:alpha val="60000"/>
                </a:srgbClr>
              </a:solidFill>
              <a:ln>
                <a:noFill/>
              </a:ln>
              <a:effectLst/>
            </c:spPr>
            <c:extLst>
              <c:ext xmlns:c16="http://schemas.microsoft.com/office/drawing/2014/chart" uri="{C3380CC4-5D6E-409C-BE32-E72D297353CC}">
                <c16:uniqueId val="{000000A2-B739-4689-A4B2-14D118096980}"/>
              </c:ext>
            </c:extLst>
          </c:dPt>
          <c:dPt>
            <c:idx val="7"/>
            <c:invertIfNegative val="0"/>
            <c:bubble3D val="0"/>
            <c:spPr>
              <a:solidFill>
                <a:srgbClr val="FFCC66">
                  <a:alpha val="60000"/>
                </a:srgbClr>
              </a:solidFill>
              <a:ln>
                <a:noFill/>
              </a:ln>
              <a:effectLst/>
            </c:spPr>
            <c:extLst>
              <c:ext xmlns:c16="http://schemas.microsoft.com/office/drawing/2014/chart" uri="{C3380CC4-5D6E-409C-BE32-E72D297353CC}">
                <c16:uniqueId val="{000000BA-B739-4689-A4B2-14D118096980}"/>
              </c:ext>
            </c:extLst>
          </c:dPt>
          <c:dPt>
            <c:idx val="10"/>
            <c:invertIfNegative val="0"/>
            <c:bubble3D val="0"/>
            <c:spPr>
              <a:solidFill>
                <a:srgbClr val="FFCC66">
                  <a:alpha val="60000"/>
                </a:srgbClr>
              </a:solidFill>
              <a:ln>
                <a:noFill/>
              </a:ln>
              <a:effectLst/>
            </c:spPr>
            <c:extLst>
              <c:ext xmlns:c16="http://schemas.microsoft.com/office/drawing/2014/chart" uri="{C3380CC4-5D6E-409C-BE32-E72D297353CC}">
                <c16:uniqueId val="{000000BC-B739-4689-A4B2-14D118096980}"/>
              </c:ext>
            </c:extLst>
          </c:dPt>
          <c:dPt>
            <c:idx val="12"/>
            <c:invertIfNegative val="0"/>
            <c:bubble3D val="0"/>
            <c:spPr>
              <a:solidFill>
                <a:srgbClr val="FFCC66">
                  <a:alpha val="60000"/>
                </a:srgbClr>
              </a:solidFill>
              <a:ln>
                <a:noFill/>
              </a:ln>
              <a:effectLst/>
            </c:spPr>
            <c:extLst>
              <c:ext xmlns:c16="http://schemas.microsoft.com/office/drawing/2014/chart" uri="{C3380CC4-5D6E-409C-BE32-E72D297353CC}">
                <c16:uniqueId val="{000000BE-B739-4689-A4B2-14D118096980}"/>
              </c:ext>
            </c:extLst>
          </c:dPt>
          <c:dPt>
            <c:idx val="14"/>
            <c:invertIfNegative val="0"/>
            <c:bubble3D val="0"/>
            <c:spPr>
              <a:solidFill>
                <a:srgbClr val="FFCC66">
                  <a:alpha val="60000"/>
                </a:srgbClr>
              </a:solidFill>
              <a:ln>
                <a:noFill/>
              </a:ln>
              <a:effectLst/>
            </c:spPr>
            <c:extLst>
              <c:ext xmlns:c16="http://schemas.microsoft.com/office/drawing/2014/chart" uri="{C3380CC4-5D6E-409C-BE32-E72D297353CC}">
                <c16:uniqueId val="{000000C0-B739-4689-A4B2-14D118096980}"/>
              </c:ext>
            </c:extLst>
          </c:dPt>
          <c:dLbls>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xmlns:c15="http://schemas.microsoft.com/office/drawing/2012/chart" uri="{02D57815-91ED-43cb-92C2-25804820EDAC}">
                  <c15:fullRef>
                    <c15:sqref>T08_ny26!$A$119:$C$218</c15:sqref>
                  </c15:fullRef>
                </c:ext>
              </c:extLst>
              <c:f>(T08_ny26!$A$147:$C$149,T08_ny26!$A$184:$C$186,T08_ny26!$A$210:$C$218)</c:f>
              <c:multiLvlStrCache>
                <c:ptCount val="15"/>
                <c:lvl>
                  <c:pt idx="0">
                    <c:v>2026</c:v>
                  </c:pt>
                  <c:pt idx="1">
                    <c:v>2023</c:v>
                  </c:pt>
                  <c:pt idx="3">
                    <c:v>2026</c:v>
                  </c:pt>
                  <c:pt idx="4">
                    <c:v>2023</c:v>
                  </c:pt>
                  <c:pt idx="6">
                    <c:v>2026</c:v>
                  </c:pt>
                  <c:pt idx="7">
                    <c:v>2023</c:v>
                  </c:pt>
                  <c:pt idx="9">
                    <c:v>2026</c:v>
                  </c:pt>
                  <c:pt idx="10">
                    <c:v>2023</c:v>
                  </c:pt>
                  <c:pt idx="11">
                    <c:v>2026</c:v>
                  </c:pt>
                  <c:pt idx="12">
                    <c:v>2023</c:v>
                  </c:pt>
                  <c:pt idx="13">
                    <c:v>2026</c:v>
                  </c:pt>
                  <c:pt idx="14">
                    <c:v>2023</c:v>
                  </c:pt>
                </c:lvl>
                <c:lvl>
                  <c:pt idx="0">
                    <c:v>Totalt</c:v>
                  </c:pt>
                  <c:pt idx="3">
                    <c:v>Totalt</c:v>
                  </c:pt>
                  <c:pt idx="6">
                    <c:v>Totalt</c:v>
                  </c:pt>
                  <c:pt idx="9">
                    <c:v>Tjejer</c:v>
                  </c:pt>
                  <c:pt idx="11">
                    <c:v>Killar</c:v>
                  </c:pt>
                  <c:pt idx="13">
                    <c:v>Totalt</c:v>
                  </c:pt>
                </c:lvl>
                <c:lvl>
                  <c:pt idx="2">
                    <c:v> </c:v>
                  </c:pt>
                  <c:pt idx="5">
                    <c:v> </c:v>
                  </c:pt>
                  <c:pt idx="8">
                    <c:v> </c:v>
                  </c:pt>
                  <c:pt idx="9">
                    <c:v>Örebro län</c:v>
                  </c:pt>
                </c:lvl>
              </c:multiLvlStrCache>
            </c:multiLvlStrRef>
          </c:cat>
          <c:val>
            <c:numRef>
              <c:extLst>
                <c:ext xmlns:c15="http://schemas.microsoft.com/office/drawing/2012/chart" uri="{02D57815-91ED-43cb-92C2-25804820EDAC}">
                  <c15:fullRef>
                    <c15:sqref>T08_ny26!$E$119:$E$218</c15:sqref>
                  </c15:fullRef>
                </c:ext>
              </c:extLst>
              <c:f>(T08_ny26!$E$147:$E$149,T08_ny26!$E$184:$E$186,T08_ny26!$E$210:$E$218)</c:f>
              <c:numCache>
                <c:formatCode>0;;;</c:formatCode>
                <c:ptCount val="15"/>
                <c:pt idx="0">
                  <c:v>7.6923076923076925</c:v>
                </c:pt>
                <c:pt idx="1">
                  <c:v>30.76923076923077</c:v>
                </c:pt>
                <c:pt idx="3">
                  <c:v>25.396825396825395</c:v>
                </c:pt>
                <c:pt idx="4">
                  <c:v>24.390243902439025</c:v>
                </c:pt>
                <c:pt idx="6">
                  <c:v>19.815668202764979</c:v>
                </c:pt>
                <c:pt idx="7">
                  <c:v>21.897810218978101</c:v>
                </c:pt>
                <c:pt idx="9">
                  <c:v>24.46043165467626</c:v>
                </c:pt>
                <c:pt idx="10">
                  <c:v>33.333333333333336</c:v>
                </c:pt>
                <c:pt idx="11">
                  <c:v>17.475728155339805</c:v>
                </c:pt>
                <c:pt idx="12">
                  <c:v>19.285714285714285</c:v>
                </c:pt>
                <c:pt idx="13">
                  <c:v>19.94459833795014</c:v>
                </c:pt>
                <c:pt idx="14">
                  <c:v>25</c:v>
                </c:pt>
              </c:numCache>
            </c:numRef>
          </c:val>
          <c:extLst>
            <c:ext xmlns:c15="http://schemas.microsoft.com/office/drawing/2012/chart" uri="{02D57815-91ED-43cb-92C2-25804820EDAC}">
              <c15:categoryFilterExceptions>
                <c15:categoryFilterException>
                  <c15:sqref>T08_ny26!$E$120</c15:sqref>
                  <c15:spPr xmlns:c15="http://schemas.microsoft.com/office/drawing/2012/chart">
                    <a:solidFill>
                      <a:srgbClr val="FFCC66">
                        <a:alpha val="60000"/>
                      </a:srgbClr>
                    </a:solidFill>
                    <a:ln>
                      <a:noFill/>
                    </a:ln>
                    <a:effectLst/>
                  </c15:spPr>
                  <c15:invertIfNegative val="0"/>
                  <c15:bubble3D val="0"/>
                </c15:categoryFilterException>
                <c15:categoryFilterException>
                  <c15:sqref>T08_ny26!$E$122</c15:sqref>
                  <c15:spPr xmlns:c15="http://schemas.microsoft.com/office/drawing/2012/chart">
                    <a:solidFill>
                      <a:srgbClr val="FFCC66">
                        <a:alpha val="60000"/>
                      </a:srgbClr>
                    </a:solidFill>
                    <a:ln>
                      <a:noFill/>
                    </a:ln>
                    <a:effectLst/>
                  </c15:spPr>
                  <c15:invertIfNegative val="0"/>
                  <c15:bubble3D val="0"/>
                </c15:categoryFilterException>
                <c15:categoryFilterException>
                  <c15:sqref>T08_ny26!$E$124</c15:sqref>
                  <c15:spPr xmlns:c15="http://schemas.microsoft.com/office/drawing/2012/chart">
                    <a:solidFill>
                      <a:srgbClr val="FFCC66">
                        <a:alpha val="60000"/>
                      </a:srgbClr>
                    </a:solidFill>
                    <a:ln>
                      <a:noFill/>
                    </a:ln>
                    <a:effectLst/>
                  </c15:spPr>
                  <c15:invertIfNegative val="0"/>
                  <c15:bubble3D val="0"/>
                </c15:categoryFilterException>
                <c15:categoryFilterException>
                  <c15:sqref>T08_ny26!$E$126</c15:sqref>
                  <c15:spPr xmlns:c15="http://schemas.microsoft.com/office/drawing/2012/chart">
                    <a:solidFill>
                      <a:srgbClr val="FFCC66">
                        <a:alpha val="60000"/>
                      </a:srgbClr>
                    </a:solidFill>
                    <a:ln>
                      <a:noFill/>
                    </a:ln>
                    <a:effectLst/>
                  </c15:spPr>
                  <c15:invertIfNegative val="0"/>
                  <c15:bubble3D val="0"/>
                </c15:categoryFilterException>
                <c15:categoryFilterException>
                  <c15:sqref>T08_ny26!$E$128</c15:sqref>
                  <c15:spPr xmlns:c15="http://schemas.microsoft.com/office/drawing/2012/chart">
                    <a:solidFill>
                      <a:srgbClr val="FFCC66">
                        <a:alpha val="60000"/>
                      </a:srgbClr>
                    </a:solidFill>
                    <a:ln>
                      <a:noFill/>
                    </a:ln>
                    <a:effectLst/>
                  </c15:spPr>
                  <c15:invertIfNegative val="0"/>
                  <c15:bubble3D val="0"/>
                </c15:categoryFilterException>
                <c15:categoryFilterException>
                  <c15:sqref>T08_ny26!$E$130</c15:sqref>
                  <c15:spPr xmlns:c15="http://schemas.microsoft.com/office/drawing/2012/chart">
                    <a:solidFill>
                      <a:srgbClr val="FFCC66">
                        <a:alpha val="60000"/>
                      </a:srgbClr>
                    </a:solidFill>
                    <a:ln>
                      <a:noFill/>
                    </a:ln>
                    <a:effectLst/>
                  </c15:spPr>
                  <c15:invertIfNegative val="0"/>
                  <c15:bubble3D val="0"/>
                </c15:categoryFilterException>
                <c15:categoryFilterException>
                  <c15:sqref>T08_ny26!$E$132</c15:sqref>
                  <c15:spPr xmlns:c15="http://schemas.microsoft.com/office/drawing/2012/chart">
                    <a:solidFill>
                      <a:srgbClr val="FFCC66">
                        <a:alpha val="60000"/>
                      </a:srgbClr>
                    </a:solidFill>
                    <a:ln>
                      <a:noFill/>
                    </a:ln>
                    <a:effectLst/>
                  </c15:spPr>
                  <c15:invertIfNegative val="0"/>
                  <c15:bubble3D val="0"/>
                </c15:categoryFilterException>
                <c15:categoryFilterException>
                  <c15:sqref>T08_ny26!$E$134</c15:sqref>
                  <c15:spPr xmlns:c15="http://schemas.microsoft.com/office/drawing/2012/chart">
                    <a:solidFill>
                      <a:srgbClr val="FFCC66">
                        <a:alpha val="60000"/>
                      </a:srgbClr>
                    </a:solidFill>
                    <a:ln>
                      <a:noFill/>
                    </a:ln>
                    <a:effectLst/>
                  </c15:spPr>
                  <c15:invertIfNegative val="0"/>
                  <c15:bubble3D val="0"/>
                </c15:categoryFilterException>
                <c15:categoryFilterException>
                  <c15:sqref>T08_ny26!$E$136</c15:sqref>
                  <c15:spPr xmlns:c15="http://schemas.microsoft.com/office/drawing/2012/chart">
                    <a:solidFill>
                      <a:srgbClr val="FFCC66">
                        <a:alpha val="60000"/>
                      </a:srgbClr>
                    </a:solidFill>
                    <a:ln>
                      <a:noFill/>
                    </a:ln>
                    <a:effectLst/>
                  </c15:spPr>
                  <c15:invertIfNegative val="0"/>
                  <c15:bubble3D val="0"/>
                </c15:categoryFilterException>
                <c15:categoryFilterException>
                  <c15:sqref>T08_ny26!$E$138</c15:sqref>
                  <c15:spPr xmlns:c15="http://schemas.microsoft.com/office/drawing/2012/chart">
                    <a:solidFill>
                      <a:srgbClr val="FFCC66">
                        <a:alpha val="60000"/>
                      </a:srgbClr>
                    </a:solidFill>
                    <a:ln>
                      <a:noFill/>
                    </a:ln>
                    <a:effectLst/>
                  </c15:spPr>
                  <c15:invertIfNegative val="0"/>
                  <c15:bubble3D val="0"/>
                </c15:categoryFilterException>
                <c15:categoryFilterException>
                  <c15:sqref>T08_ny26!$E$140</c15:sqref>
                  <c15:spPr xmlns:c15="http://schemas.microsoft.com/office/drawing/2012/chart">
                    <a:solidFill>
                      <a:srgbClr val="FFCC66">
                        <a:alpha val="60000"/>
                      </a:srgbClr>
                    </a:solidFill>
                    <a:ln>
                      <a:noFill/>
                    </a:ln>
                    <a:effectLst/>
                  </c15:spPr>
                  <c15:invertIfNegative val="0"/>
                  <c15:bubble3D val="0"/>
                </c15:categoryFilterException>
                <c15:categoryFilterException>
                  <c15:sqref>T08_ny26!$E$142</c15:sqref>
                  <c15:spPr xmlns:c15="http://schemas.microsoft.com/office/drawing/2012/chart">
                    <a:solidFill>
                      <a:srgbClr val="FFCC66">
                        <a:alpha val="60000"/>
                      </a:srgbClr>
                    </a:solidFill>
                    <a:ln>
                      <a:noFill/>
                    </a:ln>
                    <a:effectLst/>
                  </c15:spPr>
                  <c15:invertIfNegative val="0"/>
                  <c15:bubble3D val="0"/>
                </c15:categoryFilterException>
                <c15:categoryFilterException>
                  <c15:sqref>T08_ny26!$E$144</c15:sqref>
                  <c15:spPr xmlns:c15="http://schemas.microsoft.com/office/drawing/2012/chart">
                    <a:solidFill>
                      <a:srgbClr val="FFCC66">
                        <a:alpha val="60000"/>
                      </a:srgbClr>
                    </a:solidFill>
                    <a:ln>
                      <a:noFill/>
                    </a:ln>
                    <a:effectLst/>
                  </c15:spPr>
                  <c15:invertIfNegative val="0"/>
                  <c15:bubble3D val="0"/>
                </c15:categoryFilterException>
                <c15:categoryFilterException>
                  <c15:sqref>T08_ny26!$E$146</c15:sqref>
                  <c15:spPr xmlns:c15="http://schemas.microsoft.com/office/drawing/2012/chart">
                    <a:solidFill>
                      <a:srgbClr val="FFCC66">
                        <a:alpha val="60000"/>
                      </a:srgbClr>
                    </a:solidFill>
                    <a:ln>
                      <a:noFill/>
                    </a:ln>
                    <a:effectLst/>
                  </c15:spPr>
                  <c15:invertIfNegative val="0"/>
                  <c15:bubble3D val="0"/>
                </c15:categoryFilterException>
                <c15:categoryFilterException>
                  <c15:sqref>T08_ny26!$E$151</c15:sqref>
                  <c15:spPr xmlns:c15="http://schemas.microsoft.com/office/drawing/2012/chart">
                    <a:solidFill>
                      <a:srgbClr val="FFCC66">
                        <a:alpha val="60000"/>
                      </a:srgbClr>
                    </a:solidFill>
                    <a:ln>
                      <a:noFill/>
                    </a:ln>
                    <a:effectLst/>
                  </c15:spPr>
                  <c15:invertIfNegative val="0"/>
                  <c15:bubble3D val="0"/>
                </c15:categoryFilterException>
                <c15:categoryFilterException>
                  <c15:sqref>T08_ny26!$E$153</c15:sqref>
                  <c15:spPr xmlns:c15="http://schemas.microsoft.com/office/drawing/2012/chart">
                    <a:solidFill>
                      <a:srgbClr val="FFCC66">
                        <a:alpha val="60000"/>
                      </a:srgbClr>
                    </a:solidFill>
                    <a:ln>
                      <a:noFill/>
                    </a:ln>
                    <a:effectLst/>
                  </c15:spPr>
                  <c15:invertIfNegative val="0"/>
                  <c15:bubble3D val="0"/>
                </c15:categoryFilterException>
                <c15:categoryFilterException>
                  <c15:sqref>T08_ny26!$E$155</c15:sqref>
                  <c15:spPr xmlns:c15="http://schemas.microsoft.com/office/drawing/2012/chart">
                    <a:solidFill>
                      <a:srgbClr val="FFCC66">
                        <a:alpha val="60000"/>
                      </a:srgbClr>
                    </a:solidFill>
                    <a:ln>
                      <a:noFill/>
                    </a:ln>
                    <a:effectLst/>
                  </c15:spPr>
                  <c15:invertIfNegative val="0"/>
                  <c15:bubble3D val="0"/>
                </c15:categoryFilterException>
                <c15:categoryFilterException>
                  <c15:sqref>T08_ny26!$E$157</c15:sqref>
                  <c15:spPr xmlns:c15="http://schemas.microsoft.com/office/drawing/2012/chart">
                    <a:solidFill>
                      <a:srgbClr val="FFCC66">
                        <a:alpha val="60000"/>
                      </a:srgbClr>
                    </a:solidFill>
                    <a:ln>
                      <a:noFill/>
                    </a:ln>
                    <a:effectLst/>
                  </c15:spPr>
                  <c15:invertIfNegative val="0"/>
                  <c15:bubble3D val="0"/>
                </c15:categoryFilterException>
                <c15:categoryFilterException>
                  <c15:sqref>T08_ny26!$E$159</c15:sqref>
                  <c15:spPr xmlns:c15="http://schemas.microsoft.com/office/drawing/2012/chart">
                    <a:solidFill>
                      <a:srgbClr val="FFCC66">
                        <a:alpha val="60000"/>
                      </a:srgbClr>
                    </a:solidFill>
                    <a:ln>
                      <a:noFill/>
                    </a:ln>
                    <a:effectLst/>
                  </c15:spPr>
                  <c15:invertIfNegative val="0"/>
                  <c15:bubble3D val="0"/>
                </c15:categoryFilterException>
                <c15:categoryFilterException>
                  <c15:sqref>T08_ny26!$E$161</c15:sqref>
                  <c15:spPr xmlns:c15="http://schemas.microsoft.com/office/drawing/2012/chart">
                    <a:solidFill>
                      <a:srgbClr val="FFCC66">
                        <a:alpha val="60000"/>
                      </a:srgbClr>
                    </a:solidFill>
                    <a:ln>
                      <a:noFill/>
                    </a:ln>
                    <a:effectLst/>
                  </c15:spPr>
                  <c15:invertIfNegative val="0"/>
                  <c15:bubble3D val="0"/>
                </c15:categoryFilterException>
                <c15:categoryFilterException>
                  <c15:sqref>T08_ny26!$E$163</c15:sqref>
                  <c15:spPr xmlns:c15="http://schemas.microsoft.com/office/drawing/2012/chart">
                    <a:solidFill>
                      <a:srgbClr val="FFCC66">
                        <a:alpha val="60000"/>
                      </a:srgbClr>
                    </a:solidFill>
                    <a:ln>
                      <a:noFill/>
                    </a:ln>
                    <a:effectLst/>
                  </c15:spPr>
                  <c15:invertIfNegative val="0"/>
                  <c15:bubble3D val="0"/>
                </c15:categoryFilterException>
                <c15:categoryFilterException>
                  <c15:sqref>T08_ny26!$E$165</c15:sqref>
                  <c15:spPr xmlns:c15="http://schemas.microsoft.com/office/drawing/2012/chart">
                    <a:solidFill>
                      <a:srgbClr val="FFCC66">
                        <a:alpha val="60000"/>
                      </a:srgbClr>
                    </a:solidFill>
                    <a:ln>
                      <a:noFill/>
                    </a:ln>
                    <a:effectLst/>
                  </c15:spPr>
                  <c15:invertIfNegative val="0"/>
                  <c15:bubble3D val="0"/>
                </c15:categoryFilterException>
                <c15:categoryFilterException>
                  <c15:sqref>T08_ny26!$E$167</c15:sqref>
                  <c15:spPr xmlns:c15="http://schemas.microsoft.com/office/drawing/2012/chart">
                    <a:solidFill>
                      <a:srgbClr val="FFCC66">
                        <a:alpha val="60000"/>
                      </a:srgbClr>
                    </a:solidFill>
                    <a:ln>
                      <a:noFill/>
                    </a:ln>
                    <a:effectLst/>
                  </c15:spPr>
                  <c15:invertIfNegative val="0"/>
                  <c15:bubble3D val="0"/>
                </c15:categoryFilterException>
                <c15:categoryFilterException>
                  <c15:sqref>T08_ny26!$E$169</c15:sqref>
                  <c15:spPr xmlns:c15="http://schemas.microsoft.com/office/drawing/2012/chart">
                    <a:solidFill>
                      <a:srgbClr val="FFCC66">
                        <a:alpha val="60000"/>
                      </a:srgbClr>
                    </a:solidFill>
                    <a:ln>
                      <a:noFill/>
                    </a:ln>
                    <a:effectLst/>
                  </c15:spPr>
                  <c15:invertIfNegative val="0"/>
                  <c15:bubble3D val="0"/>
                </c15:categoryFilterException>
                <c15:categoryFilterException>
                  <c15:sqref>T08_ny26!$E$171</c15:sqref>
                  <c15:spPr xmlns:c15="http://schemas.microsoft.com/office/drawing/2012/chart">
                    <a:solidFill>
                      <a:srgbClr val="FFCC66">
                        <a:alpha val="60000"/>
                      </a:srgbClr>
                    </a:solidFill>
                    <a:ln>
                      <a:noFill/>
                    </a:ln>
                    <a:effectLst/>
                  </c15:spPr>
                  <c15:invertIfNegative val="0"/>
                  <c15:bubble3D val="0"/>
                </c15:categoryFilterException>
                <c15:categoryFilterException>
                  <c15:sqref>T08_ny26!$E$173</c15:sqref>
                  <c15:spPr xmlns:c15="http://schemas.microsoft.com/office/drawing/2012/chart">
                    <a:solidFill>
                      <a:srgbClr val="FFCC66">
                        <a:alpha val="60000"/>
                      </a:srgbClr>
                    </a:solidFill>
                    <a:ln>
                      <a:noFill/>
                    </a:ln>
                    <a:effectLst/>
                  </c15:spPr>
                  <c15:invertIfNegative val="0"/>
                  <c15:bubble3D val="0"/>
                </c15:categoryFilterException>
                <c15:categoryFilterException>
                  <c15:sqref>T08_ny26!$E$175</c15:sqref>
                  <c15:spPr xmlns:c15="http://schemas.microsoft.com/office/drawing/2012/chart">
                    <a:solidFill>
                      <a:srgbClr val="FFCC66">
                        <a:alpha val="60000"/>
                      </a:srgbClr>
                    </a:solidFill>
                    <a:ln>
                      <a:noFill/>
                    </a:ln>
                    <a:effectLst/>
                  </c15:spPr>
                  <c15:invertIfNegative val="0"/>
                  <c15:bubble3D val="0"/>
                </c15:categoryFilterException>
                <c15:categoryFilterException>
                  <c15:sqref>T08_ny26!$E$177</c15:sqref>
                  <c15:spPr xmlns:c15="http://schemas.microsoft.com/office/drawing/2012/chart">
                    <a:solidFill>
                      <a:srgbClr val="FFCC66">
                        <a:alpha val="60000"/>
                      </a:srgbClr>
                    </a:solidFill>
                    <a:ln>
                      <a:noFill/>
                    </a:ln>
                    <a:effectLst/>
                  </c15:spPr>
                  <c15:invertIfNegative val="0"/>
                  <c15:bubble3D val="0"/>
                </c15:categoryFilterException>
                <c15:categoryFilterException>
                  <c15:sqref>T08_ny26!$E$179</c15:sqref>
                  <c15:spPr xmlns:c15="http://schemas.microsoft.com/office/drawing/2012/chart">
                    <a:solidFill>
                      <a:srgbClr val="FFCC66">
                        <a:alpha val="60000"/>
                      </a:srgbClr>
                    </a:solidFill>
                    <a:ln>
                      <a:noFill/>
                    </a:ln>
                    <a:effectLst/>
                  </c15:spPr>
                  <c15:invertIfNegative val="0"/>
                  <c15:bubble3D val="0"/>
                </c15:categoryFilterException>
                <c15:categoryFilterException>
                  <c15:sqref>T08_ny26!$E$181</c15:sqref>
                  <c15:spPr xmlns:c15="http://schemas.microsoft.com/office/drawing/2012/chart">
                    <a:solidFill>
                      <a:srgbClr val="FFCC66">
                        <a:alpha val="60000"/>
                      </a:srgbClr>
                    </a:solidFill>
                    <a:ln>
                      <a:noFill/>
                    </a:ln>
                    <a:effectLst/>
                  </c15:spPr>
                  <c15:invertIfNegative val="0"/>
                  <c15:bubble3D val="0"/>
                </c15:categoryFilterException>
                <c15:categoryFilterException>
                  <c15:sqref>T08_ny26!$E$183</c15:sqref>
                  <c15:spPr xmlns:c15="http://schemas.microsoft.com/office/drawing/2012/chart">
                    <a:solidFill>
                      <a:srgbClr val="FFCC66">
                        <a:alpha val="60000"/>
                      </a:srgbClr>
                    </a:solidFill>
                    <a:ln>
                      <a:noFill/>
                    </a:ln>
                    <a:effectLst/>
                  </c15:spPr>
                  <c15:invertIfNegative val="0"/>
                  <c15:bubble3D val="0"/>
                </c15:categoryFilterException>
                <c15:categoryFilterException>
                  <c15:sqref>T08_ny26!$E$188</c15:sqref>
                  <c15:spPr xmlns:c15="http://schemas.microsoft.com/office/drawing/2012/chart">
                    <a:solidFill>
                      <a:srgbClr val="FFCC66">
                        <a:alpha val="60000"/>
                      </a:srgbClr>
                    </a:solidFill>
                    <a:ln>
                      <a:noFill/>
                    </a:ln>
                    <a:effectLst/>
                  </c15:spPr>
                  <c15:invertIfNegative val="0"/>
                  <c15:bubble3D val="0"/>
                </c15:categoryFilterException>
                <c15:categoryFilterException>
                  <c15:sqref>T08_ny26!$E$190</c15:sqref>
                  <c15:spPr xmlns:c15="http://schemas.microsoft.com/office/drawing/2012/chart">
                    <a:solidFill>
                      <a:srgbClr val="FFCC66">
                        <a:alpha val="60000"/>
                      </a:srgbClr>
                    </a:solidFill>
                    <a:ln>
                      <a:noFill/>
                    </a:ln>
                    <a:effectLst/>
                  </c15:spPr>
                  <c15:invertIfNegative val="0"/>
                  <c15:bubble3D val="0"/>
                </c15:categoryFilterException>
                <c15:categoryFilterException>
                  <c15:sqref>T08_ny26!$E$192</c15:sqref>
                  <c15:spPr xmlns:c15="http://schemas.microsoft.com/office/drawing/2012/chart">
                    <a:solidFill>
                      <a:srgbClr val="FFCC66">
                        <a:alpha val="60000"/>
                      </a:srgbClr>
                    </a:solidFill>
                    <a:ln>
                      <a:noFill/>
                    </a:ln>
                    <a:effectLst/>
                  </c15:spPr>
                  <c15:invertIfNegative val="0"/>
                  <c15:bubble3D val="0"/>
                </c15:categoryFilterException>
                <c15:categoryFilterException>
                  <c15:sqref>T08_ny26!$E$194</c15:sqref>
                  <c15:spPr xmlns:c15="http://schemas.microsoft.com/office/drawing/2012/chart">
                    <a:solidFill>
                      <a:srgbClr val="FFCC66">
                        <a:alpha val="60000"/>
                      </a:srgbClr>
                    </a:solidFill>
                    <a:ln>
                      <a:noFill/>
                    </a:ln>
                    <a:effectLst/>
                  </c15:spPr>
                  <c15:invertIfNegative val="0"/>
                  <c15:bubble3D val="0"/>
                </c15:categoryFilterException>
                <c15:categoryFilterException>
                  <c15:sqref>T08_ny26!$E$196</c15:sqref>
                  <c15:spPr xmlns:c15="http://schemas.microsoft.com/office/drawing/2012/chart">
                    <a:solidFill>
                      <a:srgbClr val="FFCC66">
                        <a:alpha val="60000"/>
                      </a:srgbClr>
                    </a:solidFill>
                    <a:ln>
                      <a:noFill/>
                    </a:ln>
                    <a:effectLst/>
                  </c15:spPr>
                  <c15:invertIfNegative val="0"/>
                  <c15:bubble3D val="0"/>
                </c15:categoryFilterException>
                <c15:categoryFilterException>
                  <c15:sqref>T08_ny26!$E$198</c15:sqref>
                  <c15:spPr xmlns:c15="http://schemas.microsoft.com/office/drawing/2012/chart">
                    <a:solidFill>
                      <a:srgbClr val="FFCC66">
                        <a:alpha val="60000"/>
                      </a:srgbClr>
                    </a:solidFill>
                    <a:ln>
                      <a:noFill/>
                    </a:ln>
                    <a:effectLst/>
                  </c15:spPr>
                  <c15:invertIfNegative val="0"/>
                  <c15:bubble3D val="0"/>
                </c15:categoryFilterException>
                <c15:categoryFilterException>
                  <c15:sqref>T08_ny26!$E$200</c15:sqref>
                  <c15:spPr xmlns:c15="http://schemas.microsoft.com/office/drawing/2012/chart">
                    <a:solidFill>
                      <a:srgbClr val="FFCC66">
                        <a:alpha val="60000"/>
                      </a:srgbClr>
                    </a:solidFill>
                    <a:ln>
                      <a:noFill/>
                    </a:ln>
                    <a:effectLst/>
                  </c15:spPr>
                  <c15:invertIfNegative val="0"/>
                  <c15:bubble3D val="0"/>
                </c15:categoryFilterException>
                <c15:categoryFilterException>
                  <c15:sqref>T08_ny26!$E$202</c15:sqref>
                  <c15:spPr xmlns:c15="http://schemas.microsoft.com/office/drawing/2012/chart">
                    <a:solidFill>
                      <a:srgbClr val="FFCC66">
                        <a:alpha val="60000"/>
                      </a:srgbClr>
                    </a:solidFill>
                    <a:ln>
                      <a:noFill/>
                    </a:ln>
                    <a:effectLst/>
                  </c15:spPr>
                  <c15:invertIfNegative val="0"/>
                  <c15:bubble3D val="0"/>
                </c15:categoryFilterException>
                <c15:categoryFilterException>
                  <c15:sqref>T08_ny26!$E$204</c15:sqref>
                  <c15:spPr xmlns:c15="http://schemas.microsoft.com/office/drawing/2012/chart">
                    <a:solidFill>
                      <a:srgbClr val="FFCC66">
                        <a:alpha val="60000"/>
                      </a:srgbClr>
                    </a:solidFill>
                    <a:ln>
                      <a:noFill/>
                    </a:ln>
                    <a:effectLst/>
                  </c15:spPr>
                  <c15:invertIfNegative val="0"/>
                  <c15:bubble3D val="0"/>
                </c15:categoryFilterException>
                <c15:categoryFilterException>
                  <c15:sqref>T08_ny26!$E$207</c15:sqref>
                  <c15:spPr xmlns:c15="http://schemas.microsoft.com/office/drawing/2012/chart">
                    <a:solidFill>
                      <a:srgbClr val="FFCC66">
                        <a:alpha val="60000"/>
                      </a:srgbClr>
                    </a:solidFill>
                    <a:ln>
                      <a:noFill/>
                    </a:ln>
                    <a:effectLst/>
                  </c15:spPr>
                  <c15:invertIfNegative val="0"/>
                  <c15:bubble3D val="0"/>
                </c15:categoryFilterException>
                <c15:categoryFilterException>
                  <c15:sqref>T08_ny26!$E$209</c15:sqref>
                  <c15:spPr xmlns:c15="http://schemas.microsoft.com/office/drawing/2012/chart">
                    <a:solidFill>
                      <a:srgbClr val="FFCC66">
                        <a:alpha val="60000"/>
                      </a:srgbClr>
                    </a:solidFill>
                    <a:ln>
                      <a:noFill/>
                    </a:ln>
                    <a:effectLst/>
                  </c15:spPr>
                  <c15:invertIfNegative val="0"/>
                  <c15:bubble3D val="0"/>
                </c15:categoryFilterException>
              </c15:categoryFilterExceptions>
            </c:ext>
            <c:ext xmlns:c16="http://schemas.microsoft.com/office/drawing/2014/chart" uri="{C3380CC4-5D6E-409C-BE32-E72D297353CC}">
              <c16:uniqueId val="{000000C1-B739-4689-A4B2-14D118096980}"/>
            </c:ext>
          </c:extLst>
        </c:ser>
        <c:ser>
          <c:idx val="2"/>
          <c:order val="2"/>
          <c:tx>
            <c:strRef>
              <c:f>T08_ny26!$F$118</c:f>
              <c:strCache>
                <c:ptCount val="1"/>
                <c:pt idx="0">
                  <c:v>Nej</c:v>
                </c:pt>
              </c:strCache>
            </c:strRef>
          </c:tx>
          <c:spPr>
            <a:solidFill>
              <a:srgbClr val="E63900"/>
            </a:solidFill>
            <a:ln>
              <a:noFill/>
            </a:ln>
            <a:effectLst/>
          </c:spPr>
          <c:invertIfNegative val="0"/>
          <c:dPt>
            <c:idx val="1"/>
            <c:invertIfNegative val="0"/>
            <c:bubble3D val="0"/>
            <c:spPr>
              <a:solidFill>
                <a:srgbClr val="E63900">
                  <a:alpha val="60000"/>
                </a:srgbClr>
              </a:solidFill>
              <a:ln>
                <a:noFill/>
              </a:ln>
              <a:effectLst/>
            </c:spPr>
            <c:extLst>
              <c:ext xmlns:c16="http://schemas.microsoft.com/office/drawing/2014/chart" uri="{C3380CC4-5D6E-409C-BE32-E72D297353CC}">
                <c16:uniqueId val="{000000DF-B739-4689-A4B2-14D118096980}"/>
              </c:ext>
            </c:extLst>
          </c:dPt>
          <c:dPt>
            <c:idx val="4"/>
            <c:invertIfNegative val="0"/>
            <c:bubble3D val="0"/>
            <c:spPr>
              <a:solidFill>
                <a:srgbClr val="E63900">
                  <a:alpha val="60000"/>
                </a:srgbClr>
              </a:solidFill>
              <a:ln>
                <a:noFill/>
              </a:ln>
              <a:effectLst/>
            </c:spPr>
            <c:extLst>
              <c:ext xmlns:c16="http://schemas.microsoft.com/office/drawing/2014/chart" uri="{C3380CC4-5D6E-409C-BE32-E72D297353CC}">
                <c16:uniqueId val="{00000103-B739-4689-A4B2-14D118096980}"/>
              </c:ext>
            </c:extLst>
          </c:dPt>
          <c:dPt>
            <c:idx val="7"/>
            <c:invertIfNegative val="0"/>
            <c:bubble3D val="0"/>
            <c:spPr>
              <a:solidFill>
                <a:srgbClr val="E63900">
                  <a:alpha val="60000"/>
                </a:srgbClr>
              </a:solidFill>
              <a:ln>
                <a:noFill/>
              </a:ln>
              <a:effectLst/>
            </c:spPr>
            <c:extLst>
              <c:ext xmlns:c16="http://schemas.microsoft.com/office/drawing/2014/chart" uri="{C3380CC4-5D6E-409C-BE32-E72D297353CC}">
                <c16:uniqueId val="{0000011B-B739-4689-A4B2-14D118096980}"/>
              </c:ext>
            </c:extLst>
          </c:dPt>
          <c:dPt>
            <c:idx val="10"/>
            <c:invertIfNegative val="0"/>
            <c:bubble3D val="0"/>
            <c:spPr>
              <a:solidFill>
                <a:srgbClr val="E63900">
                  <a:alpha val="60000"/>
                </a:srgbClr>
              </a:solidFill>
              <a:ln>
                <a:noFill/>
              </a:ln>
              <a:effectLst/>
            </c:spPr>
            <c:extLst>
              <c:ext xmlns:c16="http://schemas.microsoft.com/office/drawing/2014/chart" uri="{C3380CC4-5D6E-409C-BE32-E72D297353CC}">
                <c16:uniqueId val="{0000011D-B739-4689-A4B2-14D118096980}"/>
              </c:ext>
            </c:extLst>
          </c:dPt>
          <c:dPt>
            <c:idx val="12"/>
            <c:invertIfNegative val="0"/>
            <c:bubble3D val="0"/>
            <c:spPr>
              <a:solidFill>
                <a:srgbClr val="E63900">
                  <a:alpha val="60000"/>
                </a:srgbClr>
              </a:solidFill>
              <a:ln>
                <a:noFill/>
              </a:ln>
              <a:effectLst/>
            </c:spPr>
            <c:extLst>
              <c:ext xmlns:c16="http://schemas.microsoft.com/office/drawing/2014/chart" uri="{C3380CC4-5D6E-409C-BE32-E72D297353CC}">
                <c16:uniqueId val="{0000011F-B739-4689-A4B2-14D118096980}"/>
              </c:ext>
            </c:extLst>
          </c:dPt>
          <c:dPt>
            <c:idx val="14"/>
            <c:invertIfNegative val="0"/>
            <c:bubble3D val="0"/>
            <c:spPr>
              <a:solidFill>
                <a:srgbClr val="E63900">
                  <a:alpha val="60000"/>
                </a:srgbClr>
              </a:solidFill>
              <a:ln>
                <a:noFill/>
              </a:ln>
              <a:effectLst/>
            </c:spPr>
            <c:extLst>
              <c:ext xmlns:c16="http://schemas.microsoft.com/office/drawing/2014/chart" uri="{C3380CC4-5D6E-409C-BE32-E72D297353CC}">
                <c16:uniqueId val="{00000121-B739-4689-A4B2-14D118096980}"/>
              </c:ext>
            </c:extLst>
          </c:dPt>
          <c:dLbls>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xmlns:c15="http://schemas.microsoft.com/office/drawing/2012/chart" uri="{02D57815-91ED-43cb-92C2-25804820EDAC}">
                  <c15:fullRef>
                    <c15:sqref>T08_ny26!$A$119:$C$218</c15:sqref>
                  </c15:fullRef>
                </c:ext>
              </c:extLst>
              <c:f>(T08_ny26!$A$147:$C$149,T08_ny26!$A$184:$C$186,T08_ny26!$A$210:$C$218)</c:f>
              <c:multiLvlStrCache>
                <c:ptCount val="15"/>
                <c:lvl>
                  <c:pt idx="0">
                    <c:v>2026</c:v>
                  </c:pt>
                  <c:pt idx="1">
                    <c:v>2023</c:v>
                  </c:pt>
                  <c:pt idx="3">
                    <c:v>2026</c:v>
                  </c:pt>
                  <c:pt idx="4">
                    <c:v>2023</c:v>
                  </c:pt>
                  <c:pt idx="6">
                    <c:v>2026</c:v>
                  </c:pt>
                  <c:pt idx="7">
                    <c:v>2023</c:v>
                  </c:pt>
                  <c:pt idx="9">
                    <c:v>2026</c:v>
                  </c:pt>
                  <c:pt idx="10">
                    <c:v>2023</c:v>
                  </c:pt>
                  <c:pt idx="11">
                    <c:v>2026</c:v>
                  </c:pt>
                  <c:pt idx="12">
                    <c:v>2023</c:v>
                  </c:pt>
                  <c:pt idx="13">
                    <c:v>2026</c:v>
                  </c:pt>
                  <c:pt idx="14">
                    <c:v>2023</c:v>
                  </c:pt>
                </c:lvl>
                <c:lvl>
                  <c:pt idx="0">
                    <c:v>Totalt</c:v>
                  </c:pt>
                  <c:pt idx="3">
                    <c:v>Totalt</c:v>
                  </c:pt>
                  <c:pt idx="6">
                    <c:v>Totalt</c:v>
                  </c:pt>
                  <c:pt idx="9">
                    <c:v>Tjejer</c:v>
                  </c:pt>
                  <c:pt idx="11">
                    <c:v>Killar</c:v>
                  </c:pt>
                  <c:pt idx="13">
                    <c:v>Totalt</c:v>
                  </c:pt>
                </c:lvl>
                <c:lvl>
                  <c:pt idx="2">
                    <c:v> </c:v>
                  </c:pt>
                  <c:pt idx="5">
                    <c:v> </c:v>
                  </c:pt>
                  <c:pt idx="8">
                    <c:v> </c:v>
                  </c:pt>
                  <c:pt idx="9">
                    <c:v>Örebro län</c:v>
                  </c:pt>
                </c:lvl>
              </c:multiLvlStrCache>
            </c:multiLvlStrRef>
          </c:cat>
          <c:val>
            <c:numRef>
              <c:extLst>
                <c:ext xmlns:c15="http://schemas.microsoft.com/office/drawing/2012/chart" uri="{02D57815-91ED-43cb-92C2-25804820EDAC}">
                  <c15:fullRef>
                    <c15:sqref>T08_ny26!$F$119:$F$218</c15:sqref>
                  </c15:fullRef>
                </c:ext>
              </c:extLst>
              <c:f>(T08_ny26!$F$147:$F$149,T08_ny26!$F$184:$F$186,T08_ny26!$F$210:$F$218)</c:f>
              <c:numCache>
                <c:formatCode>0;;;</c:formatCode>
                <c:ptCount val="15"/>
                <c:pt idx="0">
                  <c:v>0</c:v>
                </c:pt>
                <c:pt idx="1">
                  <c:v>7.6923076923076925</c:v>
                </c:pt>
                <c:pt idx="3">
                  <c:v>9.5238095238095237</c:v>
                </c:pt>
                <c:pt idx="4">
                  <c:v>9.7560975609756095</c:v>
                </c:pt>
                <c:pt idx="6">
                  <c:v>9.2165898617511512</c:v>
                </c:pt>
                <c:pt idx="7">
                  <c:v>12.408759124087592</c:v>
                </c:pt>
                <c:pt idx="9">
                  <c:v>11.510791366906474</c:v>
                </c:pt>
                <c:pt idx="10">
                  <c:v>13.793103448275861</c:v>
                </c:pt>
                <c:pt idx="11">
                  <c:v>5.825242718446602</c:v>
                </c:pt>
                <c:pt idx="12">
                  <c:v>10</c:v>
                </c:pt>
                <c:pt idx="13">
                  <c:v>8.0332409972299175</c:v>
                </c:pt>
                <c:pt idx="14">
                  <c:v>11.475409836065573</c:v>
                </c:pt>
              </c:numCache>
            </c:numRef>
          </c:val>
          <c:extLst xmlns:c15="http://schemas.microsoft.com/office/drawing/2012/chart">
            <c:ext xmlns:c15="http://schemas.microsoft.com/office/drawing/2012/chart" uri="{02D57815-91ED-43cb-92C2-25804820EDAC}">
              <c15:categoryFilterExceptions>
                <c15:categoryFilterException>
                  <c15:sqref>T08_ny26!$F$120</c15:sqref>
                  <c15:spPr xmlns:c15="http://schemas.microsoft.com/office/drawing/2012/chart">
                    <a:solidFill>
                      <a:srgbClr val="E63900">
                        <a:alpha val="60000"/>
                      </a:srgbClr>
                    </a:solidFill>
                    <a:ln>
                      <a:noFill/>
                    </a:ln>
                    <a:effectLst/>
                  </c15:spPr>
                  <c15:invertIfNegative val="0"/>
                  <c15:bubble3D val="0"/>
                </c15:categoryFilterException>
                <c15:categoryFilterException>
                  <c15:sqref>T08_ny26!$F$122</c15:sqref>
                  <c15:spPr xmlns:c15="http://schemas.microsoft.com/office/drawing/2012/chart">
                    <a:solidFill>
                      <a:srgbClr val="E63900">
                        <a:alpha val="60000"/>
                      </a:srgbClr>
                    </a:solidFill>
                    <a:ln>
                      <a:noFill/>
                    </a:ln>
                    <a:effectLst/>
                  </c15:spPr>
                  <c15:invertIfNegative val="0"/>
                  <c15:bubble3D val="0"/>
                </c15:categoryFilterException>
                <c15:categoryFilterException>
                  <c15:sqref>T08_ny26!$F$124</c15:sqref>
                  <c15:spPr xmlns:c15="http://schemas.microsoft.com/office/drawing/2012/chart">
                    <a:solidFill>
                      <a:srgbClr val="E63900">
                        <a:alpha val="60000"/>
                      </a:srgbClr>
                    </a:solidFill>
                    <a:ln>
                      <a:noFill/>
                    </a:ln>
                    <a:effectLst/>
                  </c15:spPr>
                  <c15:invertIfNegative val="0"/>
                  <c15:bubble3D val="0"/>
                </c15:categoryFilterException>
                <c15:categoryFilterException>
                  <c15:sqref>T08_ny26!$F$126</c15:sqref>
                  <c15:spPr xmlns:c15="http://schemas.microsoft.com/office/drawing/2012/chart">
                    <a:solidFill>
                      <a:srgbClr val="E63900">
                        <a:alpha val="60000"/>
                      </a:srgbClr>
                    </a:solidFill>
                    <a:ln>
                      <a:noFill/>
                    </a:ln>
                    <a:effectLst/>
                  </c15:spPr>
                  <c15:invertIfNegative val="0"/>
                  <c15:bubble3D val="0"/>
                </c15:categoryFilterException>
                <c15:categoryFilterException>
                  <c15:sqref>T08_ny26!$F$128</c15:sqref>
                  <c15:spPr xmlns:c15="http://schemas.microsoft.com/office/drawing/2012/chart">
                    <a:solidFill>
                      <a:srgbClr val="E63900">
                        <a:alpha val="60000"/>
                      </a:srgbClr>
                    </a:solidFill>
                    <a:ln>
                      <a:noFill/>
                    </a:ln>
                    <a:effectLst/>
                  </c15:spPr>
                  <c15:invertIfNegative val="0"/>
                  <c15:bubble3D val="0"/>
                </c15:categoryFilterException>
                <c15:categoryFilterException>
                  <c15:sqref>T08_ny26!$F$130</c15:sqref>
                  <c15:spPr xmlns:c15="http://schemas.microsoft.com/office/drawing/2012/chart">
                    <a:solidFill>
                      <a:srgbClr val="E63900">
                        <a:alpha val="60000"/>
                      </a:srgbClr>
                    </a:solidFill>
                    <a:ln>
                      <a:noFill/>
                    </a:ln>
                    <a:effectLst/>
                  </c15:spPr>
                  <c15:invertIfNegative val="0"/>
                  <c15:bubble3D val="0"/>
                </c15:categoryFilterException>
                <c15:categoryFilterException>
                  <c15:sqref>T08_ny26!$F$132</c15:sqref>
                  <c15:spPr xmlns:c15="http://schemas.microsoft.com/office/drawing/2012/chart">
                    <a:solidFill>
                      <a:srgbClr val="E63900">
                        <a:alpha val="60000"/>
                      </a:srgbClr>
                    </a:solidFill>
                    <a:ln>
                      <a:noFill/>
                    </a:ln>
                    <a:effectLst/>
                  </c15:spPr>
                  <c15:invertIfNegative val="0"/>
                  <c15:bubble3D val="0"/>
                </c15:categoryFilterException>
                <c15:categoryFilterException>
                  <c15:sqref>T08_ny26!$F$134</c15:sqref>
                  <c15:spPr xmlns:c15="http://schemas.microsoft.com/office/drawing/2012/chart">
                    <a:solidFill>
                      <a:srgbClr val="E63900">
                        <a:alpha val="60000"/>
                      </a:srgbClr>
                    </a:solidFill>
                    <a:ln>
                      <a:noFill/>
                    </a:ln>
                    <a:effectLst/>
                  </c15:spPr>
                  <c15:invertIfNegative val="0"/>
                  <c15:bubble3D val="0"/>
                </c15:categoryFilterException>
                <c15:categoryFilterException>
                  <c15:sqref>T08_ny26!$F$136</c15:sqref>
                  <c15:spPr xmlns:c15="http://schemas.microsoft.com/office/drawing/2012/chart">
                    <a:solidFill>
                      <a:srgbClr val="E63900">
                        <a:alpha val="60000"/>
                      </a:srgbClr>
                    </a:solidFill>
                    <a:ln>
                      <a:noFill/>
                    </a:ln>
                    <a:effectLst/>
                  </c15:spPr>
                  <c15:invertIfNegative val="0"/>
                  <c15:bubble3D val="0"/>
                </c15:categoryFilterException>
                <c15:categoryFilterException>
                  <c15:sqref>T08_ny26!$F$138</c15:sqref>
                  <c15:spPr xmlns:c15="http://schemas.microsoft.com/office/drawing/2012/chart">
                    <a:solidFill>
                      <a:srgbClr val="E63900">
                        <a:alpha val="60000"/>
                      </a:srgbClr>
                    </a:solidFill>
                    <a:ln>
                      <a:noFill/>
                    </a:ln>
                    <a:effectLst/>
                  </c15:spPr>
                  <c15:invertIfNegative val="0"/>
                  <c15:bubble3D val="0"/>
                </c15:categoryFilterException>
                <c15:categoryFilterException>
                  <c15:sqref>T08_ny26!$F$140</c15:sqref>
                  <c15:spPr xmlns:c15="http://schemas.microsoft.com/office/drawing/2012/chart">
                    <a:solidFill>
                      <a:srgbClr val="E63900">
                        <a:alpha val="60000"/>
                      </a:srgbClr>
                    </a:solidFill>
                    <a:ln>
                      <a:noFill/>
                    </a:ln>
                    <a:effectLst/>
                  </c15:spPr>
                  <c15:invertIfNegative val="0"/>
                  <c15:bubble3D val="0"/>
                </c15:categoryFilterException>
                <c15:categoryFilterException>
                  <c15:sqref>T08_ny26!$F$142</c15:sqref>
                  <c15:spPr xmlns:c15="http://schemas.microsoft.com/office/drawing/2012/chart">
                    <a:solidFill>
                      <a:srgbClr val="E63900">
                        <a:alpha val="60000"/>
                      </a:srgbClr>
                    </a:solidFill>
                    <a:ln>
                      <a:noFill/>
                    </a:ln>
                    <a:effectLst/>
                  </c15:spPr>
                  <c15:invertIfNegative val="0"/>
                  <c15:bubble3D val="0"/>
                </c15:categoryFilterException>
                <c15:categoryFilterException>
                  <c15:sqref>T08_ny26!$F$144</c15:sqref>
                  <c15:spPr xmlns:c15="http://schemas.microsoft.com/office/drawing/2012/chart">
                    <a:solidFill>
                      <a:srgbClr val="E63900">
                        <a:alpha val="60000"/>
                      </a:srgbClr>
                    </a:solidFill>
                    <a:ln>
                      <a:noFill/>
                    </a:ln>
                    <a:effectLst/>
                  </c15:spPr>
                  <c15:invertIfNegative val="0"/>
                  <c15:bubble3D val="0"/>
                </c15:categoryFilterException>
                <c15:categoryFilterException>
                  <c15:sqref>T08_ny26!$F$146</c15:sqref>
                  <c15:spPr xmlns:c15="http://schemas.microsoft.com/office/drawing/2012/chart">
                    <a:solidFill>
                      <a:srgbClr val="E63900">
                        <a:alpha val="60000"/>
                      </a:srgbClr>
                    </a:solidFill>
                    <a:ln>
                      <a:noFill/>
                    </a:ln>
                    <a:effectLst/>
                  </c15:spPr>
                  <c15:invertIfNegative val="0"/>
                  <c15:bubble3D val="0"/>
                </c15:categoryFilterException>
                <c15:categoryFilterException>
                  <c15:sqref>T08_ny26!$F$151</c15:sqref>
                  <c15:spPr xmlns:c15="http://schemas.microsoft.com/office/drawing/2012/chart">
                    <a:solidFill>
                      <a:srgbClr val="E63900">
                        <a:alpha val="60000"/>
                      </a:srgbClr>
                    </a:solidFill>
                    <a:ln>
                      <a:noFill/>
                    </a:ln>
                    <a:effectLst/>
                  </c15:spPr>
                  <c15:invertIfNegative val="0"/>
                  <c15:bubble3D val="0"/>
                </c15:categoryFilterException>
                <c15:categoryFilterException>
                  <c15:sqref>T08_ny26!$F$153</c15:sqref>
                  <c15:spPr xmlns:c15="http://schemas.microsoft.com/office/drawing/2012/chart">
                    <a:solidFill>
                      <a:srgbClr val="E63900">
                        <a:alpha val="60000"/>
                      </a:srgbClr>
                    </a:solidFill>
                    <a:ln>
                      <a:noFill/>
                    </a:ln>
                    <a:effectLst/>
                  </c15:spPr>
                  <c15:invertIfNegative val="0"/>
                  <c15:bubble3D val="0"/>
                </c15:categoryFilterException>
                <c15:categoryFilterException>
                  <c15:sqref>T08_ny26!$F$155</c15:sqref>
                  <c15:spPr xmlns:c15="http://schemas.microsoft.com/office/drawing/2012/chart">
                    <a:solidFill>
                      <a:srgbClr val="E63900">
                        <a:alpha val="60000"/>
                      </a:srgbClr>
                    </a:solidFill>
                    <a:ln>
                      <a:noFill/>
                    </a:ln>
                    <a:effectLst/>
                  </c15:spPr>
                  <c15:invertIfNegative val="0"/>
                  <c15:bubble3D val="0"/>
                </c15:categoryFilterException>
                <c15:categoryFilterException>
                  <c15:sqref>T08_ny26!$F$157</c15:sqref>
                  <c15:spPr xmlns:c15="http://schemas.microsoft.com/office/drawing/2012/chart">
                    <a:solidFill>
                      <a:srgbClr val="E63900">
                        <a:alpha val="60000"/>
                      </a:srgbClr>
                    </a:solidFill>
                    <a:ln>
                      <a:noFill/>
                    </a:ln>
                    <a:effectLst/>
                  </c15:spPr>
                  <c15:invertIfNegative val="0"/>
                  <c15:bubble3D val="0"/>
                </c15:categoryFilterException>
                <c15:categoryFilterException>
                  <c15:sqref>T08_ny26!$F$159</c15:sqref>
                  <c15:spPr xmlns:c15="http://schemas.microsoft.com/office/drawing/2012/chart">
                    <a:solidFill>
                      <a:srgbClr val="E63900">
                        <a:alpha val="60000"/>
                      </a:srgbClr>
                    </a:solidFill>
                    <a:ln>
                      <a:noFill/>
                    </a:ln>
                    <a:effectLst/>
                  </c15:spPr>
                  <c15:invertIfNegative val="0"/>
                  <c15:bubble3D val="0"/>
                </c15:categoryFilterException>
                <c15:categoryFilterException>
                  <c15:sqref>T08_ny26!$F$161</c15:sqref>
                  <c15:spPr xmlns:c15="http://schemas.microsoft.com/office/drawing/2012/chart">
                    <a:solidFill>
                      <a:srgbClr val="E63900">
                        <a:alpha val="60000"/>
                      </a:srgbClr>
                    </a:solidFill>
                    <a:ln>
                      <a:noFill/>
                    </a:ln>
                    <a:effectLst/>
                  </c15:spPr>
                  <c15:invertIfNegative val="0"/>
                  <c15:bubble3D val="0"/>
                </c15:categoryFilterException>
                <c15:categoryFilterException>
                  <c15:sqref>T08_ny26!$F$163</c15:sqref>
                  <c15:spPr xmlns:c15="http://schemas.microsoft.com/office/drawing/2012/chart">
                    <a:solidFill>
                      <a:srgbClr val="E63900">
                        <a:alpha val="60000"/>
                      </a:srgbClr>
                    </a:solidFill>
                    <a:ln>
                      <a:noFill/>
                    </a:ln>
                    <a:effectLst/>
                  </c15:spPr>
                  <c15:invertIfNegative val="0"/>
                  <c15:bubble3D val="0"/>
                </c15:categoryFilterException>
                <c15:categoryFilterException>
                  <c15:sqref>T08_ny26!$F$165</c15:sqref>
                  <c15:spPr xmlns:c15="http://schemas.microsoft.com/office/drawing/2012/chart">
                    <a:solidFill>
                      <a:srgbClr val="E63900">
                        <a:alpha val="60000"/>
                      </a:srgbClr>
                    </a:solidFill>
                    <a:ln>
                      <a:noFill/>
                    </a:ln>
                    <a:effectLst/>
                  </c15:spPr>
                  <c15:invertIfNegative val="0"/>
                  <c15:bubble3D val="0"/>
                </c15:categoryFilterException>
                <c15:categoryFilterException>
                  <c15:sqref>T08_ny26!$F$167</c15:sqref>
                  <c15:spPr xmlns:c15="http://schemas.microsoft.com/office/drawing/2012/chart">
                    <a:solidFill>
                      <a:srgbClr val="E63900">
                        <a:alpha val="60000"/>
                      </a:srgbClr>
                    </a:solidFill>
                    <a:ln>
                      <a:noFill/>
                    </a:ln>
                    <a:effectLst/>
                  </c15:spPr>
                  <c15:invertIfNegative val="0"/>
                  <c15:bubble3D val="0"/>
                </c15:categoryFilterException>
                <c15:categoryFilterException>
                  <c15:sqref>T08_ny26!$F$169</c15:sqref>
                  <c15:spPr xmlns:c15="http://schemas.microsoft.com/office/drawing/2012/chart">
                    <a:solidFill>
                      <a:srgbClr val="E63900">
                        <a:alpha val="60000"/>
                      </a:srgbClr>
                    </a:solidFill>
                    <a:ln>
                      <a:noFill/>
                    </a:ln>
                    <a:effectLst/>
                  </c15:spPr>
                  <c15:invertIfNegative val="0"/>
                  <c15:bubble3D val="0"/>
                </c15:categoryFilterException>
                <c15:categoryFilterException>
                  <c15:sqref>T08_ny26!$F$171</c15:sqref>
                  <c15:spPr xmlns:c15="http://schemas.microsoft.com/office/drawing/2012/chart">
                    <a:solidFill>
                      <a:srgbClr val="E63900">
                        <a:alpha val="60000"/>
                      </a:srgbClr>
                    </a:solidFill>
                    <a:ln>
                      <a:noFill/>
                    </a:ln>
                    <a:effectLst/>
                  </c15:spPr>
                  <c15:invertIfNegative val="0"/>
                  <c15:bubble3D val="0"/>
                </c15:categoryFilterException>
                <c15:categoryFilterException>
                  <c15:sqref>T08_ny26!$F$173</c15:sqref>
                  <c15:spPr xmlns:c15="http://schemas.microsoft.com/office/drawing/2012/chart">
                    <a:solidFill>
                      <a:srgbClr val="E63900">
                        <a:alpha val="60000"/>
                      </a:srgbClr>
                    </a:solidFill>
                    <a:ln>
                      <a:noFill/>
                    </a:ln>
                    <a:effectLst/>
                  </c15:spPr>
                  <c15:invertIfNegative val="0"/>
                  <c15:bubble3D val="0"/>
                </c15:categoryFilterException>
                <c15:categoryFilterException>
                  <c15:sqref>T08_ny26!$F$175</c15:sqref>
                  <c15:spPr xmlns:c15="http://schemas.microsoft.com/office/drawing/2012/chart">
                    <a:solidFill>
                      <a:srgbClr val="E63900">
                        <a:alpha val="60000"/>
                      </a:srgbClr>
                    </a:solidFill>
                    <a:ln>
                      <a:noFill/>
                    </a:ln>
                    <a:effectLst/>
                  </c15:spPr>
                  <c15:invertIfNegative val="0"/>
                  <c15:bubble3D val="0"/>
                </c15:categoryFilterException>
                <c15:categoryFilterException>
                  <c15:sqref>T08_ny26!$F$177</c15:sqref>
                  <c15:spPr xmlns:c15="http://schemas.microsoft.com/office/drawing/2012/chart">
                    <a:solidFill>
                      <a:srgbClr val="E63900">
                        <a:alpha val="60000"/>
                      </a:srgbClr>
                    </a:solidFill>
                    <a:ln>
                      <a:noFill/>
                    </a:ln>
                    <a:effectLst/>
                  </c15:spPr>
                  <c15:invertIfNegative val="0"/>
                  <c15:bubble3D val="0"/>
                </c15:categoryFilterException>
                <c15:categoryFilterException>
                  <c15:sqref>T08_ny26!$F$179</c15:sqref>
                  <c15:spPr xmlns:c15="http://schemas.microsoft.com/office/drawing/2012/chart">
                    <a:solidFill>
                      <a:srgbClr val="E63900">
                        <a:alpha val="60000"/>
                      </a:srgbClr>
                    </a:solidFill>
                    <a:ln>
                      <a:noFill/>
                    </a:ln>
                    <a:effectLst/>
                  </c15:spPr>
                  <c15:invertIfNegative val="0"/>
                  <c15:bubble3D val="0"/>
                </c15:categoryFilterException>
                <c15:categoryFilterException>
                  <c15:sqref>T08_ny26!$F$181</c15:sqref>
                  <c15:spPr xmlns:c15="http://schemas.microsoft.com/office/drawing/2012/chart">
                    <a:solidFill>
                      <a:srgbClr val="E63900">
                        <a:alpha val="60000"/>
                      </a:srgbClr>
                    </a:solidFill>
                    <a:ln>
                      <a:noFill/>
                    </a:ln>
                    <a:effectLst/>
                  </c15:spPr>
                  <c15:invertIfNegative val="0"/>
                  <c15:bubble3D val="0"/>
                </c15:categoryFilterException>
                <c15:categoryFilterException>
                  <c15:sqref>T08_ny26!$F$183</c15:sqref>
                  <c15:spPr xmlns:c15="http://schemas.microsoft.com/office/drawing/2012/chart">
                    <a:solidFill>
                      <a:srgbClr val="E63900">
                        <a:alpha val="60000"/>
                      </a:srgbClr>
                    </a:solidFill>
                    <a:ln>
                      <a:noFill/>
                    </a:ln>
                    <a:effectLst/>
                  </c15:spPr>
                  <c15:invertIfNegative val="0"/>
                  <c15:bubble3D val="0"/>
                </c15:categoryFilterException>
                <c15:categoryFilterException>
                  <c15:sqref>T08_ny26!$F$188</c15:sqref>
                  <c15:spPr xmlns:c15="http://schemas.microsoft.com/office/drawing/2012/chart">
                    <a:solidFill>
                      <a:srgbClr val="E63900">
                        <a:alpha val="60000"/>
                      </a:srgbClr>
                    </a:solidFill>
                    <a:ln>
                      <a:noFill/>
                    </a:ln>
                    <a:effectLst/>
                  </c15:spPr>
                  <c15:invertIfNegative val="0"/>
                  <c15:bubble3D val="0"/>
                </c15:categoryFilterException>
                <c15:categoryFilterException>
                  <c15:sqref>T08_ny26!$F$190</c15:sqref>
                  <c15:spPr xmlns:c15="http://schemas.microsoft.com/office/drawing/2012/chart">
                    <a:solidFill>
                      <a:srgbClr val="E63900">
                        <a:alpha val="60000"/>
                      </a:srgbClr>
                    </a:solidFill>
                    <a:ln>
                      <a:noFill/>
                    </a:ln>
                    <a:effectLst/>
                  </c15:spPr>
                  <c15:invertIfNegative val="0"/>
                  <c15:bubble3D val="0"/>
                </c15:categoryFilterException>
                <c15:categoryFilterException>
                  <c15:sqref>T08_ny26!$F$192</c15:sqref>
                  <c15:spPr xmlns:c15="http://schemas.microsoft.com/office/drawing/2012/chart">
                    <a:solidFill>
                      <a:srgbClr val="E63900">
                        <a:alpha val="60000"/>
                      </a:srgbClr>
                    </a:solidFill>
                    <a:ln>
                      <a:noFill/>
                    </a:ln>
                    <a:effectLst/>
                  </c15:spPr>
                  <c15:invertIfNegative val="0"/>
                  <c15:bubble3D val="0"/>
                </c15:categoryFilterException>
                <c15:categoryFilterException>
                  <c15:sqref>T08_ny26!$F$194</c15:sqref>
                  <c15:spPr xmlns:c15="http://schemas.microsoft.com/office/drawing/2012/chart">
                    <a:solidFill>
                      <a:srgbClr val="E63900">
                        <a:alpha val="60000"/>
                      </a:srgbClr>
                    </a:solidFill>
                    <a:ln>
                      <a:noFill/>
                    </a:ln>
                    <a:effectLst/>
                  </c15:spPr>
                  <c15:invertIfNegative val="0"/>
                  <c15:bubble3D val="0"/>
                </c15:categoryFilterException>
                <c15:categoryFilterException>
                  <c15:sqref>T08_ny26!$F$196</c15:sqref>
                  <c15:spPr xmlns:c15="http://schemas.microsoft.com/office/drawing/2012/chart">
                    <a:solidFill>
                      <a:srgbClr val="E63900">
                        <a:alpha val="60000"/>
                      </a:srgbClr>
                    </a:solidFill>
                    <a:ln>
                      <a:noFill/>
                    </a:ln>
                    <a:effectLst/>
                  </c15:spPr>
                  <c15:invertIfNegative val="0"/>
                  <c15:bubble3D val="0"/>
                </c15:categoryFilterException>
                <c15:categoryFilterException>
                  <c15:sqref>T08_ny26!$F$198</c15:sqref>
                  <c15:spPr xmlns:c15="http://schemas.microsoft.com/office/drawing/2012/chart">
                    <a:solidFill>
                      <a:srgbClr val="E63900">
                        <a:alpha val="60000"/>
                      </a:srgbClr>
                    </a:solidFill>
                    <a:ln>
                      <a:noFill/>
                    </a:ln>
                    <a:effectLst/>
                  </c15:spPr>
                  <c15:invertIfNegative val="0"/>
                  <c15:bubble3D val="0"/>
                </c15:categoryFilterException>
                <c15:categoryFilterException>
                  <c15:sqref>T08_ny26!$F$200</c15:sqref>
                  <c15:spPr xmlns:c15="http://schemas.microsoft.com/office/drawing/2012/chart">
                    <a:solidFill>
                      <a:srgbClr val="E63900">
                        <a:alpha val="60000"/>
                      </a:srgbClr>
                    </a:solidFill>
                    <a:ln>
                      <a:noFill/>
                    </a:ln>
                    <a:effectLst/>
                  </c15:spPr>
                  <c15:invertIfNegative val="0"/>
                  <c15:bubble3D val="0"/>
                </c15:categoryFilterException>
                <c15:categoryFilterException>
                  <c15:sqref>T08_ny26!$F$202</c15:sqref>
                  <c15:spPr xmlns:c15="http://schemas.microsoft.com/office/drawing/2012/chart">
                    <a:solidFill>
                      <a:srgbClr val="E63900">
                        <a:alpha val="60000"/>
                      </a:srgbClr>
                    </a:solidFill>
                    <a:ln>
                      <a:noFill/>
                    </a:ln>
                    <a:effectLst/>
                  </c15:spPr>
                  <c15:invertIfNegative val="0"/>
                  <c15:bubble3D val="0"/>
                </c15:categoryFilterException>
                <c15:categoryFilterException>
                  <c15:sqref>T08_ny26!$F$204</c15:sqref>
                  <c15:spPr xmlns:c15="http://schemas.microsoft.com/office/drawing/2012/chart">
                    <a:solidFill>
                      <a:srgbClr val="E63900">
                        <a:alpha val="60000"/>
                      </a:srgbClr>
                    </a:solidFill>
                    <a:ln>
                      <a:noFill/>
                    </a:ln>
                    <a:effectLst/>
                  </c15:spPr>
                  <c15:invertIfNegative val="0"/>
                  <c15:bubble3D val="0"/>
                </c15:categoryFilterException>
                <c15:categoryFilterException>
                  <c15:sqref>T08_ny26!$F$207</c15:sqref>
                  <c15:spPr xmlns:c15="http://schemas.microsoft.com/office/drawing/2012/chart">
                    <a:solidFill>
                      <a:srgbClr val="E63900">
                        <a:alpha val="60000"/>
                      </a:srgbClr>
                    </a:solidFill>
                    <a:ln>
                      <a:noFill/>
                    </a:ln>
                    <a:effectLst/>
                  </c15:spPr>
                  <c15:invertIfNegative val="0"/>
                  <c15:bubble3D val="0"/>
                </c15:categoryFilterException>
                <c15:categoryFilterException>
                  <c15:sqref>T08_ny26!$F$209</c15:sqref>
                  <c15:spPr xmlns:c15="http://schemas.microsoft.com/office/drawing/2012/chart">
                    <a:solidFill>
                      <a:srgbClr val="E63900">
                        <a:alpha val="60000"/>
                      </a:srgbClr>
                    </a:solidFill>
                    <a:ln>
                      <a:noFill/>
                    </a:ln>
                    <a:effectLst/>
                  </c15:spPr>
                  <c15:invertIfNegative val="0"/>
                  <c15:bubble3D val="0"/>
                </c15:categoryFilterException>
              </c15:categoryFilterExceptions>
            </c:ext>
            <c:ext xmlns:c16="http://schemas.microsoft.com/office/drawing/2014/chart" uri="{C3380CC4-5D6E-409C-BE32-E72D297353CC}">
              <c16:uniqueId val="{00000122-B739-4689-A4B2-14D118096980}"/>
            </c:ext>
          </c:extLst>
        </c:ser>
        <c:dLbls>
          <c:showLegendKey val="0"/>
          <c:showVal val="1"/>
          <c:showCatName val="0"/>
          <c:showSerName val="0"/>
          <c:showPercent val="0"/>
          <c:showBubbleSize val="0"/>
        </c:dLbls>
        <c:gapWidth val="25"/>
        <c:overlap val="100"/>
        <c:axId val="1073906592"/>
        <c:axId val="1073899376"/>
        <c:extLst/>
      </c:barChart>
      <c:catAx>
        <c:axId val="1073906592"/>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073899376"/>
        <c:crosses val="autoZero"/>
        <c:auto val="1"/>
        <c:lblAlgn val="ctr"/>
        <c:lblOffset val="100"/>
        <c:noMultiLvlLbl val="0"/>
      </c:catAx>
      <c:valAx>
        <c:axId val="1073899376"/>
        <c:scaling>
          <c:orientation val="minMax"/>
          <c:max val="100"/>
          <c:min val="0"/>
        </c:scaling>
        <c:delete val="0"/>
        <c:axPos val="b"/>
        <c:title>
          <c:tx>
            <c:rich>
              <a:bodyPr rot="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sv-SE" sz="1100"/>
                  <a:t>Andel i procent</a:t>
                </a:r>
              </a:p>
            </c:rich>
          </c:tx>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073906592"/>
        <c:crosses val="max"/>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000">
          <a:solidFill>
            <a:sysClr val="windowText" lastClr="000000"/>
          </a:solidFill>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9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'U02'!$A$2</c:f>
          <c:strCache>
            <c:ptCount val="1"/>
            <c:pt idx="0">
              <c:v>Har du under det senaste året blivit utsatt för hot?</c:v>
            </c:pt>
          </c:strCache>
        </c:strRef>
      </c:tx>
      <c:overlay val="0"/>
      <c:spPr>
        <a:noFill/>
        <a:ln>
          <a:noFill/>
        </a:ln>
        <a:effectLst/>
      </c:spPr>
      <c:txPr>
        <a:bodyPr rot="0" spcFirstLastPara="1" vertOverflow="ellipsis" vert="horz" wrap="square" anchor="ctr" anchorCtr="1"/>
        <a:lstStyle/>
        <a:p>
          <a:pPr>
            <a:defRPr sz="16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sv-SE"/>
        </a:p>
      </c:txPr>
    </c:title>
    <c:autoTitleDeleted val="0"/>
    <c:plotArea>
      <c:layout/>
      <c:barChart>
        <c:barDir val="bar"/>
        <c:grouping val="stacked"/>
        <c:varyColors val="0"/>
        <c:ser>
          <c:idx val="0"/>
          <c:order val="0"/>
          <c:tx>
            <c:strRef>
              <c:f>'U02'!$C$37</c:f>
              <c:strCache>
                <c:ptCount val="1"/>
                <c:pt idx="0">
                  <c:v>Nej</c:v>
                </c:pt>
              </c:strCache>
            </c:strRef>
          </c:tx>
          <c:spPr>
            <a:solidFill>
              <a:srgbClr val="008B39"/>
            </a:solidFill>
            <a:ln>
              <a:noFill/>
            </a:ln>
            <a:effectLst/>
          </c:spPr>
          <c:invertIfNegative val="0"/>
          <c:dPt>
            <c:idx val="0"/>
            <c:invertIfNegative val="0"/>
            <c:bubble3D val="0"/>
            <c:spPr>
              <a:solidFill>
                <a:srgbClr val="008B39"/>
              </a:solidFill>
              <a:ln>
                <a:noFill/>
              </a:ln>
              <a:effectLst/>
            </c:spPr>
            <c:extLst>
              <c:ext xmlns:c16="http://schemas.microsoft.com/office/drawing/2014/chart" uri="{C3380CC4-5D6E-409C-BE32-E72D297353CC}">
                <c16:uniqueId val="{00000001-5739-42C6-B6B7-5B93706F84E2}"/>
              </c:ext>
            </c:extLst>
          </c:dPt>
          <c:dPt>
            <c:idx val="1"/>
            <c:invertIfNegative val="0"/>
            <c:bubble3D val="0"/>
            <c:spPr>
              <a:solidFill>
                <a:srgbClr val="008B39">
                  <a:alpha val="60000"/>
                </a:srgbClr>
              </a:solidFill>
              <a:ln>
                <a:noFill/>
              </a:ln>
              <a:effectLst/>
            </c:spPr>
            <c:extLst>
              <c:ext xmlns:c16="http://schemas.microsoft.com/office/drawing/2014/chart" uri="{C3380CC4-5D6E-409C-BE32-E72D297353CC}">
                <c16:uniqueId val="{00000003-5739-42C6-B6B7-5B93706F84E2}"/>
              </c:ext>
            </c:extLst>
          </c:dPt>
          <c:dPt>
            <c:idx val="3"/>
            <c:invertIfNegative val="0"/>
            <c:bubble3D val="0"/>
            <c:spPr>
              <a:solidFill>
                <a:srgbClr val="008B39"/>
              </a:solidFill>
              <a:ln>
                <a:noFill/>
              </a:ln>
              <a:effectLst/>
            </c:spPr>
            <c:extLst>
              <c:ext xmlns:c16="http://schemas.microsoft.com/office/drawing/2014/chart" uri="{C3380CC4-5D6E-409C-BE32-E72D297353CC}">
                <c16:uniqueId val="{00000005-5739-42C6-B6B7-5B93706F84E2}"/>
              </c:ext>
            </c:extLst>
          </c:dPt>
          <c:dPt>
            <c:idx val="4"/>
            <c:invertIfNegative val="0"/>
            <c:bubble3D val="0"/>
            <c:spPr>
              <a:solidFill>
                <a:srgbClr val="008B39">
                  <a:alpha val="60000"/>
                </a:srgbClr>
              </a:solidFill>
              <a:ln>
                <a:noFill/>
              </a:ln>
              <a:effectLst/>
            </c:spPr>
            <c:extLst>
              <c:ext xmlns:c16="http://schemas.microsoft.com/office/drawing/2014/chart" uri="{C3380CC4-5D6E-409C-BE32-E72D297353CC}">
                <c16:uniqueId val="{00000007-5739-42C6-B6B7-5B93706F84E2}"/>
              </c:ext>
            </c:extLst>
          </c:dPt>
          <c:dPt>
            <c:idx val="7"/>
            <c:invertIfNegative val="0"/>
            <c:bubble3D val="0"/>
            <c:spPr>
              <a:solidFill>
                <a:srgbClr val="008B39">
                  <a:alpha val="50000"/>
                </a:srgbClr>
              </a:solidFill>
              <a:ln>
                <a:noFill/>
              </a:ln>
              <a:effectLst/>
            </c:spPr>
            <c:extLst>
              <c:ext xmlns:c16="http://schemas.microsoft.com/office/drawing/2014/chart" uri="{C3380CC4-5D6E-409C-BE32-E72D297353CC}">
                <c16:uniqueId val="{00000009-5739-42C6-B6B7-5B93706F84E2}"/>
              </c:ext>
            </c:extLst>
          </c:dPt>
          <c:dLbls>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'U02'!$A$38:$B$45</c:f>
              <c:multiLvlStrCache>
                <c:ptCount val="8"/>
                <c:lvl>
                  <c:pt idx="0">
                    <c:v>2026</c:v>
                  </c:pt>
                  <c:pt idx="1">
                    <c:v>2023</c:v>
                  </c:pt>
                  <c:pt idx="3">
                    <c:v>2026</c:v>
                  </c:pt>
                  <c:pt idx="4">
                    <c:v>2023</c:v>
                  </c:pt>
                  <c:pt idx="6">
                    <c:v>2026</c:v>
                  </c:pt>
                  <c:pt idx="7">
                    <c:v>2023</c:v>
                  </c:pt>
                </c:lvl>
                <c:lvl>
                  <c:pt idx="0">
                    <c:v>Tjejer</c:v>
                  </c:pt>
                  <c:pt idx="2">
                    <c:v> </c:v>
                  </c:pt>
                  <c:pt idx="3">
                    <c:v>Killar</c:v>
                  </c:pt>
                  <c:pt idx="5">
                    <c:v> </c:v>
                  </c:pt>
                  <c:pt idx="6">
                    <c:v>Totalt</c:v>
                  </c:pt>
                </c:lvl>
              </c:multiLvlStrCache>
            </c:multiLvlStrRef>
          </c:cat>
          <c:val>
            <c:numRef>
              <c:f>'U02'!$C$38:$C$45</c:f>
              <c:numCache>
                <c:formatCode>0;;;</c:formatCode>
                <c:ptCount val="8"/>
                <c:pt idx="0">
                  <c:v>67.832167832167826</c:v>
                </c:pt>
                <c:pt idx="1">
                  <c:v>63.44086021505376</c:v>
                </c:pt>
                <c:pt idx="3">
                  <c:v>81.25</c:v>
                </c:pt>
                <c:pt idx="4">
                  <c:v>74.482758620689651</c:v>
                </c:pt>
                <c:pt idx="6">
                  <c:v>75.683060109289613</c:v>
                </c:pt>
                <c:pt idx="7">
                  <c:v>69.29133858267717</c:v>
                </c:pt>
              </c:numCache>
            </c:numRef>
          </c:val>
          <c:extLst>
            <c:ext xmlns:c16="http://schemas.microsoft.com/office/drawing/2014/chart" uri="{C3380CC4-5D6E-409C-BE32-E72D297353CC}">
              <c16:uniqueId val="{0000000A-5739-42C6-B6B7-5B93706F84E2}"/>
            </c:ext>
          </c:extLst>
        </c:ser>
        <c:ser>
          <c:idx val="1"/>
          <c:order val="1"/>
          <c:tx>
            <c:strRef>
              <c:f>'U02'!$D$37</c:f>
              <c:strCache>
                <c:ptCount val="1"/>
                <c:pt idx="0">
                  <c:v>Ja, en gång</c:v>
                </c:pt>
              </c:strCache>
            </c:strRef>
          </c:tx>
          <c:spPr>
            <a:solidFill>
              <a:srgbClr val="FFCC66"/>
            </a:solidFill>
            <a:ln>
              <a:noFill/>
            </a:ln>
            <a:effectLst/>
          </c:spPr>
          <c:invertIfNegative val="0"/>
          <c:dPt>
            <c:idx val="0"/>
            <c:invertIfNegative val="0"/>
            <c:bubble3D val="0"/>
            <c:spPr>
              <a:solidFill>
                <a:srgbClr val="FFCC66"/>
              </a:solidFill>
              <a:ln>
                <a:noFill/>
              </a:ln>
              <a:effectLst/>
            </c:spPr>
            <c:extLst>
              <c:ext xmlns:c16="http://schemas.microsoft.com/office/drawing/2014/chart" uri="{C3380CC4-5D6E-409C-BE32-E72D297353CC}">
                <c16:uniqueId val="{0000000C-5739-42C6-B6B7-5B93706F84E2}"/>
              </c:ext>
            </c:extLst>
          </c:dPt>
          <c:dPt>
            <c:idx val="1"/>
            <c:invertIfNegative val="0"/>
            <c:bubble3D val="0"/>
            <c:spPr>
              <a:solidFill>
                <a:srgbClr val="FFCC66">
                  <a:alpha val="60000"/>
                </a:srgbClr>
              </a:solidFill>
              <a:ln>
                <a:noFill/>
              </a:ln>
              <a:effectLst/>
            </c:spPr>
            <c:extLst>
              <c:ext xmlns:c16="http://schemas.microsoft.com/office/drawing/2014/chart" uri="{C3380CC4-5D6E-409C-BE32-E72D297353CC}">
                <c16:uniqueId val="{0000000E-5739-42C6-B6B7-5B93706F84E2}"/>
              </c:ext>
            </c:extLst>
          </c:dPt>
          <c:dPt>
            <c:idx val="3"/>
            <c:invertIfNegative val="0"/>
            <c:bubble3D val="0"/>
            <c:spPr>
              <a:solidFill>
                <a:srgbClr val="FFCC66"/>
              </a:solidFill>
              <a:ln>
                <a:noFill/>
              </a:ln>
              <a:effectLst/>
            </c:spPr>
            <c:extLst>
              <c:ext xmlns:c16="http://schemas.microsoft.com/office/drawing/2014/chart" uri="{C3380CC4-5D6E-409C-BE32-E72D297353CC}">
                <c16:uniqueId val="{00000010-5739-42C6-B6B7-5B93706F84E2}"/>
              </c:ext>
            </c:extLst>
          </c:dPt>
          <c:dPt>
            <c:idx val="4"/>
            <c:invertIfNegative val="0"/>
            <c:bubble3D val="0"/>
            <c:spPr>
              <a:solidFill>
                <a:srgbClr val="FFCC66">
                  <a:alpha val="60000"/>
                </a:srgbClr>
              </a:solidFill>
              <a:ln>
                <a:noFill/>
              </a:ln>
              <a:effectLst/>
            </c:spPr>
            <c:extLst>
              <c:ext xmlns:c16="http://schemas.microsoft.com/office/drawing/2014/chart" uri="{C3380CC4-5D6E-409C-BE32-E72D297353CC}">
                <c16:uniqueId val="{00000012-5739-42C6-B6B7-5B93706F84E2}"/>
              </c:ext>
            </c:extLst>
          </c:dPt>
          <c:dPt>
            <c:idx val="7"/>
            <c:invertIfNegative val="0"/>
            <c:bubble3D val="0"/>
            <c:spPr>
              <a:solidFill>
                <a:srgbClr val="FFCC66">
                  <a:alpha val="50000"/>
                </a:srgbClr>
              </a:solidFill>
              <a:ln>
                <a:noFill/>
              </a:ln>
              <a:effectLst/>
            </c:spPr>
            <c:extLst>
              <c:ext xmlns:c16="http://schemas.microsoft.com/office/drawing/2014/chart" uri="{C3380CC4-5D6E-409C-BE32-E72D297353CC}">
                <c16:uniqueId val="{00000014-5739-42C6-B6B7-5B93706F84E2}"/>
              </c:ext>
            </c:extLst>
          </c:dPt>
          <c:dLbls>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'U02'!$A$38:$B$45</c:f>
              <c:multiLvlStrCache>
                <c:ptCount val="8"/>
                <c:lvl>
                  <c:pt idx="0">
                    <c:v>2026</c:v>
                  </c:pt>
                  <c:pt idx="1">
                    <c:v>2023</c:v>
                  </c:pt>
                  <c:pt idx="3">
                    <c:v>2026</c:v>
                  </c:pt>
                  <c:pt idx="4">
                    <c:v>2023</c:v>
                  </c:pt>
                  <c:pt idx="6">
                    <c:v>2026</c:v>
                  </c:pt>
                  <c:pt idx="7">
                    <c:v>2023</c:v>
                  </c:pt>
                </c:lvl>
                <c:lvl>
                  <c:pt idx="0">
                    <c:v>Tjejer</c:v>
                  </c:pt>
                  <c:pt idx="2">
                    <c:v> </c:v>
                  </c:pt>
                  <c:pt idx="3">
                    <c:v>Killar</c:v>
                  </c:pt>
                  <c:pt idx="5">
                    <c:v> </c:v>
                  </c:pt>
                  <c:pt idx="6">
                    <c:v>Totalt</c:v>
                  </c:pt>
                </c:lvl>
              </c:multiLvlStrCache>
            </c:multiLvlStrRef>
          </c:cat>
          <c:val>
            <c:numRef>
              <c:f>'U02'!$D$38:$D$45</c:f>
              <c:numCache>
                <c:formatCode>0;;;</c:formatCode>
                <c:ptCount val="8"/>
                <c:pt idx="0">
                  <c:v>20.97902097902098</c:v>
                </c:pt>
                <c:pt idx="1">
                  <c:v>20.43010752688172</c:v>
                </c:pt>
                <c:pt idx="3">
                  <c:v>12.01923076923077</c:v>
                </c:pt>
                <c:pt idx="4">
                  <c:v>15.172413793103448</c:v>
                </c:pt>
                <c:pt idx="6">
                  <c:v>16.120218579234972</c:v>
                </c:pt>
                <c:pt idx="7">
                  <c:v>16.929133858267715</c:v>
                </c:pt>
              </c:numCache>
            </c:numRef>
          </c:val>
          <c:extLst>
            <c:ext xmlns:c16="http://schemas.microsoft.com/office/drawing/2014/chart" uri="{C3380CC4-5D6E-409C-BE32-E72D297353CC}">
              <c16:uniqueId val="{00000015-5739-42C6-B6B7-5B93706F84E2}"/>
            </c:ext>
          </c:extLst>
        </c:ser>
        <c:ser>
          <c:idx val="2"/>
          <c:order val="2"/>
          <c:tx>
            <c:strRef>
              <c:f>'U02'!$E$37</c:f>
              <c:strCache>
                <c:ptCount val="1"/>
                <c:pt idx="0">
                  <c:v>Ja, flera gånger</c:v>
                </c:pt>
              </c:strCache>
            </c:strRef>
          </c:tx>
          <c:spPr>
            <a:solidFill>
              <a:srgbClr val="E63900"/>
            </a:solidFill>
            <a:ln>
              <a:noFill/>
            </a:ln>
            <a:effectLst/>
          </c:spPr>
          <c:invertIfNegative val="0"/>
          <c:dPt>
            <c:idx val="0"/>
            <c:invertIfNegative val="0"/>
            <c:bubble3D val="0"/>
            <c:spPr>
              <a:solidFill>
                <a:srgbClr val="E63900"/>
              </a:solidFill>
              <a:ln>
                <a:noFill/>
              </a:ln>
              <a:effectLst/>
            </c:spPr>
            <c:extLst>
              <c:ext xmlns:c16="http://schemas.microsoft.com/office/drawing/2014/chart" uri="{C3380CC4-5D6E-409C-BE32-E72D297353CC}">
                <c16:uniqueId val="{00000017-5739-42C6-B6B7-5B93706F84E2}"/>
              </c:ext>
            </c:extLst>
          </c:dPt>
          <c:dPt>
            <c:idx val="1"/>
            <c:invertIfNegative val="0"/>
            <c:bubble3D val="0"/>
            <c:spPr>
              <a:solidFill>
                <a:srgbClr val="E63900">
                  <a:alpha val="60000"/>
                </a:srgbClr>
              </a:solidFill>
              <a:ln>
                <a:noFill/>
              </a:ln>
              <a:effectLst/>
            </c:spPr>
            <c:extLst>
              <c:ext xmlns:c16="http://schemas.microsoft.com/office/drawing/2014/chart" uri="{C3380CC4-5D6E-409C-BE32-E72D297353CC}">
                <c16:uniqueId val="{00000019-5739-42C6-B6B7-5B93706F84E2}"/>
              </c:ext>
            </c:extLst>
          </c:dPt>
          <c:dPt>
            <c:idx val="3"/>
            <c:invertIfNegative val="0"/>
            <c:bubble3D val="0"/>
            <c:spPr>
              <a:solidFill>
                <a:srgbClr val="E63900"/>
              </a:solidFill>
              <a:ln>
                <a:noFill/>
              </a:ln>
              <a:effectLst/>
            </c:spPr>
            <c:extLst>
              <c:ext xmlns:c16="http://schemas.microsoft.com/office/drawing/2014/chart" uri="{C3380CC4-5D6E-409C-BE32-E72D297353CC}">
                <c16:uniqueId val="{0000001B-5739-42C6-B6B7-5B93706F84E2}"/>
              </c:ext>
            </c:extLst>
          </c:dPt>
          <c:dPt>
            <c:idx val="4"/>
            <c:invertIfNegative val="0"/>
            <c:bubble3D val="0"/>
            <c:spPr>
              <a:solidFill>
                <a:srgbClr val="E63900">
                  <a:alpha val="60000"/>
                </a:srgbClr>
              </a:solidFill>
              <a:ln>
                <a:noFill/>
              </a:ln>
              <a:effectLst/>
            </c:spPr>
            <c:extLst>
              <c:ext xmlns:c16="http://schemas.microsoft.com/office/drawing/2014/chart" uri="{C3380CC4-5D6E-409C-BE32-E72D297353CC}">
                <c16:uniqueId val="{0000001D-5739-42C6-B6B7-5B93706F84E2}"/>
              </c:ext>
            </c:extLst>
          </c:dPt>
          <c:dPt>
            <c:idx val="7"/>
            <c:invertIfNegative val="0"/>
            <c:bubble3D val="0"/>
            <c:spPr>
              <a:solidFill>
                <a:srgbClr val="E63900">
                  <a:alpha val="50000"/>
                </a:srgbClr>
              </a:solidFill>
              <a:ln>
                <a:noFill/>
              </a:ln>
              <a:effectLst/>
            </c:spPr>
            <c:extLst>
              <c:ext xmlns:c16="http://schemas.microsoft.com/office/drawing/2014/chart" uri="{C3380CC4-5D6E-409C-BE32-E72D297353CC}">
                <c16:uniqueId val="{0000001F-5739-42C6-B6B7-5B93706F84E2}"/>
              </c:ext>
            </c:extLst>
          </c:dPt>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'U02'!$A$38:$B$45</c:f>
              <c:multiLvlStrCache>
                <c:ptCount val="8"/>
                <c:lvl>
                  <c:pt idx="0">
                    <c:v>2026</c:v>
                  </c:pt>
                  <c:pt idx="1">
                    <c:v>2023</c:v>
                  </c:pt>
                  <c:pt idx="3">
                    <c:v>2026</c:v>
                  </c:pt>
                  <c:pt idx="4">
                    <c:v>2023</c:v>
                  </c:pt>
                  <c:pt idx="6">
                    <c:v>2026</c:v>
                  </c:pt>
                  <c:pt idx="7">
                    <c:v>2023</c:v>
                  </c:pt>
                </c:lvl>
                <c:lvl>
                  <c:pt idx="0">
                    <c:v>Tjejer</c:v>
                  </c:pt>
                  <c:pt idx="2">
                    <c:v> </c:v>
                  </c:pt>
                  <c:pt idx="3">
                    <c:v>Killar</c:v>
                  </c:pt>
                  <c:pt idx="5">
                    <c:v> </c:v>
                  </c:pt>
                  <c:pt idx="6">
                    <c:v>Totalt</c:v>
                  </c:pt>
                </c:lvl>
              </c:multiLvlStrCache>
            </c:multiLvlStrRef>
          </c:cat>
          <c:val>
            <c:numRef>
              <c:f>'U02'!$E$38:$E$45</c:f>
              <c:numCache>
                <c:formatCode>0;;;</c:formatCode>
                <c:ptCount val="8"/>
                <c:pt idx="0">
                  <c:v>11.188811188811188</c:v>
                </c:pt>
                <c:pt idx="1">
                  <c:v>16.129032258064516</c:v>
                </c:pt>
                <c:pt idx="3">
                  <c:v>6.7307692307692308</c:v>
                </c:pt>
                <c:pt idx="4">
                  <c:v>10.344827586206897</c:v>
                </c:pt>
                <c:pt idx="6">
                  <c:v>8.1967213114754092</c:v>
                </c:pt>
                <c:pt idx="7">
                  <c:v>13.779527559055119</c:v>
                </c:pt>
              </c:numCache>
            </c:numRef>
          </c:val>
          <c:extLst xmlns:c15="http://schemas.microsoft.com/office/drawing/2012/chart">
            <c:ext xmlns:c16="http://schemas.microsoft.com/office/drawing/2014/chart" uri="{C3380CC4-5D6E-409C-BE32-E72D297353CC}">
              <c16:uniqueId val="{00000020-5739-42C6-B6B7-5B93706F84E2}"/>
            </c:ext>
          </c:extLst>
        </c:ser>
        <c:dLbls>
          <c:dLblPos val="inBase"/>
          <c:showLegendKey val="0"/>
          <c:showVal val="1"/>
          <c:showCatName val="0"/>
          <c:showSerName val="0"/>
          <c:showPercent val="0"/>
          <c:showBubbleSize val="0"/>
        </c:dLbls>
        <c:gapWidth val="25"/>
        <c:overlap val="100"/>
        <c:axId val="1073906592"/>
        <c:axId val="1073899376"/>
        <c:extLst/>
      </c:barChart>
      <c:catAx>
        <c:axId val="1073906592"/>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073899376"/>
        <c:crosses val="autoZero"/>
        <c:auto val="1"/>
        <c:lblAlgn val="ctr"/>
        <c:lblOffset val="100"/>
        <c:noMultiLvlLbl val="0"/>
      </c:catAx>
      <c:valAx>
        <c:axId val="1073899376"/>
        <c:scaling>
          <c:orientation val="minMax"/>
          <c:max val="100"/>
          <c:min val="0"/>
        </c:scaling>
        <c:delete val="0"/>
        <c:axPos val="b"/>
        <c:title>
          <c:tx>
            <c:rich>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sv-SE"/>
                  <a:t>Andel i procent</a:t>
                </a:r>
              </a:p>
            </c:rich>
          </c:tx>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073906592"/>
        <c:crosses val="max"/>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200">
          <a:solidFill>
            <a:sysClr val="windowText" lastClr="000000"/>
          </a:solidFill>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9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'U02'!$A$51</c:f>
          <c:strCache>
            <c:ptCount val="1"/>
            <c:pt idx="0">
              <c:v>Har du under det senaste året blivit utsatt för hot?</c:v>
            </c:pt>
          </c:strCache>
        </c:strRef>
      </c:tx>
      <c:overlay val="0"/>
      <c:spPr>
        <a:noFill/>
        <a:ln>
          <a:noFill/>
        </a:ln>
        <a:effectLst/>
      </c:spPr>
      <c:txPr>
        <a:bodyPr rot="0" spcFirstLastPara="1" vertOverflow="ellipsis" vert="horz" wrap="square" anchor="ctr" anchorCtr="1"/>
        <a:lstStyle/>
        <a:p>
          <a:pPr>
            <a:defRPr sz="16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sv-SE"/>
        </a:p>
      </c:txPr>
    </c:title>
    <c:autoTitleDeleted val="0"/>
    <c:plotArea>
      <c:layout>
        <c:manualLayout>
          <c:layoutTarget val="inner"/>
          <c:xMode val="edge"/>
          <c:yMode val="edge"/>
          <c:x val="0.16657627944764605"/>
          <c:y val="9.7365257885068168E-2"/>
          <c:w val="0.80891562270300321"/>
          <c:h val="0.78984434959811578"/>
        </c:manualLayout>
      </c:layout>
      <c:barChart>
        <c:barDir val="bar"/>
        <c:grouping val="stacked"/>
        <c:varyColors val="0"/>
        <c:ser>
          <c:idx val="0"/>
          <c:order val="0"/>
          <c:tx>
            <c:strRef>
              <c:f>'U02'!$D$118</c:f>
              <c:strCache>
                <c:ptCount val="1"/>
                <c:pt idx="0">
                  <c:v>Nej</c:v>
                </c:pt>
              </c:strCache>
            </c:strRef>
          </c:tx>
          <c:spPr>
            <a:solidFill>
              <a:srgbClr val="008B39"/>
            </a:solidFill>
            <a:ln>
              <a:noFill/>
            </a:ln>
            <a:effectLst/>
          </c:spPr>
          <c:invertIfNegative val="0"/>
          <c:dPt>
            <c:idx val="1"/>
            <c:invertIfNegative val="0"/>
            <c:bubble3D val="0"/>
            <c:spPr>
              <a:solidFill>
                <a:srgbClr val="008B39">
                  <a:alpha val="60000"/>
                </a:srgbClr>
              </a:solidFill>
              <a:ln>
                <a:noFill/>
              </a:ln>
              <a:effectLst/>
            </c:spPr>
            <c:extLst>
              <c:ext xmlns:c16="http://schemas.microsoft.com/office/drawing/2014/chart" uri="{C3380CC4-5D6E-409C-BE32-E72D297353CC}">
                <c16:uniqueId val="{0000001D-7B8F-4B37-9691-3EF38910E369}"/>
              </c:ext>
            </c:extLst>
          </c:dPt>
          <c:dPt>
            <c:idx val="4"/>
            <c:invertIfNegative val="0"/>
            <c:bubble3D val="0"/>
            <c:spPr>
              <a:solidFill>
                <a:srgbClr val="008B39">
                  <a:alpha val="60000"/>
                </a:srgbClr>
              </a:solidFill>
              <a:ln>
                <a:noFill/>
              </a:ln>
              <a:effectLst/>
            </c:spPr>
            <c:extLst>
              <c:ext xmlns:c16="http://schemas.microsoft.com/office/drawing/2014/chart" uri="{C3380CC4-5D6E-409C-BE32-E72D297353CC}">
                <c16:uniqueId val="{00000041-7B8F-4B37-9691-3EF38910E369}"/>
              </c:ext>
            </c:extLst>
          </c:dPt>
          <c:dPt>
            <c:idx val="7"/>
            <c:invertIfNegative val="0"/>
            <c:bubble3D val="0"/>
            <c:spPr>
              <a:solidFill>
                <a:srgbClr val="008B39">
                  <a:alpha val="60000"/>
                </a:srgbClr>
              </a:solidFill>
              <a:ln>
                <a:noFill/>
              </a:ln>
              <a:effectLst/>
            </c:spPr>
            <c:extLst>
              <c:ext xmlns:c16="http://schemas.microsoft.com/office/drawing/2014/chart" uri="{C3380CC4-5D6E-409C-BE32-E72D297353CC}">
                <c16:uniqueId val="{00000059-7B8F-4B37-9691-3EF38910E369}"/>
              </c:ext>
            </c:extLst>
          </c:dPt>
          <c:dPt>
            <c:idx val="10"/>
            <c:invertIfNegative val="0"/>
            <c:bubble3D val="0"/>
            <c:spPr>
              <a:solidFill>
                <a:srgbClr val="008B39">
                  <a:alpha val="60000"/>
                </a:srgbClr>
              </a:solidFill>
              <a:ln>
                <a:noFill/>
              </a:ln>
              <a:effectLst/>
            </c:spPr>
            <c:extLst>
              <c:ext xmlns:c16="http://schemas.microsoft.com/office/drawing/2014/chart" uri="{C3380CC4-5D6E-409C-BE32-E72D297353CC}">
                <c16:uniqueId val="{0000005B-7B8F-4B37-9691-3EF38910E369}"/>
              </c:ext>
            </c:extLst>
          </c:dPt>
          <c:dPt>
            <c:idx val="12"/>
            <c:invertIfNegative val="0"/>
            <c:bubble3D val="0"/>
            <c:spPr>
              <a:solidFill>
                <a:srgbClr val="008B39">
                  <a:alpha val="60000"/>
                </a:srgbClr>
              </a:solidFill>
              <a:ln>
                <a:noFill/>
              </a:ln>
              <a:effectLst/>
            </c:spPr>
            <c:extLst>
              <c:ext xmlns:c16="http://schemas.microsoft.com/office/drawing/2014/chart" uri="{C3380CC4-5D6E-409C-BE32-E72D297353CC}">
                <c16:uniqueId val="{0000005D-7B8F-4B37-9691-3EF38910E369}"/>
              </c:ext>
            </c:extLst>
          </c:dPt>
          <c:dPt>
            <c:idx val="14"/>
            <c:invertIfNegative val="0"/>
            <c:bubble3D val="0"/>
            <c:spPr>
              <a:solidFill>
                <a:srgbClr val="008B39">
                  <a:alpha val="60000"/>
                </a:srgbClr>
              </a:solidFill>
              <a:ln>
                <a:noFill/>
              </a:ln>
              <a:effectLst/>
            </c:spPr>
            <c:extLst>
              <c:ext xmlns:c16="http://schemas.microsoft.com/office/drawing/2014/chart" uri="{C3380CC4-5D6E-409C-BE32-E72D297353CC}">
                <c16:uniqueId val="{0000005F-7B8F-4B37-9691-3EF38910E369}"/>
              </c:ext>
            </c:extLst>
          </c:dPt>
          <c:dLbls>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xmlns:c15="http://schemas.microsoft.com/office/drawing/2012/chart" uri="{02D57815-91ED-43cb-92C2-25804820EDAC}">
                  <c15:fullRef>
                    <c15:sqref>'U02'!$A$119:$C$218</c15:sqref>
                  </c15:fullRef>
                </c:ext>
              </c:extLst>
              <c:f>('U02'!$A$147:$C$149,'U02'!$A$184:$C$186,'U02'!$A$210:$C$218)</c:f>
              <c:multiLvlStrCache>
                <c:ptCount val="15"/>
                <c:lvl>
                  <c:pt idx="0">
                    <c:v>2026</c:v>
                  </c:pt>
                  <c:pt idx="1">
                    <c:v>2023</c:v>
                  </c:pt>
                  <c:pt idx="3">
                    <c:v>2026</c:v>
                  </c:pt>
                  <c:pt idx="4">
                    <c:v>2023</c:v>
                  </c:pt>
                  <c:pt idx="6">
                    <c:v>2026</c:v>
                  </c:pt>
                  <c:pt idx="7">
                    <c:v>2023</c:v>
                  </c:pt>
                  <c:pt idx="9">
                    <c:v>2026</c:v>
                  </c:pt>
                  <c:pt idx="10">
                    <c:v>2023</c:v>
                  </c:pt>
                  <c:pt idx="11">
                    <c:v>2026</c:v>
                  </c:pt>
                  <c:pt idx="12">
                    <c:v>2023</c:v>
                  </c:pt>
                  <c:pt idx="13">
                    <c:v>2026</c:v>
                  </c:pt>
                  <c:pt idx="14">
                    <c:v>2023</c:v>
                  </c:pt>
                </c:lvl>
                <c:lvl>
                  <c:pt idx="0">
                    <c:v>Totalt</c:v>
                  </c:pt>
                  <c:pt idx="3">
                    <c:v>Totalt</c:v>
                  </c:pt>
                  <c:pt idx="6">
                    <c:v>Totalt</c:v>
                  </c:pt>
                  <c:pt idx="9">
                    <c:v>Tjejer</c:v>
                  </c:pt>
                  <c:pt idx="11">
                    <c:v>Killar</c:v>
                  </c:pt>
                  <c:pt idx="13">
                    <c:v>Totalt</c:v>
                  </c:pt>
                </c:lvl>
                <c:lvl>
                  <c:pt idx="2">
                    <c:v> </c:v>
                  </c:pt>
                  <c:pt idx="5">
                    <c:v> </c:v>
                  </c:pt>
                  <c:pt idx="8">
                    <c:v> </c:v>
                  </c:pt>
                  <c:pt idx="9">
                    <c:v>Örebro län</c:v>
                  </c:pt>
                </c:lvl>
              </c:multiLvlStrCache>
            </c:multiLvlStrRef>
          </c:cat>
          <c:val>
            <c:numRef>
              <c:extLst>
                <c:ext xmlns:c15="http://schemas.microsoft.com/office/drawing/2012/chart" uri="{02D57815-91ED-43cb-92C2-25804820EDAC}">
                  <c15:fullRef>
                    <c15:sqref>'U02'!$D$119:$D$218</c15:sqref>
                  </c15:fullRef>
                </c:ext>
              </c:extLst>
              <c:f>('U02'!$D$147:$D$149,'U02'!$D$184:$D$186,'U02'!$D$210:$D$218)</c:f>
              <c:numCache>
                <c:formatCode>0;;;</c:formatCode>
                <c:ptCount val="15"/>
                <c:pt idx="0">
                  <c:v>90</c:v>
                </c:pt>
                <c:pt idx="1">
                  <c:v>73.07692307692308</c:v>
                </c:pt>
                <c:pt idx="3">
                  <c:v>73.015873015873012</c:v>
                </c:pt>
                <c:pt idx="4">
                  <c:v>75</c:v>
                </c:pt>
                <c:pt idx="6">
                  <c:v>72.727272727272734</c:v>
                </c:pt>
                <c:pt idx="7">
                  <c:v>66.666666666666671</c:v>
                </c:pt>
                <c:pt idx="9">
                  <c:v>67.832167832167826</c:v>
                </c:pt>
                <c:pt idx="10">
                  <c:v>63.44086021505376</c:v>
                </c:pt>
                <c:pt idx="11">
                  <c:v>81.25</c:v>
                </c:pt>
                <c:pt idx="12">
                  <c:v>74.482758620689651</c:v>
                </c:pt>
                <c:pt idx="13">
                  <c:v>75.683060109289613</c:v>
                </c:pt>
                <c:pt idx="14">
                  <c:v>69.29133858267717</c:v>
                </c:pt>
              </c:numCache>
            </c:numRef>
          </c:val>
          <c:extLst>
            <c:ext xmlns:c15="http://schemas.microsoft.com/office/drawing/2012/chart" uri="{02D57815-91ED-43cb-92C2-25804820EDAC}">
              <c15:categoryFilterExceptions>
                <c15:categoryFilterException>
                  <c15:sqref>'U02'!$D$120</c15:sqref>
                  <c15:spPr xmlns:c15="http://schemas.microsoft.com/office/drawing/2012/chart">
                    <a:solidFill>
                      <a:srgbClr val="008B39">
                        <a:alpha val="60000"/>
                      </a:srgbClr>
                    </a:solidFill>
                    <a:ln>
                      <a:noFill/>
                    </a:ln>
                    <a:effectLst/>
                  </c15:spPr>
                  <c15:invertIfNegative val="0"/>
                  <c15:bubble3D val="0"/>
                </c15:categoryFilterException>
                <c15:categoryFilterException>
                  <c15:sqref>'U02'!$D$122</c15:sqref>
                  <c15:spPr xmlns:c15="http://schemas.microsoft.com/office/drawing/2012/chart">
                    <a:solidFill>
                      <a:srgbClr val="008B39">
                        <a:alpha val="60000"/>
                      </a:srgbClr>
                    </a:solidFill>
                    <a:ln>
                      <a:noFill/>
                    </a:ln>
                    <a:effectLst/>
                  </c15:spPr>
                  <c15:invertIfNegative val="0"/>
                  <c15:bubble3D val="0"/>
                </c15:categoryFilterException>
                <c15:categoryFilterException>
                  <c15:sqref>'U02'!$D$124</c15:sqref>
                  <c15:spPr xmlns:c15="http://schemas.microsoft.com/office/drawing/2012/chart">
                    <a:solidFill>
                      <a:srgbClr val="008B39">
                        <a:alpha val="60000"/>
                      </a:srgbClr>
                    </a:solidFill>
                    <a:ln>
                      <a:noFill/>
                    </a:ln>
                    <a:effectLst/>
                  </c15:spPr>
                  <c15:invertIfNegative val="0"/>
                  <c15:bubble3D val="0"/>
                </c15:categoryFilterException>
                <c15:categoryFilterException>
                  <c15:sqref>'U02'!$D$126</c15:sqref>
                  <c15:spPr xmlns:c15="http://schemas.microsoft.com/office/drawing/2012/chart">
                    <a:solidFill>
                      <a:srgbClr val="008B39">
                        <a:alpha val="60000"/>
                      </a:srgbClr>
                    </a:solidFill>
                    <a:ln>
                      <a:noFill/>
                    </a:ln>
                    <a:effectLst/>
                  </c15:spPr>
                  <c15:invertIfNegative val="0"/>
                  <c15:bubble3D val="0"/>
                </c15:categoryFilterException>
                <c15:categoryFilterException>
                  <c15:sqref>'U02'!$D$128</c15:sqref>
                  <c15:spPr xmlns:c15="http://schemas.microsoft.com/office/drawing/2012/chart">
                    <a:solidFill>
                      <a:srgbClr val="008B39">
                        <a:alpha val="60000"/>
                      </a:srgbClr>
                    </a:solidFill>
                    <a:ln>
                      <a:noFill/>
                    </a:ln>
                    <a:effectLst/>
                  </c15:spPr>
                  <c15:invertIfNegative val="0"/>
                  <c15:bubble3D val="0"/>
                </c15:categoryFilterException>
                <c15:categoryFilterException>
                  <c15:sqref>'U02'!$D$130</c15:sqref>
                  <c15:spPr xmlns:c15="http://schemas.microsoft.com/office/drawing/2012/chart">
                    <a:solidFill>
                      <a:srgbClr val="008B39">
                        <a:alpha val="60000"/>
                      </a:srgbClr>
                    </a:solidFill>
                    <a:ln>
                      <a:noFill/>
                    </a:ln>
                    <a:effectLst/>
                  </c15:spPr>
                  <c15:invertIfNegative val="0"/>
                  <c15:bubble3D val="0"/>
                </c15:categoryFilterException>
                <c15:categoryFilterException>
                  <c15:sqref>'U02'!$D$132</c15:sqref>
                  <c15:spPr xmlns:c15="http://schemas.microsoft.com/office/drawing/2012/chart">
                    <a:solidFill>
                      <a:srgbClr val="008B39">
                        <a:alpha val="60000"/>
                      </a:srgbClr>
                    </a:solidFill>
                    <a:ln>
                      <a:noFill/>
                    </a:ln>
                    <a:effectLst/>
                  </c15:spPr>
                  <c15:invertIfNegative val="0"/>
                  <c15:bubble3D val="0"/>
                </c15:categoryFilterException>
                <c15:categoryFilterException>
                  <c15:sqref>'U02'!$D$134</c15:sqref>
                  <c15:spPr xmlns:c15="http://schemas.microsoft.com/office/drawing/2012/chart">
                    <a:solidFill>
                      <a:srgbClr val="008B39">
                        <a:alpha val="60000"/>
                      </a:srgbClr>
                    </a:solidFill>
                    <a:ln>
                      <a:noFill/>
                    </a:ln>
                    <a:effectLst/>
                  </c15:spPr>
                  <c15:invertIfNegative val="0"/>
                  <c15:bubble3D val="0"/>
                </c15:categoryFilterException>
                <c15:categoryFilterException>
                  <c15:sqref>'U02'!$D$136</c15:sqref>
                  <c15:spPr xmlns:c15="http://schemas.microsoft.com/office/drawing/2012/chart">
                    <a:solidFill>
                      <a:srgbClr val="008B39">
                        <a:alpha val="60000"/>
                      </a:srgbClr>
                    </a:solidFill>
                    <a:ln>
                      <a:noFill/>
                    </a:ln>
                    <a:effectLst/>
                  </c15:spPr>
                  <c15:invertIfNegative val="0"/>
                  <c15:bubble3D val="0"/>
                </c15:categoryFilterException>
                <c15:categoryFilterException>
                  <c15:sqref>'U02'!$D$138</c15:sqref>
                  <c15:spPr xmlns:c15="http://schemas.microsoft.com/office/drawing/2012/chart">
                    <a:solidFill>
                      <a:srgbClr val="008B39">
                        <a:alpha val="60000"/>
                      </a:srgbClr>
                    </a:solidFill>
                    <a:ln>
                      <a:noFill/>
                    </a:ln>
                    <a:effectLst/>
                  </c15:spPr>
                  <c15:invertIfNegative val="0"/>
                  <c15:bubble3D val="0"/>
                </c15:categoryFilterException>
                <c15:categoryFilterException>
                  <c15:sqref>'U02'!$D$140</c15:sqref>
                  <c15:spPr xmlns:c15="http://schemas.microsoft.com/office/drawing/2012/chart">
                    <a:solidFill>
                      <a:srgbClr val="008B39">
                        <a:alpha val="60000"/>
                      </a:srgbClr>
                    </a:solidFill>
                    <a:ln>
                      <a:noFill/>
                    </a:ln>
                    <a:effectLst/>
                  </c15:spPr>
                  <c15:invertIfNegative val="0"/>
                  <c15:bubble3D val="0"/>
                </c15:categoryFilterException>
                <c15:categoryFilterException>
                  <c15:sqref>'U02'!$D$142</c15:sqref>
                  <c15:spPr xmlns:c15="http://schemas.microsoft.com/office/drawing/2012/chart">
                    <a:solidFill>
                      <a:srgbClr val="008B39">
                        <a:alpha val="60000"/>
                      </a:srgbClr>
                    </a:solidFill>
                    <a:ln>
                      <a:noFill/>
                    </a:ln>
                    <a:effectLst/>
                  </c15:spPr>
                  <c15:invertIfNegative val="0"/>
                  <c15:bubble3D val="0"/>
                </c15:categoryFilterException>
                <c15:categoryFilterException>
                  <c15:sqref>'U02'!$D$144</c15:sqref>
                  <c15:spPr xmlns:c15="http://schemas.microsoft.com/office/drawing/2012/chart">
                    <a:solidFill>
                      <a:srgbClr val="008B39">
                        <a:alpha val="60000"/>
                      </a:srgbClr>
                    </a:solidFill>
                    <a:ln>
                      <a:noFill/>
                    </a:ln>
                    <a:effectLst/>
                  </c15:spPr>
                  <c15:invertIfNegative val="0"/>
                  <c15:bubble3D val="0"/>
                </c15:categoryFilterException>
                <c15:categoryFilterException>
                  <c15:sqref>'U02'!$D$146</c15:sqref>
                  <c15:spPr xmlns:c15="http://schemas.microsoft.com/office/drawing/2012/chart">
                    <a:solidFill>
                      <a:srgbClr val="008B39">
                        <a:alpha val="60000"/>
                      </a:srgbClr>
                    </a:solidFill>
                    <a:ln>
                      <a:noFill/>
                    </a:ln>
                    <a:effectLst/>
                  </c15:spPr>
                  <c15:invertIfNegative val="0"/>
                  <c15:bubble3D val="0"/>
                </c15:categoryFilterException>
                <c15:categoryFilterException>
                  <c15:sqref>'U02'!$D$151</c15:sqref>
                  <c15:spPr xmlns:c15="http://schemas.microsoft.com/office/drawing/2012/chart">
                    <a:solidFill>
                      <a:srgbClr val="008B39">
                        <a:alpha val="60000"/>
                      </a:srgbClr>
                    </a:solidFill>
                    <a:ln>
                      <a:noFill/>
                    </a:ln>
                    <a:effectLst/>
                  </c15:spPr>
                  <c15:invertIfNegative val="0"/>
                  <c15:bubble3D val="0"/>
                </c15:categoryFilterException>
                <c15:categoryFilterException>
                  <c15:sqref>'U02'!$D$153</c15:sqref>
                  <c15:spPr xmlns:c15="http://schemas.microsoft.com/office/drawing/2012/chart">
                    <a:solidFill>
                      <a:srgbClr val="008B39">
                        <a:alpha val="60000"/>
                      </a:srgbClr>
                    </a:solidFill>
                    <a:ln>
                      <a:noFill/>
                    </a:ln>
                    <a:effectLst/>
                  </c15:spPr>
                  <c15:invertIfNegative val="0"/>
                  <c15:bubble3D val="0"/>
                </c15:categoryFilterException>
                <c15:categoryFilterException>
                  <c15:sqref>'U02'!$D$155</c15:sqref>
                  <c15:spPr xmlns:c15="http://schemas.microsoft.com/office/drawing/2012/chart">
                    <a:solidFill>
                      <a:srgbClr val="008B39">
                        <a:alpha val="60000"/>
                      </a:srgbClr>
                    </a:solidFill>
                    <a:ln>
                      <a:noFill/>
                    </a:ln>
                    <a:effectLst/>
                  </c15:spPr>
                  <c15:invertIfNegative val="0"/>
                  <c15:bubble3D val="0"/>
                </c15:categoryFilterException>
                <c15:categoryFilterException>
                  <c15:sqref>'U02'!$D$157</c15:sqref>
                  <c15:spPr xmlns:c15="http://schemas.microsoft.com/office/drawing/2012/chart">
                    <a:solidFill>
                      <a:srgbClr val="008B39">
                        <a:alpha val="60000"/>
                      </a:srgbClr>
                    </a:solidFill>
                    <a:ln>
                      <a:noFill/>
                    </a:ln>
                    <a:effectLst/>
                  </c15:spPr>
                  <c15:invertIfNegative val="0"/>
                  <c15:bubble3D val="0"/>
                </c15:categoryFilterException>
                <c15:categoryFilterException>
                  <c15:sqref>'U02'!$D$159</c15:sqref>
                  <c15:spPr xmlns:c15="http://schemas.microsoft.com/office/drawing/2012/chart">
                    <a:solidFill>
                      <a:srgbClr val="008B39">
                        <a:alpha val="60000"/>
                      </a:srgbClr>
                    </a:solidFill>
                    <a:ln>
                      <a:noFill/>
                    </a:ln>
                    <a:effectLst/>
                  </c15:spPr>
                  <c15:invertIfNegative val="0"/>
                  <c15:bubble3D val="0"/>
                </c15:categoryFilterException>
                <c15:categoryFilterException>
                  <c15:sqref>'U02'!$D$161</c15:sqref>
                  <c15:spPr xmlns:c15="http://schemas.microsoft.com/office/drawing/2012/chart">
                    <a:solidFill>
                      <a:srgbClr val="008B39">
                        <a:alpha val="60000"/>
                      </a:srgbClr>
                    </a:solidFill>
                    <a:ln>
                      <a:noFill/>
                    </a:ln>
                    <a:effectLst/>
                  </c15:spPr>
                  <c15:invertIfNegative val="0"/>
                  <c15:bubble3D val="0"/>
                </c15:categoryFilterException>
                <c15:categoryFilterException>
                  <c15:sqref>'U02'!$D$163</c15:sqref>
                  <c15:spPr xmlns:c15="http://schemas.microsoft.com/office/drawing/2012/chart">
                    <a:solidFill>
                      <a:srgbClr val="008B39">
                        <a:alpha val="60000"/>
                      </a:srgbClr>
                    </a:solidFill>
                    <a:ln>
                      <a:noFill/>
                    </a:ln>
                    <a:effectLst/>
                  </c15:spPr>
                  <c15:invertIfNegative val="0"/>
                  <c15:bubble3D val="0"/>
                </c15:categoryFilterException>
                <c15:categoryFilterException>
                  <c15:sqref>'U02'!$D$165</c15:sqref>
                  <c15:spPr xmlns:c15="http://schemas.microsoft.com/office/drawing/2012/chart">
                    <a:solidFill>
                      <a:srgbClr val="008B39">
                        <a:alpha val="60000"/>
                      </a:srgbClr>
                    </a:solidFill>
                    <a:ln>
                      <a:noFill/>
                    </a:ln>
                    <a:effectLst/>
                  </c15:spPr>
                  <c15:invertIfNegative val="0"/>
                  <c15:bubble3D val="0"/>
                </c15:categoryFilterException>
                <c15:categoryFilterException>
                  <c15:sqref>'U02'!$D$167</c15:sqref>
                  <c15:spPr xmlns:c15="http://schemas.microsoft.com/office/drawing/2012/chart">
                    <a:solidFill>
                      <a:srgbClr val="008B39">
                        <a:alpha val="60000"/>
                      </a:srgbClr>
                    </a:solidFill>
                    <a:ln>
                      <a:noFill/>
                    </a:ln>
                    <a:effectLst/>
                  </c15:spPr>
                  <c15:invertIfNegative val="0"/>
                  <c15:bubble3D val="0"/>
                </c15:categoryFilterException>
                <c15:categoryFilterException>
                  <c15:sqref>'U02'!$D$169</c15:sqref>
                  <c15:spPr xmlns:c15="http://schemas.microsoft.com/office/drawing/2012/chart">
                    <a:solidFill>
                      <a:srgbClr val="008B39">
                        <a:alpha val="60000"/>
                      </a:srgbClr>
                    </a:solidFill>
                    <a:ln>
                      <a:noFill/>
                    </a:ln>
                    <a:effectLst/>
                  </c15:spPr>
                  <c15:invertIfNegative val="0"/>
                  <c15:bubble3D val="0"/>
                </c15:categoryFilterException>
                <c15:categoryFilterException>
                  <c15:sqref>'U02'!$D$171</c15:sqref>
                  <c15:spPr xmlns:c15="http://schemas.microsoft.com/office/drawing/2012/chart">
                    <a:solidFill>
                      <a:srgbClr val="008B39">
                        <a:alpha val="60000"/>
                      </a:srgbClr>
                    </a:solidFill>
                    <a:ln>
                      <a:noFill/>
                    </a:ln>
                    <a:effectLst/>
                  </c15:spPr>
                  <c15:invertIfNegative val="0"/>
                  <c15:bubble3D val="0"/>
                </c15:categoryFilterException>
                <c15:categoryFilterException>
                  <c15:sqref>'U02'!$D$173</c15:sqref>
                  <c15:spPr xmlns:c15="http://schemas.microsoft.com/office/drawing/2012/chart">
                    <a:solidFill>
                      <a:srgbClr val="008B39">
                        <a:alpha val="60000"/>
                      </a:srgbClr>
                    </a:solidFill>
                    <a:ln>
                      <a:noFill/>
                    </a:ln>
                    <a:effectLst/>
                  </c15:spPr>
                  <c15:invertIfNegative val="0"/>
                  <c15:bubble3D val="0"/>
                </c15:categoryFilterException>
                <c15:categoryFilterException>
                  <c15:sqref>'U02'!$D$175</c15:sqref>
                  <c15:spPr xmlns:c15="http://schemas.microsoft.com/office/drawing/2012/chart">
                    <a:solidFill>
                      <a:srgbClr val="008B39">
                        <a:alpha val="60000"/>
                      </a:srgbClr>
                    </a:solidFill>
                    <a:ln>
                      <a:noFill/>
                    </a:ln>
                    <a:effectLst/>
                  </c15:spPr>
                  <c15:invertIfNegative val="0"/>
                  <c15:bubble3D val="0"/>
                </c15:categoryFilterException>
                <c15:categoryFilterException>
                  <c15:sqref>'U02'!$D$177</c15:sqref>
                  <c15:spPr xmlns:c15="http://schemas.microsoft.com/office/drawing/2012/chart">
                    <a:solidFill>
                      <a:srgbClr val="008B39">
                        <a:alpha val="60000"/>
                      </a:srgbClr>
                    </a:solidFill>
                    <a:ln>
                      <a:noFill/>
                    </a:ln>
                    <a:effectLst/>
                  </c15:spPr>
                  <c15:invertIfNegative val="0"/>
                  <c15:bubble3D val="0"/>
                </c15:categoryFilterException>
                <c15:categoryFilterException>
                  <c15:sqref>'U02'!$D$179</c15:sqref>
                  <c15:spPr xmlns:c15="http://schemas.microsoft.com/office/drawing/2012/chart">
                    <a:solidFill>
                      <a:srgbClr val="008B39">
                        <a:alpha val="60000"/>
                      </a:srgbClr>
                    </a:solidFill>
                    <a:ln>
                      <a:noFill/>
                    </a:ln>
                    <a:effectLst/>
                  </c15:spPr>
                  <c15:invertIfNegative val="0"/>
                  <c15:bubble3D val="0"/>
                </c15:categoryFilterException>
                <c15:categoryFilterException>
                  <c15:sqref>'U02'!$D$181</c15:sqref>
                  <c15:spPr xmlns:c15="http://schemas.microsoft.com/office/drawing/2012/chart">
                    <a:solidFill>
                      <a:srgbClr val="008B39">
                        <a:alpha val="60000"/>
                      </a:srgbClr>
                    </a:solidFill>
                    <a:ln>
                      <a:noFill/>
                    </a:ln>
                    <a:effectLst/>
                  </c15:spPr>
                  <c15:invertIfNegative val="0"/>
                  <c15:bubble3D val="0"/>
                </c15:categoryFilterException>
                <c15:categoryFilterException>
                  <c15:sqref>'U02'!$D$183</c15:sqref>
                  <c15:spPr xmlns:c15="http://schemas.microsoft.com/office/drawing/2012/chart">
                    <a:solidFill>
                      <a:srgbClr val="008B39">
                        <a:alpha val="60000"/>
                      </a:srgbClr>
                    </a:solidFill>
                    <a:ln>
                      <a:noFill/>
                    </a:ln>
                    <a:effectLst/>
                  </c15:spPr>
                  <c15:invertIfNegative val="0"/>
                  <c15:bubble3D val="0"/>
                </c15:categoryFilterException>
                <c15:categoryFilterException>
                  <c15:sqref>'U02'!$D$188</c15:sqref>
                  <c15:spPr xmlns:c15="http://schemas.microsoft.com/office/drawing/2012/chart">
                    <a:solidFill>
                      <a:srgbClr val="008B39">
                        <a:alpha val="60000"/>
                      </a:srgbClr>
                    </a:solidFill>
                    <a:ln>
                      <a:noFill/>
                    </a:ln>
                    <a:effectLst/>
                  </c15:spPr>
                  <c15:invertIfNegative val="0"/>
                  <c15:bubble3D val="0"/>
                </c15:categoryFilterException>
                <c15:categoryFilterException>
                  <c15:sqref>'U02'!$D$190</c15:sqref>
                  <c15:spPr xmlns:c15="http://schemas.microsoft.com/office/drawing/2012/chart">
                    <a:solidFill>
                      <a:srgbClr val="008B39">
                        <a:alpha val="60000"/>
                      </a:srgbClr>
                    </a:solidFill>
                    <a:ln>
                      <a:noFill/>
                    </a:ln>
                    <a:effectLst/>
                  </c15:spPr>
                  <c15:invertIfNegative val="0"/>
                  <c15:bubble3D val="0"/>
                </c15:categoryFilterException>
                <c15:categoryFilterException>
                  <c15:sqref>'U02'!$D$192</c15:sqref>
                  <c15:spPr xmlns:c15="http://schemas.microsoft.com/office/drawing/2012/chart">
                    <a:solidFill>
                      <a:srgbClr val="008B39">
                        <a:alpha val="60000"/>
                      </a:srgbClr>
                    </a:solidFill>
                    <a:ln>
                      <a:noFill/>
                    </a:ln>
                    <a:effectLst/>
                  </c15:spPr>
                  <c15:invertIfNegative val="0"/>
                  <c15:bubble3D val="0"/>
                </c15:categoryFilterException>
                <c15:categoryFilterException>
                  <c15:sqref>'U02'!$D$194</c15:sqref>
                  <c15:spPr xmlns:c15="http://schemas.microsoft.com/office/drawing/2012/chart">
                    <a:solidFill>
                      <a:srgbClr val="008B39">
                        <a:alpha val="60000"/>
                      </a:srgbClr>
                    </a:solidFill>
                    <a:ln>
                      <a:noFill/>
                    </a:ln>
                    <a:effectLst/>
                  </c15:spPr>
                  <c15:invertIfNegative val="0"/>
                  <c15:bubble3D val="0"/>
                </c15:categoryFilterException>
                <c15:categoryFilterException>
                  <c15:sqref>'U02'!$D$196</c15:sqref>
                  <c15:spPr xmlns:c15="http://schemas.microsoft.com/office/drawing/2012/chart">
                    <a:solidFill>
                      <a:srgbClr val="008B39">
                        <a:alpha val="60000"/>
                      </a:srgbClr>
                    </a:solidFill>
                    <a:ln>
                      <a:noFill/>
                    </a:ln>
                    <a:effectLst/>
                  </c15:spPr>
                  <c15:invertIfNegative val="0"/>
                  <c15:bubble3D val="0"/>
                </c15:categoryFilterException>
                <c15:categoryFilterException>
                  <c15:sqref>'U02'!$D$198</c15:sqref>
                  <c15:spPr xmlns:c15="http://schemas.microsoft.com/office/drawing/2012/chart">
                    <a:solidFill>
                      <a:srgbClr val="008B39">
                        <a:alpha val="60000"/>
                      </a:srgbClr>
                    </a:solidFill>
                    <a:ln>
                      <a:noFill/>
                    </a:ln>
                    <a:effectLst/>
                  </c15:spPr>
                  <c15:invertIfNegative val="0"/>
                  <c15:bubble3D val="0"/>
                </c15:categoryFilterException>
                <c15:categoryFilterException>
                  <c15:sqref>'U02'!$D$200</c15:sqref>
                  <c15:spPr xmlns:c15="http://schemas.microsoft.com/office/drawing/2012/chart">
                    <a:solidFill>
                      <a:srgbClr val="008B39">
                        <a:alpha val="60000"/>
                      </a:srgbClr>
                    </a:solidFill>
                    <a:ln>
                      <a:noFill/>
                    </a:ln>
                    <a:effectLst/>
                  </c15:spPr>
                  <c15:invertIfNegative val="0"/>
                  <c15:bubble3D val="0"/>
                </c15:categoryFilterException>
                <c15:categoryFilterException>
                  <c15:sqref>'U02'!$D$202</c15:sqref>
                  <c15:spPr xmlns:c15="http://schemas.microsoft.com/office/drawing/2012/chart">
                    <a:solidFill>
                      <a:srgbClr val="008B39">
                        <a:alpha val="60000"/>
                      </a:srgbClr>
                    </a:solidFill>
                    <a:ln>
                      <a:noFill/>
                    </a:ln>
                    <a:effectLst/>
                  </c15:spPr>
                  <c15:invertIfNegative val="0"/>
                  <c15:bubble3D val="0"/>
                </c15:categoryFilterException>
                <c15:categoryFilterException>
                  <c15:sqref>'U02'!$D$204</c15:sqref>
                  <c15:spPr xmlns:c15="http://schemas.microsoft.com/office/drawing/2012/chart">
                    <a:solidFill>
                      <a:srgbClr val="008B39">
                        <a:alpha val="60000"/>
                      </a:srgbClr>
                    </a:solidFill>
                    <a:ln>
                      <a:noFill/>
                    </a:ln>
                    <a:effectLst/>
                  </c15:spPr>
                  <c15:invertIfNegative val="0"/>
                  <c15:bubble3D val="0"/>
                </c15:categoryFilterException>
                <c15:categoryFilterException>
                  <c15:sqref>'U02'!$D$207</c15:sqref>
                  <c15:spPr xmlns:c15="http://schemas.microsoft.com/office/drawing/2012/chart">
                    <a:solidFill>
                      <a:srgbClr val="008B39">
                        <a:alpha val="60000"/>
                      </a:srgbClr>
                    </a:solidFill>
                    <a:ln>
                      <a:noFill/>
                    </a:ln>
                    <a:effectLst/>
                  </c15:spPr>
                  <c15:invertIfNegative val="0"/>
                  <c15:bubble3D val="0"/>
                </c15:categoryFilterException>
                <c15:categoryFilterException>
                  <c15:sqref>'U02'!$D$209</c15:sqref>
                  <c15:spPr xmlns:c15="http://schemas.microsoft.com/office/drawing/2012/chart">
                    <a:solidFill>
                      <a:srgbClr val="008B39">
                        <a:alpha val="60000"/>
                      </a:srgbClr>
                    </a:solidFill>
                    <a:ln>
                      <a:noFill/>
                    </a:ln>
                    <a:effectLst/>
                  </c15:spPr>
                  <c15:invertIfNegative val="0"/>
                  <c15:bubble3D val="0"/>
                </c15:categoryFilterException>
              </c15:categoryFilterExceptions>
            </c:ext>
            <c:ext xmlns:c16="http://schemas.microsoft.com/office/drawing/2014/chart" uri="{C3380CC4-5D6E-409C-BE32-E72D297353CC}">
              <c16:uniqueId val="{00000060-7B8F-4B37-9691-3EF38910E369}"/>
            </c:ext>
          </c:extLst>
        </c:ser>
        <c:ser>
          <c:idx val="1"/>
          <c:order val="1"/>
          <c:tx>
            <c:strRef>
              <c:f>'U02'!$E$118</c:f>
              <c:strCache>
                <c:ptCount val="1"/>
                <c:pt idx="0">
                  <c:v>Ja, en gång</c:v>
                </c:pt>
              </c:strCache>
            </c:strRef>
          </c:tx>
          <c:spPr>
            <a:solidFill>
              <a:srgbClr val="FFCC66"/>
            </a:solidFill>
            <a:ln>
              <a:noFill/>
            </a:ln>
            <a:effectLst/>
          </c:spPr>
          <c:invertIfNegative val="0"/>
          <c:dPt>
            <c:idx val="1"/>
            <c:invertIfNegative val="0"/>
            <c:bubble3D val="0"/>
            <c:spPr>
              <a:solidFill>
                <a:srgbClr val="FFCC66">
                  <a:alpha val="60000"/>
                </a:srgbClr>
              </a:solidFill>
              <a:ln>
                <a:noFill/>
              </a:ln>
              <a:effectLst/>
            </c:spPr>
            <c:extLst>
              <c:ext xmlns:c16="http://schemas.microsoft.com/office/drawing/2014/chart" uri="{C3380CC4-5D6E-409C-BE32-E72D297353CC}">
                <c16:uniqueId val="{0000007E-7B8F-4B37-9691-3EF38910E369}"/>
              </c:ext>
            </c:extLst>
          </c:dPt>
          <c:dPt>
            <c:idx val="4"/>
            <c:invertIfNegative val="0"/>
            <c:bubble3D val="0"/>
            <c:spPr>
              <a:solidFill>
                <a:srgbClr val="FFCC66">
                  <a:alpha val="60000"/>
                </a:srgbClr>
              </a:solidFill>
              <a:ln>
                <a:noFill/>
              </a:ln>
              <a:effectLst/>
            </c:spPr>
            <c:extLst>
              <c:ext xmlns:c16="http://schemas.microsoft.com/office/drawing/2014/chart" uri="{C3380CC4-5D6E-409C-BE32-E72D297353CC}">
                <c16:uniqueId val="{000000A2-7B8F-4B37-9691-3EF38910E369}"/>
              </c:ext>
            </c:extLst>
          </c:dPt>
          <c:dPt>
            <c:idx val="7"/>
            <c:invertIfNegative val="0"/>
            <c:bubble3D val="0"/>
            <c:spPr>
              <a:solidFill>
                <a:srgbClr val="FFCC66">
                  <a:alpha val="60000"/>
                </a:srgbClr>
              </a:solidFill>
              <a:ln>
                <a:noFill/>
              </a:ln>
              <a:effectLst/>
            </c:spPr>
            <c:extLst>
              <c:ext xmlns:c16="http://schemas.microsoft.com/office/drawing/2014/chart" uri="{C3380CC4-5D6E-409C-BE32-E72D297353CC}">
                <c16:uniqueId val="{000000BA-7B8F-4B37-9691-3EF38910E369}"/>
              </c:ext>
            </c:extLst>
          </c:dPt>
          <c:dPt>
            <c:idx val="10"/>
            <c:invertIfNegative val="0"/>
            <c:bubble3D val="0"/>
            <c:spPr>
              <a:solidFill>
                <a:srgbClr val="FFCC66">
                  <a:alpha val="60000"/>
                </a:srgbClr>
              </a:solidFill>
              <a:ln>
                <a:noFill/>
              </a:ln>
              <a:effectLst/>
            </c:spPr>
            <c:extLst>
              <c:ext xmlns:c16="http://schemas.microsoft.com/office/drawing/2014/chart" uri="{C3380CC4-5D6E-409C-BE32-E72D297353CC}">
                <c16:uniqueId val="{000000BC-7B8F-4B37-9691-3EF38910E369}"/>
              </c:ext>
            </c:extLst>
          </c:dPt>
          <c:dPt>
            <c:idx val="12"/>
            <c:invertIfNegative val="0"/>
            <c:bubble3D val="0"/>
            <c:spPr>
              <a:solidFill>
                <a:srgbClr val="FFCC66">
                  <a:alpha val="60000"/>
                </a:srgbClr>
              </a:solidFill>
              <a:ln>
                <a:noFill/>
              </a:ln>
              <a:effectLst/>
            </c:spPr>
            <c:extLst>
              <c:ext xmlns:c16="http://schemas.microsoft.com/office/drawing/2014/chart" uri="{C3380CC4-5D6E-409C-BE32-E72D297353CC}">
                <c16:uniqueId val="{000000BE-7B8F-4B37-9691-3EF38910E369}"/>
              </c:ext>
            </c:extLst>
          </c:dPt>
          <c:dPt>
            <c:idx val="14"/>
            <c:invertIfNegative val="0"/>
            <c:bubble3D val="0"/>
            <c:spPr>
              <a:solidFill>
                <a:srgbClr val="FFCC66">
                  <a:alpha val="60000"/>
                </a:srgbClr>
              </a:solidFill>
              <a:ln>
                <a:noFill/>
              </a:ln>
              <a:effectLst/>
            </c:spPr>
            <c:extLst>
              <c:ext xmlns:c16="http://schemas.microsoft.com/office/drawing/2014/chart" uri="{C3380CC4-5D6E-409C-BE32-E72D297353CC}">
                <c16:uniqueId val="{000000C0-7B8F-4B37-9691-3EF38910E369}"/>
              </c:ext>
            </c:extLst>
          </c:dPt>
          <c:dLbls>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xmlns:c15="http://schemas.microsoft.com/office/drawing/2012/chart" uri="{02D57815-91ED-43cb-92C2-25804820EDAC}">
                  <c15:fullRef>
                    <c15:sqref>'U02'!$A$119:$C$218</c15:sqref>
                  </c15:fullRef>
                </c:ext>
              </c:extLst>
              <c:f>('U02'!$A$147:$C$149,'U02'!$A$184:$C$186,'U02'!$A$210:$C$218)</c:f>
              <c:multiLvlStrCache>
                <c:ptCount val="15"/>
                <c:lvl>
                  <c:pt idx="0">
                    <c:v>2026</c:v>
                  </c:pt>
                  <c:pt idx="1">
                    <c:v>2023</c:v>
                  </c:pt>
                  <c:pt idx="3">
                    <c:v>2026</c:v>
                  </c:pt>
                  <c:pt idx="4">
                    <c:v>2023</c:v>
                  </c:pt>
                  <c:pt idx="6">
                    <c:v>2026</c:v>
                  </c:pt>
                  <c:pt idx="7">
                    <c:v>2023</c:v>
                  </c:pt>
                  <c:pt idx="9">
                    <c:v>2026</c:v>
                  </c:pt>
                  <c:pt idx="10">
                    <c:v>2023</c:v>
                  </c:pt>
                  <c:pt idx="11">
                    <c:v>2026</c:v>
                  </c:pt>
                  <c:pt idx="12">
                    <c:v>2023</c:v>
                  </c:pt>
                  <c:pt idx="13">
                    <c:v>2026</c:v>
                  </c:pt>
                  <c:pt idx="14">
                    <c:v>2023</c:v>
                  </c:pt>
                </c:lvl>
                <c:lvl>
                  <c:pt idx="0">
                    <c:v>Totalt</c:v>
                  </c:pt>
                  <c:pt idx="3">
                    <c:v>Totalt</c:v>
                  </c:pt>
                  <c:pt idx="6">
                    <c:v>Totalt</c:v>
                  </c:pt>
                  <c:pt idx="9">
                    <c:v>Tjejer</c:v>
                  </c:pt>
                  <c:pt idx="11">
                    <c:v>Killar</c:v>
                  </c:pt>
                  <c:pt idx="13">
                    <c:v>Totalt</c:v>
                  </c:pt>
                </c:lvl>
                <c:lvl>
                  <c:pt idx="2">
                    <c:v> </c:v>
                  </c:pt>
                  <c:pt idx="5">
                    <c:v> </c:v>
                  </c:pt>
                  <c:pt idx="8">
                    <c:v> </c:v>
                  </c:pt>
                  <c:pt idx="9">
                    <c:v>Örebro län</c:v>
                  </c:pt>
                </c:lvl>
              </c:multiLvlStrCache>
            </c:multiLvlStrRef>
          </c:cat>
          <c:val>
            <c:numRef>
              <c:extLst>
                <c:ext xmlns:c15="http://schemas.microsoft.com/office/drawing/2012/chart" uri="{02D57815-91ED-43cb-92C2-25804820EDAC}">
                  <c15:fullRef>
                    <c15:sqref>'U02'!$E$119:$E$218</c15:sqref>
                  </c15:fullRef>
                </c:ext>
              </c:extLst>
              <c:f>('U02'!$E$147:$E$149,'U02'!$E$184:$E$186,'U02'!$E$210:$E$218)</c:f>
              <c:numCache>
                <c:formatCode>0;;;</c:formatCode>
                <c:ptCount val="15"/>
                <c:pt idx="0">
                  <c:v>0</c:v>
                </c:pt>
                <c:pt idx="1">
                  <c:v>15.384615384615385</c:v>
                </c:pt>
                <c:pt idx="3">
                  <c:v>19.047619047619047</c:v>
                </c:pt>
                <c:pt idx="4">
                  <c:v>11.363636363636363</c:v>
                </c:pt>
                <c:pt idx="6">
                  <c:v>17.727272727272727</c:v>
                </c:pt>
                <c:pt idx="7">
                  <c:v>18.439716312056738</c:v>
                </c:pt>
                <c:pt idx="9">
                  <c:v>20.97902097902098</c:v>
                </c:pt>
                <c:pt idx="10">
                  <c:v>20.43010752688172</c:v>
                </c:pt>
                <c:pt idx="11">
                  <c:v>12.01923076923077</c:v>
                </c:pt>
                <c:pt idx="12">
                  <c:v>15.172413793103448</c:v>
                </c:pt>
                <c:pt idx="13">
                  <c:v>16.120218579234972</c:v>
                </c:pt>
                <c:pt idx="14">
                  <c:v>16.929133858267715</c:v>
                </c:pt>
              </c:numCache>
            </c:numRef>
          </c:val>
          <c:extLst>
            <c:ext xmlns:c15="http://schemas.microsoft.com/office/drawing/2012/chart" uri="{02D57815-91ED-43cb-92C2-25804820EDAC}">
              <c15:categoryFilterExceptions>
                <c15:categoryFilterException>
                  <c15:sqref>'U02'!$E$120</c15:sqref>
                  <c15:spPr xmlns:c15="http://schemas.microsoft.com/office/drawing/2012/chart">
                    <a:solidFill>
                      <a:srgbClr val="FFCC66">
                        <a:alpha val="60000"/>
                      </a:srgbClr>
                    </a:solidFill>
                    <a:ln>
                      <a:noFill/>
                    </a:ln>
                    <a:effectLst/>
                  </c15:spPr>
                  <c15:invertIfNegative val="0"/>
                  <c15:bubble3D val="0"/>
                </c15:categoryFilterException>
                <c15:categoryFilterException>
                  <c15:sqref>'U02'!$E$122</c15:sqref>
                  <c15:spPr xmlns:c15="http://schemas.microsoft.com/office/drawing/2012/chart">
                    <a:solidFill>
                      <a:srgbClr val="FFCC66">
                        <a:alpha val="60000"/>
                      </a:srgbClr>
                    </a:solidFill>
                    <a:ln>
                      <a:noFill/>
                    </a:ln>
                    <a:effectLst/>
                  </c15:spPr>
                  <c15:invertIfNegative val="0"/>
                  <c15:bubble3D val="0"/>
                </c15:categoryFilterException>
                <c15:categoryFilterException>
                  <c15:sqref>'U02'!$E$124</c15:sqref>
                  <c15:spPr xmlns:c15="http://schemas.microsoft.com/office/drawing/2012/chart">
                    <a:solidFill>
                      <a:srgbClr val="FFCC66">
                        <a:alpha val="60000"/>
                      </a:srgbClr>
                    </a:solidFill>
                    <a:ln>
                      <a:noFill/>
                    </a:ln>
                    <a:effectLst/>
                  </c15:spPr>
                  <c15:invertIfNegative val="0"/>
                  <c15:bubble3D val="0"/>
                </c15:categoryFilterException>
                <c15:categoryFilterException>
                  <c15:sqref>'U02'!$E$126</c15:sqref>
                  <c15:spPr xmlns:c15="http://schemas.microsoft.com/office/drawing/2012/chart">
                    <a:solidFill>
                      <a:srgbClr val="FFCC66">
                        <a:alpha val="60000"/>
                      </a:srgbClr>
                    </a:solidFill>
                    <a:ln>
                      <a:noFill/>
                    </a:ln>
                    <a:effectLst/>
                  </c15:spPr>
                  <c15:invertIfNegative val="0"/>
                  <c15:bubble3D val="0"/>
                </c15:categoryFilterException>
                <c15:categoryFilterException>
                  <c15:sqref>'U02'!$E$128</c15:sqref>
                  <c15:spPr xmlns:c15="http://schemas.microsoft.com/office/drawing/2012/chart">
                    <a:solidFill>
                      <a:srgbClr val="FFCC66">
                        <a:alpha val="60000"/>
                      </a:srgbClr>
                    </a:solidFill>
                    <a:ln>
                      <a:noFill/>
                    </a:ln>
                    <a:effectLst/>
                  </c15:spPr>
                  <c15:invertIfNegative val="0"/>
                  <c15:bubble3D val="0"/>
                </c15:categoryFilterException>
                <c15:categoryFilterException>
                  <c15:sqref>'U02'!$E$130</c15:sqref>
                  <c15:spPr xmlns:c15="http://schemas.microsoft.com/office/drawing/2012/chart">
                    <a:solidFill>
                      <a:srgbClr val="FFCC66">
                        <a:alpha val="60000"/>
                      </a:srgbClr>
                    </a:solidFill>
                    <a:ln>
                      <a:noFill/>
                    </a:ln>
                    <a:effectLst/>
                  </c15:spPr>
                  <c15:invertIfNegative val="0"/>
                  <c15:bubble3D val="0"/>
                </c15:categoryFilterException>
                <c15:categoryFilterException>
                  <c15:sqref>'U02'!$E$132</c15:sqref>
                  <c15:spPr xmlns:c15="http://schemas.microsoft.com/office/drawing/2012/chart">
                    <a:solidFill>
                      <a:srgbClr val="FFCC66">
                        <a:alpha val="60000"/>
                      </a:srgbClr>
                    </a:solidFill>
                    <a:ln>
                      <a:noFill/>
                    </a:ln>
                    <a:effectLst/>
                  </c15:spPr>
                  <c15:invertIfNegative val="0"/>
                  <c15:bubble3D val="0"/>
                </c15:categoryFilterException>
                <c15:categoryFilterException>
                  <c15:sqref>'U02'!$E$134</c15:sqref>
                  <c15:spPr xmlns:c15="http://schemas.microsoft.com/office/drawing/2012/chart">
                    <a:solidFill>
                      <a:srgbClr val="FFCC66">
                        <a:alpha val="60000"/>
                      </a:srgbClr>
                    </a:solidFill>
                    <a:ln>
                      <a:noFill/>
                    </a:ln>
                    <a:effectLst/>
                  </c15:spPr>
                  <c15:invertIfNegative val="0"/>
                  <c15:bubble3D val="0"/>
                </c15:categoryFilterException>
                <c15:categoryFilterException>
                  <c15:sqref>'U02'!$E$136</c15:sqref>
                  <c15:spPr xmlns:c15="http://schemas.microsoft.com/office/drawing/2012/chart">
                    <a:solidFill>
                      <a:srgbClr val="FFCC66">
                        <a:alpha val="60000"/>
                      </a:srgbClr>
                    </a:solidFill>
                    <a:ln>
                      <a:noFill/>
                    </a:ln>
                    <a:effectLst/>
                  </c15:spPr>
                  <c15:invertIfNegative val="0"/>
                  <c15:bubble3D val="0"/>
                </c15:categoryFilterException>
                <c15:categoryFilterException>
                  <c15:sqref>'U02'!$E$138</c15:sqref>
                  <c15:spPr xmlns:c15="http://schemas.microsoft.com/office/drawing/2012/chart">
                    <a:solidFill>
                      <a:srgbClr val="FFCC66">
                        <a:alpha val="60000"/>
                      </a:srgbClr>
                    </a:solidFill>
                    <a:ln>
                      <a:noFill/>
                    </a:ln>
                    <a:effectLst/>
                  </c15:spPr>
                  <c15:invertIfNegative val="0"/>
                  <c15:bubble3D val="0"/>
                </c15:categoryFilterException>
                <c15:categoryFilterException>
                  <c15:sqref>'U02'!$E$140</c15:sqref>
                  <c15:spPr xmlns:c15="http://schemas.microsoft.com/office/drawing/2012/chart">
                    <a:solidFill>
                      <a:srgbClr val="FFCC66">
                        <a:alpha val="60000"/>
                      </a:srgbClr>
                    </a:solidFill>
                    <a:ln>
                      <a:noFill/>
                    </a:ln>
                    <a:effectLst/>
                  </c15:spPr>
                  <c15:invertIfNegative val="0"/>
                  <c15:bubble3D val="0"/>
                </c15:categoryFilterException>
                <c15:categoryFilterException>
                  <c15:sqref>'U02'!$E$142</c15:sqref>
                  <c15:spPr xmlns:c15="http://schemas.microsoft.com/office/drawing/2012/chart">
                    <a:solidFill>
                      <a:srgbClr val="FFCC66">
                        <a:alpha val="60000"/>
                      </a:srgbClr>
                    </a:solidFill>
                    <a:ln>
                      <a:noFill/>
                    </a:ln>
                    <a:effectLst/>
                  </c15:spPr>
                  <c15:invertIfNegative val="0"/>
                  <c15:bubble3D val="0"/>
                </c15:categoryFilterException>
                <c15:categoryFilterException>
                  <c15:sqref>'U02'!$E$144</c15:sqref>
                  <c15:spPr xmlns:c15="http://schemas.microsoft.com/office/drawing/2012/chart">
                    <a:solidFill>
                      <a:srgbClr val="FFCC66">
                        <a:alpha val="60000"/>
                      </a:srgbClr>
                    </a:solidFill>
                    <a:ln>
                      <a:noFill/>
                    </a:ln>
                    <a:effectLst/>
                  </c15:spPr>
                  <c15:invertIfNegative val="0"/>
                  <c15:bubble3D val="0"/>
                </c15:categoryFilterException>
                <c15:categoryFilterException>
                  <c15:sqref>'U02'!$E$146</c15:sqref>
                  <c15:spPr xmlns:c15="http://schemas.microsoft.com/office/drawing/2012/chart">
                    <a:solidFill>
                      <a:srgbClr val="FFCC66">
                        <a:alpha val="60000"/>
                      </a:srgbClr>
                    </a:solidFill>
                    <a:ln>
                      <a:noFill/>
                    </a:ln>
                    <a:effectLst/>
                  </c15:spPr>
                  <c15:invertIfNegative val="0"/>
                  <c15:bubble3D val="0"/>
                </c15:categoryFilterException>
                <c15:categoryFilterException>
                  <c15:sqref>'U02'!$E$151</c15:sqref>
                  <c15:spPr xmlns:c15="http://schemas.microsoft.com/office/drawing/2012/chart">
                    <a:solidFill>
                      <a:srgbClr val="FFCC66">
                        <a:alpha val="60000"/>
                      </a:srgbClr>
                    </a:solidFill>
                    <a:ln>
                      <a:noFill/>
                    </a:ln>
                    <a:effectLst/>
                  </c15:spPr>
                  <c15:invertIfNegative val="0"/>
                  <c15:bubble3D val="0"/>
                </c15:categoryFilterException>
                <c15:categoryFilterException>
                  <c15:sqref>'U02'!$E$153</c15:sqref>
                  <c15:spPr xmlns:c15="http://schemas.microsoft.com/office/drawing/2012/chart">
                    <a:solidFill>
                      <a:srgbClr val="FFCC66">
                        <a:alpha val="60000"/>
                      </a:srgbClr>
                    </a:solidFill>
                    <a:ln>
                      <a:noFill/>
                    </a:ln>
                    <a:effectLst/>
                  </c15:spPr>
                  <c15:invertIfNegative val="0"/>
                  <c15:bubble3D val="0"/>
                </c15:categoryFilterException>
                <c15:categoryFilterException>
                  <c15:sqref>'U02'!$E$155</c15:sqref>
                  <c15:spPr xmlns:c15="http://schemas.microsoft.com/office/drawing/2012/chart">
                    <a:solidFill>
                      <a:srgbClr val="FFCC66">
                        <a:alpha val="60000"/>
                      </a:srgbClr>
                    </a:solidFill>
                    <a:ln>
                      <a:noFill/>
                    </a:ln>
                    <a:effectLst/>
                  </c15:spPr>
                  <c15:invertIfNegative val="0"/>
                  <c15:bubble3D val="0"/>
                </c15:categoryFilterException>
                <c15:categoryFilterException>
                  <c15:sqref>'U02'!$E$157</c15:sqref>
                  <c15:spPr xmlns:c15="http://schemas.microsoft.com/office/drawing/2012/chart">
                    <a:solidFill>
                      <a:srgbClr val="FFCC66">
                        <a:alpha val="60000"/>
                      </a:srgbClr>
                    </a:solidFill>
                    <a:ln>
                      <a:noFill/>
                    </a:ln>
                    <a:effectLst/>
                  </c15:spPr>
                  <c15:invertIfNegative val="0"/>
                  <c15:bubble3D val="0"/>
                </c15:categoryFilterException>
                <c15:categoryFilterException>
                  <c15:sqref>'U02'!$E$159</c15:sqref>
                  <c15:spPr xmlns:c15="http://schemas.microsoft.com/office/drawing/2012/chart">
                    <a:solidFill>
                      <a:srgbClr val="FFCC66">
                        <a:alpha val="60000"/>
                      </a:srgbClr>
                    </a:solidFill>
                    <a:ln>
                      <a:noFill/>
                    </a:ln>
                    <a:effectLst/>
                  </c15:spPr>
                  <c15:invertIfNegative val="0"/>
                  <c15:bubble3D val="0"/>
                </c15:categoryFilterException>
                <c15:categoryFilterException>
                  <c15:sqref>'U02'!$E$161</c15:sqref>
                  <c15:spPr xmlns:c15="http://schemas.microsoft.com/office/drawing/2012/chart">
                    <a:solidFill>
                      <a:srgbClr val="FFCC66">
                        <a:alpha val="60000"/>
                      </a:srgbClr>
                    </a:solidFill>
                    <a:ln>
                      <a:noFill/>
                    </a:ln>
                    <a:effectLst/>
                  </c15:spPr>
                  <c15:invertIfNegative val="0"/>
                  <c15:bubble3D val="0"/>
                </c15:categoryFilterException>
                <c15:categoryFilterException>
                  <c15:sqref>'U02'!$E$163</c15:sqref>
                  <c15:spPr xmlns:c15="http://schemas.microsoft.com/office/drawing/2012/chart">
                    <a:solidFill>
                      <a:srgbClr val="FFCC66">
                        <a:alpha val="60000"/>
                      </a:srgbClr>
                    </a:solidFill>
                    <a:ln>
                      <a:noFill/>
                    </a:ln>
                    <a:effectLst/>
                  </c15:spPr>
                  <c15:invertIfNegative val="0"/>
                  <c15:bubble3D val="0"/>
                </c15:categoryFilterException>
                <c15:categoryFilterException>
                  <c15:sqref>'U02'!$E$165</c15:sqref>
                  <c15:spPr xmlns:c15="http://schemas.microsoft.com/office/drawing/2012/chart">
                    <a:solidFill>
                      <a:srgbClr val="FFCC66">
                        <a:alpha val="60000"/>
                      </a:srgbClr>
                    </a:solidFill>
                    <a:ln>
                      <a:noFill/>
                    </a:ln>
                    <a:effectLst/>
                  </c15:spPr>
                  <c15:invertIfNegative val="0"/>
                  <c15:bubble3D val="0"/>
                </c15:categoryFilterException>
                <c15:categoryFilterException>
                  <c15:sqref>'U02'!$E$167</c15:sqref>
                  <c15:spPr xmlns:c15="http://schemas.microsoft.com/office/drawing/2012/chart">
                    <a:solidFill>
                      <a:srgbClr val="FFCC66">
                        <a:alpha val="60000"/>
                      </a:srgbClr>
                    </a:solidFill>
                    <a:ln>
                      <a:noFill/>
                    </a:ln>
                    <a:effectLst/>
                  </c15:spPr>
                  <c15:invertIfNegative val="0"/>
                  <c15:bubble3D val="0"/>
                </c15:categoryFilterException>
                <c15:categoryFilterException>
                  <c15:sqref>'U02'!$E$169</c15:sqref>
                  <c15:spPr xmlns:c15="http://schemas.microsoft.com/office/drawing/2012/chart">
                    <a:solidFill>
                      <a:srgbClr val="FFCC66">
                        <a:alpha val="60000"/>
                      </a:srgbClr>
                    </a:solidFill>
                    <a:ln>
                      <a:noFill/>
                    </a:ln>
                    <a:effectLst/>
                  </c15:spPr>
                  <c15:invertIfNegative val="0"/>
                  <c15:bubble3D val="0"/>
                </c15:categoryFilterException>
                <c15:categoryFilterException>
                  <c15:sqref>'U02'!$E$171</c15:sqref>
                  <c15:spPr xmlns:c15="http://schemas.microsoft.com/office/drawing/2012/chart">
                    <a:solidFill>
                      <a:srgbClr val="FFCC66">
                        <a:alpha val="60000"/>
                      </a:srgbClr>
                    </a:solidFill>
                    <a:ln>
                      <a:noFill/>
                    </a:ln>
                    <a:effectLst/>
                  </c15:spPr>
                  <c15:invertIfNegative val="0"/>
                  <c15:bubble3D val="0"/>
                </c15:categoryFilterException>
                <c15:categoryFilterException>
                  <c15:sqref>'U02'!$E$173</c15:sqref>
                  <c15:spPr xmlns:c15="http://schemas.microsoft.com/office/drawing/2012/chart">
                    <a:solidFill>
                      <a:srgbClr val="FFCC66">
                        <a:alpha val="60000"/>
                      </a:srgbClr>
                    </a:solidFill>
                    <a:ln>
                      <a:noFill/>
                    </a:ln>
                    <a:effectLst/>
                  </c15:spPr>
                  <c15:invertIfNegative val="0"/>
                  <c15:bubble3D val="0"/>
                </c15:categoryFilterException>
                <c15:categoryFilterException>
                  <c15:sqref>'U02'!$E$175</c15:sqref>
                  <c15:spPr xmlns:c15="http://schemas.microsoft.com/office/drawing/2012/chart">
                    <a:solidFill>
                      <a:srgbClr val="FFCC66">
                        <a:alpha val="60000"/>
                      </a:srgbClr>
                    </a:solidFill>
                    <a:ln>
                      <a:noFill/>
                    </a:ln>
                    <a:effectLst/>
                  </c15:spPr>
                  <c15:invertIfNegative val="0"/>
                  <c15:bubble3D val="0"/>
                </c15:categoryFilterException>
                <c15:categoryFilterException>
                  <c15:sqref>'U02'!$E$177</c15:sqref>
                  <c15:spPr xmlns:c15="http://schemas.microsoft.com/office/drawing/2012/chart">
                    <a:solidFill>
                      <a:srgbClr val="FFCC66">
                        <a:alpha val="60000"/>
                      </a:srgbClr>
                    </a:solidFill>
                    <a:ln>
                      <a:noFill/>
                    </a:ln>
                    <a:effectLst/>
                  </c15:spPr>
                  <c15:invertIfNegative val="0"/>
                  <c15:bubble3D val="0"/>
                </c15:categoryFilterException>
                <c15:categoryFilterException>
                  <c15:sqref>'U02'!$E$179</c15:sqref>
                  <c15:spPr xmlns:c15="http://schemas.microsoft.com/office/drawing/2012/chart">
                    <a:solidFill>
                      <a:srgbClr val="FFCC66">
                        <a:alpha val="60000"/>
                      </a:srgbClr>
                    </a:solidFill>
                    <a:ln>
                      <a:noFill/>
                    </a:ln>
                    <a:effectLst/>
                  </c15:spPr>
                  <c15:invertIfNegative val="0"/>
                  <c15:bubble3D val="0"/>
                </c15:categoryFilterException>
                <c15:categoryFilterException>
                  <c15:sqref>'U02'!$E$181</c15:sqref>
                  <c15:spPr xmlns:c15="http://schemas.microsoft.com/office/drawing/2012/chart">
                    <a:solidFill>
                      <a:srgbClr val="FFCC66">
                        <a:alpha val="60000"/>
                      </a:srgbClr>
                    </a:solidFill>
                    <a:ln>
                      <a:noFill/>
                    </a:ln>
                    <a:effectLst/>
                  </c15:spPr>
                  <c15:invertIfNegative val="0"/>
                  <c15:bubble3D val="0"/>
                </c15:categoryFilterException>
                <c15:categoryFilterException>
                  <c15:sqref>'U02'!$E$183</c15:sqref>
                  <c15:spPr xmlns:c15="http://schemas.microsoft.com/office/drawing/2012/chart">
                    <a:solidFill>
                      <a:srgbClr val="FFCC66">
                        <a:alpha val="60000"/>
                      </a:srgbClr>
                    </a:solidFill>
                    <a:ln>
                      <a:noFill/>
                    </a:ln>
                    <a:effectLst/>
                  </c15:spPr>
                  <c15:invertIfNegative val="0"/>
                  <c15:bubble3D val="0"/>
                </c15:categoryFilterException>
                <c15:categoryFilterException>
                  <c15:sqref>'U02'!$E$188</c15:sqref>
                  <c15:spPr xmlns:c15="http://schemas.microsoft.com/office/drawing/2012/chart">
                    <a:solidFill>
                      <a:srgbClr val="FFCC66">
                        <a:alpha val="60000"/>
                      </a:srgbClr>
                    </a:solidFill>
                    <a:ln>
                      <a:noFill/>
                    </a:ln>
                    <a:effectLst/>
                  </c15:spPr>
                  <c15:invertIfNegative val="0"/>
                  <c15:bubble3D val="0"/>
                </c15:categoryFilterException>
                <c15:categoryFilterException>
                  <c15:sqref>'U02'!$E$190</c15:sqref>
                  <c15:spPr xmlns:c15="http://schemas.microsoft.com/office/drawing/2012/chart">
                    <a:solidFill>
                      <a:srgbClr val="FFCC66">
                        <a:alpha val="60000"/>
                      </a:srgbClr>
                    </a:solidFill>
                    <a:ln>
                      <a:noFill/>
                    </a:ln>
                    <a:effectLst/>
                  </c15:spPr>
                  <c15:invertIfNegative val="0"/>
                  <c15:bubble3D val="0"/>
                </c15:categoryFilterException>
                <c15:categoryFilterException>
                  <c15:sqref>'U02'!$E$192</c15:sqref>
                  <c15:spPr xmlns:c15="http://schemas.microsoft.com/office/drawing/2012/chart">
                    <a:solidFill>
                      <a:srgbClr val="FFCC66">
                        <a:alpha val="60000"/>
                      </a:srgbClr>
                    </a:solidFill>
                    <a:ln>
                      <a:noFill/>
                    </a:ln>
                    <a:effectLst/>
                  </c15:spPr>
                  <c15:invertIfNegative val="0"/>
                  <c15:bubble3D val="0"/>
                </c15:categoryFilterException>
                <c15:categoryFilterException>
                  <c15:sqref>'U02'!$E$194</c15:sqref>
                  <c15:spPr xmlns:c15="http://schemas.microsoft.com/office/drawing/2012/chart">
                    <a:solidFill>
                      <a:srgbClr val="FFCC66">
                        <a:alpha val="60000"/>
                      </a:srgbClr>
                    </a:solidFill>
                    <a:ln>
                      <a:noFill/>
                    </a:ln>
                    <a:effectLst/>
                  </c15:spPr>
                  <c15:invertIfNegative val="0"/>
                  <c15:bubble3D val="0"/>
                </c15:categoryFilterException>
                <c15:categoryFilterException>
                  <c15:sqref>'U02'!$E$196</c15:sqref>
                  <c15:spPr xmlns:c15="http://schemas.microsoft.com/office/drawing/2012/chart">
                    <a:solidFill>
                      <a:srgbClr val="FFCC66">
                        <a:alpha val="60000"/>
                      </a:srgbClr>
                    </a:solidFill>
                    <a:ln>
                      <a:noFill/>
                    </a:ln>
                    <a:effectLst/>
                  </c15:spPr>
                  <c15:invertIfNegative val="0"/>
                  <c15:bubble3D val="0"/>
                </c15:categoryFilterException>
                <c15:categoryFilterException>
                  <c15:sqref>'U02'!$E$198</c15:sqref>
                  <c15:spPr xmlns:c15="http://schemas.microsoft.com/office/drawing/2012/chart">
                    <a:solidFill>
                      <a:srgbClr val="FFCC66">
                        <a:alpha val="60000"/>
                      </a:srgbClr>
                    </a:solidFill>
                    <a:ln>
                      <a:noFill/>
                    </a:ln>
                    <a:effectLst/>
                  </c15:spPr>
                  <c15:invertIfNegative val="0"/>
                  <c15:bubble3D val="0"/>
                </c15:categoryFilterException>
                <c15:categoryFilterException>
                  <c15:sqref>'U02'!$E$200</c15:sqref>
                  <c15:spPr xmlns:c15="http://schemas.microsoft.com/office/drawing/2012/chart">
                    <a:solidFill>
                      <a:srgbClr val="FFCC66">
                        <a:alpha val="60000"/>
                      </a:srgbClr>
                    </a:solidFill>
                    <a:ln>
                      <a:noFill/>
                    </a:ln>
                    <a:effectLst/>
                  </c15:spPr>
                  <c15:invertIfNegative val="0"/>
                  <c15:bubble3D val="0"/>
                </c15:categoryFilterException>
                <c15:categoryFilterException>
                  <c15:sqref>'U02'!$E$202</c15:sqref>
                  <c15:spPr xmlns:c15="http://schemas.microsoft.com/office/drawing/2012/chart">
                    <a:solidFill>
                      <a:srgbClr val="FFCC66">
                        <a:alpha val="60000"/>
                      </a:srgbClr>
                    </a:solidFill>
                    <a:ln>
                      <a:noFill/>
                    </a:ln>
                    <a:effectLst/>
                  </c15:spPr>
                  <c15:invertIfNegative val="0"/>
                  <c15:bubble3D val="0"/>
                </c15:categoryFilterException>
                <c15:categoryFilterException>
                  <c15:sqref>'U02'!$E$204</c15:sqref>
                  <c15:spPr xmlns:c15="http://schemas.microsoft.com/office/drawing/2012/chart">
                    <a:solidFill>
                      <a:srgbClr val="FFCC66">
                        <a:alpha val="60000"/>
                      </a:srgbClr>
                    </a:solidFill>
                    <a:ln>
                      <a:noFill/>
                    </a:ln>
                    <a:effectLst/>
                  </c15:spPr>
                  <c15:invertIfNegative val="0"/>
                  <c15:bubble3D val="0"/>
                </c15:categoryFilterException>
                <c15:categoryFilterException>
                  <c15:sqref>'U02'!$E$207</c15:sqref>
                  <c15:spPr xmlns:c15="http://schemas.microsoft.com/office/drawing/2012/chart">
                    <a:solidFill>
                      <a:srgbClr val="FFCC66">
                        <a:alpha val="60000"/>
                      </a:srgbClr>
                    </a:solidFill>
                    <a:ln>
                      <a:noFill/>
                    </a:ln>
                    <a:effectLst/>
                  </c15:spPr>
                  <c15:invertIfNegative val="0"/>
                  <c15:bubble3D val="0"/>
                </c15:categoryFilterException>
                <c15:categoryFilterException>
                  <c15:sqref>'U02'!$E$209</c15:sqref>
                  <c15:spPr xmlns:c15="http://schemas.microsoft.com/office/drawing/2012/chart">
                    <a:solidFill>
                      <a:srgbClr val="FFCC66">
                        <a:alpha val="60000"/>
                      </a:srgbClr>
                    </a:solidFill>
                    <a:ln>
                      <a:noFill/>
                    </a:ln>
                    <a:effectLst/>
                  </c15:spPr>
                  <c15:invertIfNegative val="0"/>
                  <c15:bubble3D val="0"/>
                </c15:categoryFilterException>
              </c15:categoryFilterExceptions>
            </c:ext>
            <c:ext xmlns:c16="http://schemas.microsoft.com/office/drawing/2014/chart" uri="{C3380CC4-5D6E-409C-BE32-E72D297353CC}">
              <c16:uniqueId val="{000000C1-7B8F-4B37-9691-3EF38910E369}"/>
            </c:ext>
          </c:extLst>
        </c:ser>
        <c:ser>
          <c:idx val="2"/>
          <c:order val="2"/>
          <c:tx>
            <c:strRef>
              <c:f>'U02'!$F$118</c:f>
              <c:strCache>
                <c:ptCount val="1"/>
                <c:pt idx="0">
                  <c:v>Ja, flera gånger</c:v>
                </c:pt>
              </c:strCache>
            </c:strRef>
          </c:tx>
          <c:spPr>
            <a:solidFill>
              <a:srgbClr val="E63900"/>
            </a:solidFill>
            <a:ln>
              <a:noFill/>
            </a:ln>
            <a:effectLst/>
          </c:spPr>
          <c:invertIfNegative val="0"/>
          <c:dPt>
            <c:idx val="1"/>
            <c:invertIfNegative val="0"/>
            <c:bubble3D val="0"/>
            <c:spPr>
              <a:solidFill>
                <a:srgbClr val="E63900">
                  <a:alpha val="60000"/>
                </a:srgbClr>
              </a:solidFill>
              <a:ln>
                <a:noFill/>
              </a:ln>
              <a:effectLst/>
            </c:spPr>
            <c:extLst>
              <c:ext xmlns:c16="http://schemas.microsoft.com/office/drawing/2014/chart" uri="{C3380CC4-5D6E-409C-BE32-E72D297353CC}">
                <c16:uniqueId val="{000000DF-7B8F-4B37-9691-3EF38910E369}"/>
              </c:ext>
            </c:extLst>
          </c:dPt>
          <c:dPt>
            <c:idx val="4"/>
            <c:invertIfNegative val="0"/>
            <c:bubble3D val="0"/>
            <c:spPr>
              <a:solidFill>
                <a:srgbClr val="E63900">
                  <a:alpha val="60000"/>
                </a:srgbClr>
              </a:solidFill>
              <a:ln>
                <a:noFill/>
              </a:ln>
              <a:effectLst/>
            </c:spPr>
            <c:extLst>
              <c:ext xmlns:c16="http://schemas.microsoft.com/office/drawing/2014/chart" uri="{C3380CC4-5D6E-409C-BE32-E72D297353CC}">
                <c16:uniqueId val="{00000103-7B8F-4B37-9691-3EF38910E369}"/>
              </c:ext>
            </c:extLst>
          </c:dPt>
          <c:dPt>
            <c:idx val="7"/>
            <c:invertIfNegative val="0"/>
            <c:bubble3D val="0"/>
            <c:spPr>
              <a:solidFill>
                <a:srgbClr val="E63900">
                  <a:alpha val="60000"/>
                </a:srgbClr>
              </a:solidFill>
              <a:ln>
                <a:noFill/>
              </a:ln>
              <a:effectLst/>
            </c:spPr>
            <c:extLst>
              <c:ext xmlns:c16="http://schemas.microsoft.com/office/drawing/2014/chart" uri="{C3380CC4-5D6E-409C-BE32-E72D297353CC}">
                <c16:uniqueId val="{0000011B-7B8F-4B37-9691-3EF38910E369}"/>
              </c:ext>
            </c:extLst>
          </c:dPt>
          <c:dPt>
            <c:idx val="10"/>
            <c:invertIfNegative val="0"/>
            <c:bubble3D val="0"/>
            <c:spPr>
              <a:solidFill>
                <a:srgbClr val="E63900">
                  <a:alpha val="60000"/>
                </a:srgbClr>
              </a:solidFill>
              <a:ln>
                <a:noFill/>
              </a:ln>
              <a:effectLst/>
            </c:spPr>
            <c:extLst>
              <c:ext xmlns:c16="http://schemas.microsoft.com/office/drawing/2014/chart" uri="{C3380CC4-5D6E-409C-BE32-E72D297353CC}">
                <c16:uniqueId val="{0000011D-7B8F-4B37-9691-3EF38910E369}"/>
              </c:ext>
            </c:extLst>
          </c:dPt>
          <c:dPt>
            <c:idx val="12"/>
            <c:invertIfNegative val="0"/>
            <c:bubble3D val="0"/>
            <c:spPr>
              <a:solidFill>
                <a:srgbClr val="E63900">
                  <a:alpha val="60000"/>
                </a:srgbClr>
              </a:solidFill>
              <a:ln>
                <a:noFill/>
              </a:ln>
              <a:effectLst/>
            </c:spPr>
            <c:extLst>
              <c:ext xmlns:c16="http://schemas.microsoft.com/office/drawing/2014/chart" uri="{C3380CC4-5D6E-409C-BE32-E72D297353CC}">
                <c16:uniqueId val="{0000011F-7B8F-4B37-9691-3EF38910E369}"/>
              </c:ext>
            </c:extLst>
          </c:dPt>
          <c:dPt>
            <c:idx val="14"/>
            <c:invertIfNegative val="0"/>
            <c:bubble3D val="0"/>
            <c:spPr>
              <a:solidFill>
                <a:srgbClr val="E63900">
                  <a:alpha val="60000"/>
                </a:srgbClr>
              </a:solidFill>
              <a:ln>
                <a:noFill/>
              </a:ln>
              <a:effectLst/>
            </c:spPr>
            <c:extLst>
              <c:ext xmlns:c16="http://schemas.microsoft.com/office/drawing/2014/chart" uri="{C3380CC4-5D6E-409C-BE32-E72D297353CC}">
                <c16:uniqueId val="{00000121-7B8F-4B37-9691-3EF38910E369}"/>
              </c:ext>
            </c:extLst>
          </c:dPt>
          <c:dLbls>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xmlns:c15="http://schemas.microsoft.com/office/drawing/2012/chart" uri="{02D57815-91ED-43cb-92C2-25804820EDAC}">
                  <c15:fullRef>
                    <c15:sqref>'U02'!$A$119:$C$218</c15:sqref>
                  </c15:fullRef>
                </c:ext>
              </c:extLst>
              <c:f>('U02'!$A$147:$C$149,'U02'!$A$184:$C$186,'U02'!$A$210:$C$218)</c:f>
              <c:multiLvlStrCache>
                <c:ptCount val="15"/>
                <c:lvl>
                  <c:pt idx="0">
                    <c:v>2026</c:v>
                  </c:pt>
                  <c:pt idx="1">
                    <c:v>2023</c:v>
                  </c:pt>
                  <c:pt idx="3">
                    <c:v>2026</c:v>
                  </c:pt>
                  <c:pt idx="4">
                    <c:v>2023</c:v>
                  </c:pt>
                  <c:pt idx="6">
                    <c:v>2026</c:v>
                  </c:pt>
                  <c:pt idx="7">
                    <c:v>2023</c:v>
                  </c:pt>
                  <c:pt idx="9">
                    <c:v>2026</c:v>
                  </c:pt>
                  <c:pt idx="10">
                    <c:v>2023</c:v>
                  </c:pt>
                  <c:pt idx="11">
                    <c:v>2026</c:v>
                  </c:pt>
                  <c:pt idx="12">
                    <c:v>2023</c:v>
                  </c:pt>
                  <c:pt idx="13">
                    <c:v>2026</c:v>
                  </c:pt>
                  <c:pt idx="14">
                    <c:v>2023</c:v>
                  </c:pt>
                </c:lvl>
                <c:lvl>
                  <c:pt idx="0">
                    <c:v>Totalt</c:v>
                  </c:pt>
                  <c:pt idx="3">
                    <c:v>Totalt</c:v>
                  </c:pt>
                  <c:pt idx="6">
                    <c:v>Totalt</c:v>
                  </c:pt>
                  <c:pt idx="9">
                    <c:v>Tjejer</c:v>
                  </c:pt>
                  <c:pt idx="11">
                    <c:v>Killar</c:v>
                  </c:pt>
                  <c:pt idx="13">
                    <c:v>Totalt</c:v>
                  </c:pt>
                </c:lvl>
                <c:lvl>
                  <c:pt idx="2">
                    <c:v> </c:v>
                  </c:pt>
                  <c:pt idx="5">
                    <c:v> </c:v>
                  </c:pt>
                  <c:pt idx="8">
                    <c:v> </c:v>
                  </c:pt>
                  <c:pt idx="9">
                    <c:v>Örebro län</c:v>
                  </c:pt>
                </c:lvl>
              </c:multiLvlStrCache>
            </c:multiLvlStrRef>
          </c:cat>
          <c:val>
            <c:numRef>
              <c:extLst>
                <c:ext xmlns:c15="http://schemas.microsoft.com/office/drawing/2012/chart" uri="{02D57815-91ED-43cb-92C2-25804820EDAC}">
                  <c15:fullRef>
                    <c15:sqref>'U02'!$F$119:$F$218</c15:sqref>
                  </c15:fullRef>
                </c:ext>
              </c:extLst>
              <c:f>('U02'!$F$147:$F$149,'U02'!$F$184:$F$186,'U02'!$F$210:$F$218)</c:f>
              <c:numCache>
                <c:formatCode>0;;;</c:formatCode>
                <c:ptCount val="15"/>
                <c:pt idx="0">
                  <c:v>10</c:v>
                </c:pt>
                <c:pt idx="1">
                  <c:v>11.538461538461538</c:v>
                </c:pt>
                <c:pt idx="3">
                  <c:v>7.9365079365079367</c:v>
                </c:pt>
                <c:pt idx="4">
                  <c:v>13.636363636363637</c:v>
                </c:pt>
                <c:pt idx="6">
                  <c:v>9.545454545454545</c:v>
                </c:pt>
                <c:pt idx="7">
                  <c:v>14.893617021276595</c:v>
                </c:pt>
                <c:pt idx="9">
                  <c:v>11.188811188811188</c:v>
                </c:pt>
                <c:pt idx="10">
                  <c:v>16.129032258064516</c:v>
                </c:pt>
                <c:pt idx="11">
                  <c:v>6.7307692307692308</c:v>
                </c:pt>
                <c:pt idx="12">
                  <c:v>10.344827586206897</c:v>
                </c:pt>
                <c:pt idx="13">
                  <c:v>8.1967213114754092</c:v>
                </c:pt>
                <c:pt idx="14">
                  <c:v>13.779527559055119</c:v>
                </c:pt>
              </c:numCache>
            </c:numRef>
          </c:val>
          <c:extLst xmlns:c15="http://schemas.microsoft.com/office/drawing/2012/chart">
            <c:ext xmlns:c15="http://schemas.microsoft.com/office/drawing/2012/chart" uri="{02D57815-91ED-43cb-92C2-25804820EDAC}">
              <c15:categoryFilterExceptions>
                <c15:categoryFilterException>
                  <c15:sqref>'U02'!$F$120</c15:sqref>
                  <c15:spPr xmlns:c15="http://schemas.microsoft.com/office/drawing/2012/chart">
                    <a:solidFill>
                      <a:srgbClr val="E63900">
                        <a:alpha val="60000"/>
                      </a:srgbClr>
                    </a:solidFill>
                    <a:ln>
                      <a:noFill/>
                    </a:ln>
                    <a:effectLst/>
                  </c15:spPr>
                  <c15:invertIfNegative val="0"/>
                  <c15:bubble3D val="0"/>
                </c15:categoryFilterException>
                <c15:categoryFilterException>
                  <c15:sqref>'U02'!$F$122</c15:sqref>
                  <c15:spPr xmlns:c15="http://schemas.microsoft.com/office/drawing/2012/chart">
                    <a:solidFill>
                      <a:srgbClr val="E63900">
                        <a:alpha val="60000"/>
                      </a:srgbClr>
                    </a:solidFill>
                    <a:ln>
                      <a:noFill/>
                    </a:ln>
                    <a:effectLst/>
                  </c15:spPr>
                  <c15:invertIfNegative val="0"/>
                  <c15:bubble3D val="0"/>
                </c15:categoryFilterException>
                <c15:categoryFilterException>
                  <c15:sqref>'U02'!$F$124</c15:sqref>
                  <c15:spPr xmlns:c15="http://schemas.microsoft.com/office/drawing/2012/chart">
                    <a:solidFill>
                      <a:srgbClr val="E63900">
                        <a:alpha val="60000"/>
                      </a:srgbClr>
                    </a:solidFill>
                    <a:ln>
                      <a:noFill/>
                    </a:ln>
                    <a:effectLst/>
                  </c15:spPr>
                  <c15:invertIfNegative val="0"/>
                  <c15:bubble3D val="0"/>
                </c15:categoryFilterException>
                <c15:categoryFilterException>
                  <c15:sqref>'U02'!$F$126</c15:sqref>
                  <c15:spPr xmlns:c15="http://schemas.microsoft.com/office/drawing/2012/chart">
                    <a:solidFill>
                      <a:srgbClr val="E63900">
                        <a:alpha val="60000"/>
                      </a:srgbClr>
                    </a:solidFill>
                    <a:ln>
                      <a:noFill/>
                    </a:ln>
                    <a:effectLst/>
                  </c15:spPr>
                  <c15:invertIfNegative val="0"/>
                  <c15:bubble3D val="0"/>
                </c15:categoryFilterException>
                <c15:categoryFilterException>
                  <c15:sqref>'U02'!$F$128</c15:sqref>
                  <c15:spPr xmlns:c15="http://schemas.microsoft.com/office/drawing/2012/chart">
                    <a:solidFill>
                      <a:srgbClr val="E63900">
                        <a:alpha val="60000"/>
                      </a:srgbClr>
                    </a:solidFill>
                    <a:ln>
                      <a:noFill/>
                    </a:ln>
                    <a:effectLst/>
                  </c15:spPr>
                  <c15:invertIfNegative val="0"/>
                  <c15:bubble3D val="0"/>
                </c15:categoryFilterException>
                <c15:categoryFilterException>
                  <c15:sqref>'U02'!$F$130</c15:sqref>
                  <c15:spPr xmlns:c15="http://schemas.microsoft.com/office/drawing/2012/chart">
                    <a:solidFill>
                      <a:srgbClr val="E63900">
                        <a:alpha val="60000"/>
                      </a:srgbClr>
                    </a:solidFill>
                    <a:ln>
                      <a:noFill/>
                    </a:ln>
                    <a:effectLst/>
                  </c15:spPr>
                  <c15:invertIfNegative val="0"/>
                  <c15:bubble3D val="0"/>
                </c15:categoryFilterException>
                <c15:categoryFilterException>
                  <c15:sqref>'U02'!$F$132</c15:sqref>
                  <c15:spPr xmlns:c15="http://schemas.microsoft.com/office/drawing/2012/chart">
                    <a:solidFill>
                      <a:srgbClr val="E63900">
                        <a:alpha val="60000"/>
                      </a:srgbClr>
                    </a:solidFill>
                    <a:ln>
                      <a:noFill/>
                    </a:ln>
                    <a:effectLst/>
                  </c15:spPr>
                  <c15:invertIfNegative val="0"/>
                  <c15:bubble3D val="0"/>
                </c15:categoryFilterException>
                <c15:categoryFilterException>
                  <c15:sqref>'U02'!$F$134</c15:sqref>
                  <c15:spPr xmlns:c15="http://schemas.microsoft.com/office/drawing/2012/chart">
                    <a:solidFill>
                      <a:srgbClr val="E63900">
                        <a:alpha val="60000"/>
                      </a:srgbClr>
                    </a:solidFill>
                    <a:ln>
                      <a:noFill/>
                    </a:ln>
                    <a:effectLst/>
                  </c15:spPr>
                  <c15:invertIfNegative val="0"/>
                  <c15:bubble3D val="0"/>
                </c15:categoryFilterException>
                <c15:categoryFilterException>
                  <c15:sqref>'U02'!$F$136</c15:sqref>
                  <c15:spPr xmlns:c15="http://schemas.microsoft.com/office/drawing/2012/chart">
                    <a:solidFill>
                      <a:srgbClr val="E63900">
                        <a:alpha val="60000"/>
                      </a:srgbClr>
                    </a:solidFill>
                    <a:ln>
                      <a:noFill/>
                    </a:ln>
                    <a:effectLst/>
                  </c15:spPr>
                  <c15:invertIfNegative val="0"/>
                  <c15:bubble3D val="0"/>
                </c15:categoryFilterException>
                <c15:categoryFilterException>
                  <c15:sqref>'U02'!$F$138</c15:sqref>
                  <c15:spPr xmlns:c15="http://schemas.microsoft.com/office/drawing/2012/chart">
                    <a:solidFill>
                      <a:srgbClr val="E63900">
                        <a:alpha val="60000"/>
                      </a:srgbClr>
                    </a:solidFill>
                    <a:ln>
                      <a:noFill/>
                    </a:ln>
                    <a:effectLst/>
                  </c15:spPr>
                  <c15:invertIfNegative val="0"/>
                  <c15:bubble3D val="0"/>
                </c15:categoryFilterException>
                <c15:categoryFilterException>
                  <c15:sqref>'U02'!$F$140</c15:sqref>
                  <c15:spPr xmlns:c15="http://schemas.microsoft.com/office/drawing/2012/chart">
                    <a:solidFill>
                      <a:srgbClr val="E63900">
                        <a:alpha val="60000"/>
                      </a:srgbClr>
                    </a:solidFill>
                    <a:ln>
                      <a:noFill/>
                    </a:ln>
                    <a:effectLst/>
                  </c15:spPr>
                  <c15:invertIfNegative val="0"/>
                  <c15:bubble3D val="0"/>
                </c15:categoryFilterException>
                <c15:categoryFilterException>
                  <c15:sqref>'U02'!$F$142</c15:sqref>
                  <c15:spPr xmlns:c15="http://schemas.microsoft.com/office/drawing/2012/chart">
                    <a:solidFill>
                      <a:srgbClr val="E63900">
                        <a:alpha val="60000"/>
                      </a:srgbClr>
                    </a:solidFill>
                    <a:ln>
                      <a:noFill/>
                    </a:ln>
                    <a:effectLst/>
                  </c15:spPr>
                  <c15:invertIfNegative val="0"/>
                  <c15:bubble3D val="0"/>
                </c15:categoryFilterException>
                <c15:categoryFilterException>
                  <c15:sqref>'U02'!$F$144</c15:sqref>
                  <c15:spPr xmlns:c15="http://schemas.microsoft.com/office/drawing/2012/chart">
                    <a:solidFill>
                      <a:srgbClr val="E63900">
                        <a:alpha val="60000"/>
                      </a:srgbClr>
                    </a:solidFill>
                    <a:ln>
                      <a:noFill/>
                    </a:ln>
                    <a:effectLst/>
                  </c15:spPr>
                  <c15:invertIfNegative val="0"/>
                  <c15:bubble3D val="0"/>
                </c15:categoryFilterException>
                <c15:categoryFilterException>
                  <c15:sqref>'U02'!$F$146</c15:sqref>
                  <c15:spPr xmlns:c15="http://schemas.microsoft.com/office/drawing/2012/chart">
                    <a:solidFill>
                      <a:srgbClr val="E63900">
                        <a:alpha val="60000"/>
                      </a:srgbClr>
                    </a:solidFill>
                    <a:ln>
                      <a:noFill/>
                    </a:ln>
                    <a:effectLst/>
                  </c15:spPr>
                  <c15:invertIfNegative val="0"/>
                  <c15:bubble3D val="0"/>
                </c15:categoryFilterException>
                <c15:categoryFilterException>
                  <c15:sqref>'U02'!$F$151</c15:sqref>
                  <c15:spPr xmlns:c15="http://schemas.microsoft.com/office/drawing/2012/chart">
                    <a:solidFill>
                      <a:srgbClr val="E63900">
                        <a:alpha val="60000"/>
                      </a:srgbClr>
                    </a:solidFill>
                    <a:ln>
                      <a:noFill/>
                    </a:ln>
                    <a:effectLst/>
                  </c15:spPr>
                  <c15:invertIfNegative val="0"/>
                  <c15:bubble3D val="0"/>
                </c15:categoryFilterException>
                <c15:categoryFilterException>
                  <c15:sqref>'U02'!$F$153</c15:sqref>
                  <c15:spPr xmlns:c15="http://schemas.microsoft.com/office/drawing/2012/chart">
                    <a:solidFill>
                      <a:srgbClr val="E63900">
                        <a:alpha val="60000"/>
                      </a:srgbClr>
                    </a:solidFill>
                    <a:ln>
                      <a:noFill/>
                    </a:ln>
                    <a:effectLst/>
                  </c15:spPr>
                  <c15:invertIfNegative val="0"/>
                  <c15:bubble3D val="0"/>
                </c15:categoryFilterException>
                <c15:categoryFilterException>
                  <c15:sqref>'U02'!$F$155</c15:sqref>
                  <c15:spPr xmlns:c15="http://schemas.microsoft.com/office/drawing/2012/chart">
                    <a:solidFill>
                      <a:srgbClr val="E63900">
                        <a:alpha val="60000"/>
                      </a:srgbClr>
                    </a:solidFill>
                    <a:ln>
                      <a:noFill/>
                    </a:ln>
                    <a:effectLst/>
                  </c15:spPr>
                  <c15:invertIfNegative val="0"/>
                  <c15:bubble3D val="0"/>
                </c15:categoryFilterException>
                <c15:categoryFilterException>
                  <c15:sqref>'U02'!$F$157</c15:sqref>
                  <c15:spPr xmlns:c15="http://schemas.microsoft.com/office/drawing/2012/chart">
                    <a:solidFill>
                      <a:srgbClr val="E63900">
                        <a:alpha val="60000"/>
                      </a:srgbClr>
                    </a:solidFill>
                    <a:ln>
                      <a:noFill/>
                    </a:ln>
                    <a:effectLst/>
                  </c15:spPr>
                  <c15:invertIfNegative val="0"/>
                  <c15:bubble3D val="0"/>
                </c15:categoryFilterException>
                <c15:categoryFilterException>
                  <c15:sqref>'U02'!$F$159</c15:sqref>
                  <c15:spPr xmlns:c15="http://schemas.microsoft.com/office/drawing/2012/chart">
                    <a:solidFill>
                      <a:srgbClr val="E63900">
                        <a:alpha val="60000"/>
                      </a:srgbClr>
                    </a:solidFill>
                    <a:ln>
                      <a:noFill/>
                    </a:ln>
                    <a:effectLst/>
                  </c15:spPr>
                  <c15:invertIfNegative val="0"/>
                  <c15:bubble3D val="0"/>
                </c15:categoryFilterException>
                <c15:categoryFilterException>
                  <c15:sqref>'U02'!$F$161</c15:sqref>
                  <c15:spPr xmlns:c15="http://schemas.microsoft.com/office/drawing/2012/chart">
                    <a:solidFill>
                      <a:srgbClr val="E63900">
                        <a:alpha val="60000"/>
                      </a:srgbClr>
                    </a:solidFill>
                    <a:ln>
                      <a:noFill/>
                    </a:ln>
                    <a:effectLst/>
                  </c15:spPr>
                  <c15:invertIfNegative val="0"/>
                  <c15:bubble3D val="0"/>
                </c15:categoryFilterException>
                <c15:categoryFilterException>
                  <c15:sqref>'U02'!$F$163</c15:sqref>
                  <c15:spPr xmlns:c15="http://schemas.microsoft.com/office/drawing/2012/chart">
                    <a:solidFill>
                      <a:srgbClr val="E63900">
                        <a:alpha val="60000"/>
                      </a:srgbClr>
                    </a:solidFill>
                    <a:ln>
                      <a:noFill/>
                    </a:ln>
                    <a:effectLst/>
                  </c15:spPr>
                  <c15:invertIfNegative val="0"/>
                  <c15:bubble3D val="0"/>
                </c15:categoryFilterException>
                <c15:categoryFilterException>
                  <c15:sqref>'U02'!$F$165</c15:sqref>
                  <c15:spPr xmlns:c15="http://schemas.microsoft.com/office/drawing/2012/chart">
                    <a:solidFill>
                      <a:srgbClr val="E63900">
                        <a:alpha val="60000"/>
                      </a:srgbClr>
                    </a:solidFill>
                    <a:ln>
                      <a:noFill/>
                    </a:ln>
                    <a:effectLst/>
                  </c15:spPr>
                  <c15:invertIfNegative val="0"/>
                  <c15:bubble3D val="0"/>
                </c15:categoryFilterException>
                <c15:categoryFilterException>
                  <c15:sqref>'U02'!$F$167</c15:sqref>
                  <c15:spPr xmlns:c15="http://schemas.microsoft.com/office/drawing/2012/chart">
                    <a:solidFill>
                      <a:srgbClr val="E63900">
                        <a:alpha val="60000"/>
                      </a:srgbClr>
                    </a:solidFill>
                    <a:ln>
                      <a:noFill/>
                    </a:ln>
                    <a:effectLst/>
                  </c15:spPr>
                  <c15:invertIfNegative val="0"/>
                  <c15:bubble3D val="0"/>
                </c15:categoryFilterException>
                <c15:categoryFilterException>
                  <c15:sqref>'U02'!$F$169</c15:sqref>
                  <c15:spPr xmlns:c15="http://schemas.microsoft.com/office/drawing/2012/chart">
                    <a:solidFill>
                      <a:srgbClr val="E63900">
                        <a:alpha val="60000"/>
                      </a:srgbClr>
                    </a:solidFill>
                    <a:ln>
                      <a:noFill/>
                    </a:ln>
                    <a:effectLst/>
                  </c15:spPr>
                  <c15:invertIfNegative val="0"/>
                  <c15:bubble3D val="0"/>
                </c15:categoryFilterException>
                <c15:categoryFilterException>
                  <c15:sqref>'U02'!$F$171</c15:sqref>
                  <c15:spPr xmlns:c15="http://schemas.microsoft.com/office/drawing/2012/chart">
                    <a:solidFill>
                      <a:srgbClr val="E63900">
                        <a:alpha val="60000"/>
                      </a:srgbClr>
                    </a:solidFill>
                    <a:ln>
                      <a:noFill/>
                    </a:ln>
                    <a:effectLst/>
                  </c15:spPr>
                  <c15:invertIfNegative val="0"/>
                  <c15:bubble3D val="0"/>
                </c15:categoryFilterException>
                <c15:categoryFilterException>
                  <c15:sqref>'U02'!$F$173</c15:sqref>
                  <c15:spPr xmlns:c15="http://schemas.microsoft.com/office/drawing/2012/chart">
                    <a:solidFill>
                      <a:srgbClr val="E63900">
                        <a:alpha val="60000"/>
                      </a:srgbClr>
                    </a:solidFill>
                    <a:ln>
                      <a:noFill/>
                    </a:ln>
                    <a:effectLst/>
                  </c15:spPr>
                  <c15:invertIfNegative val="0"/>
                  <c15:bubble3D val="0"/>
                </c15:categoryFilterException>
                <c15:categoryFilterException>
                  <c15:sqref>'U02'!$F$175</c15:sqref>
                  <c15:spPr xmlns:c15="http://schemas.microsoft.com/office/drawing/2012/chart">
                    <a:solidFill>
                      <a:srgbClr val="E63900">
                        <a:alpha val="60000"/>
                      </a:srgbClr>
                    </a:solidFill>
                    <a:ln>
                      <a:noFill/>
                    </a:ln>
                    <a:effectLst/>
                  </c15:spPr>
                  <c15:invertIfNegative val="0"/>
                  <c15:bubble3D val="0"/>
                </c15:categoryFilterException>
                <c15:categoryFilterException>
                  <c15:sqref>'U02'!$F$177</c15:sqref>
                  <c15:spPr xmlns:c15="http://schemas.microsoft.com/office/drawing/2012/chart">
                    <a:solidFill>
                      <a:srgbClr val="E63900">
                        <a:alpha val="60000"/>
                      </a:srgbClr>
                    </a:solidFill>
                    <a:ln>
                      <a:noFill/>
                    </a:ln>
                    <a:effectLst/>
                  </c15:spPr>
                  <c15:invertIfNegative val="0"/>
                  <c15:bubble3D val="0"/>
                </c15:categoryFilterException>
                <c15:categoryFilterException>
                  <c15:sqref>'U02'!$F$179</c15:sqref>
                  <c15:spPr xmlns:c15="http://schemas.microsoft.com/office/drawing/2012/chart">
                    <a:solidFill>
                      <a:srgbClr val="E63900">
                        <a:alpha val="60000"/>
                      </a:srgbClr>
                    </a:solidFill>
                    <a:ln>
                      <a:noFill/>
                    </a:ln>
                    <a:effectLst/>
                  </c15:spPr>
                  <c15:invertIfNegative val="0"/>
                  <c15:bubble3D val="0"/>
                </c15:categoryFilterException>
                <c15:categoryFilterException>
                  <c15:sqref>'U02'!$F$181</c15:sqref>
                  <c15:spPr xmlns:c15="http://schemas.microsoft.com/office/drawing/2012/chart">
                    <a:solidFill>
                      <a:srgbClr val="E63900">
                        <a:alpha val="60000"/>
                      </a:srgbClr>
                    </a:solidFill>
                    <a:ln>
                      <a:noFill/>
                    </a:ln>
                    <a:effectLst/>
                  </c15:spPr>
                  <c15:invertIfNegative val="0"/>
                  <c15:bubble3D val="0"/>
                </c15:categoryFilterException>
                <c15:categoryFilterException>
                  <c15:sqref>'U02'!$F$183</c15:sqref>
                  <c15:spPr xmlns:c15="http://schemas.microsoft.com/office/drawing/2012/chart">
                    <a:solidFill>
                      <a:srgbClr val="E63900">
                        <a:alpha val="60000"/>
                      </a:srgbClr>
                    </a:solidFill>
                    <a:ln>
                      <a:noFill/>
                    </a:ln>
                    <a:effectLst/>
                  </c15:spPr>
                  <c15:invertIfNegative val="0"/>
                  <c15:bubble3D val="0"/>
                </c15:categoryFilterException>
                <c15:categoryFilterException>
                  <c15:sqref>'U02'!$F$188</c15:sqref>
                  <c15:spPr xmlns:c15="http://schemas.microsoft.com/office/drawing/2012/chart">
                    <a:solidFill>
                      <a:srgbClr val="E63900">
                        <a:alpha val="60000"/>
                      </a:srgbClr>
                    </a:solidFill>
                    <a:ln>
                      <a:noFill/>
                    </a:ln>
                    <a:effectLst/>
                  </c15:spPr>
                  <c15:invertIfNegative val="0"/>
                  <c15:bubble3D val="0"/>
                </c15:categoryFilterException>
                <c15:categoryFilterException>
                  <c15:sqref>'U02'!$F$190</c15:sqref>
                  <c15:spPr xmlns:c15="http://schemas.microsoft.com/office/drawing/2012/chart">
                    <a:solidFill>
                      <a:srgbClr val="E63900">
                        <a:alpha val="60000"/>
                      </a:srgbClr>
                    </a:solidFill>
                    <a:ln>
                      <a:noFill/>
                    </a:ln>
                    <a:effectLst/>
                  </c15:spPr>
                  <c15:invertIfNegative val="0"/>
                  <c15:bubble3D val="0"/>
                </c15:categoryFilterException>
                <c15:categoryFilterException>
                  <c15:sqref>'U02'!$F$192</c15:sqref>
                  <c15:spPr xmlns:c15="http://schemas.microsoft.com/office/drawing/2012/chart">
                    <a:solidFill>
                      <a:srgbClr val="E63900">
                        <a:alpha val="60000"/>
                      </a:srgbClr>
                    </a:solidFill>
                    <a:ln>
                      <a:noFill/>
                    </a:ln>
                    <a:effectLst/>
                  </c15:spPr>
                  <c15:invertIfNegative val="0"/>
                  <c15:bubble3D val="0"/>
                </c15:categoryFilterException>
                <c15:categoryFilterException>
                  <c15:sqref>'U02'!$F$194</c15:sqref>
                  <c15:spPr xmlns:c15="http://schemas.microsoft.com/office/drawing/2012/chart">
                    <a:solidFill>
                      <a:srgbClr val="E63900">
                        <a:alpha val="60000"/>
                      </a:srgbClr>
                    </a:solidFill>
                    <a:ln>
                      <a:noFill/>
                    </a:ln>
                    <a:effectLst/>
                  </c15:spPr>
                  <c15:invertIfNegative val="0"/>
                  <c15:bubble3D val="0"/>
                </c15:categoryFilterException>
                <c15:categoryFilterException>
                  <c15:sqref>'U02'!$F$196</c15:sqref>
                  <c15:spPr xmlns:c15="http://schemas.microsoft.com/office/drawing/2012/chart">
                    <a:solidFill>
                      <a:srgbClr val="E63900">
                        <a:alpha val="60000"/>
                      </a:srgbClr>
                    </a:solidFill>
                    <a:ln>
                      <a:noFill/>
                    </a:ln>
                    <a:effectLst/>
                  </c15:spPr>
                  <c15:invertIfNegative val="0"/>
                  <c15:bubble3D val="0"/>
                </c15:categoryFilterException>
                <c15:categoryFilterException>
                  <c15:sqref>'U02'!$F$198</c15:sqref>
                  <c15:spPr xmlns:c15="http://schemas.microsoft.com/office/drawing/2012/chart">
                    <a:solidFill>
                      <a:srgbClr val="E63900">
                        <a:alpha val="60000"/>
                      </a:srgbClr>
                    </a:solidFill>
                    <a:ln>
                      <a:noFill/>
                    </a:ln>
                    <a:effectLst/>
                  </c15:spPr>
                  <c15:invertIfNegative val="0"/>
                  <c15:bubble3D val="0"/>
                </c15:categoryFilterException>
                <c15:categoryFilterException>
                  <c15:sqref>'U02'!$F$200</c15:sqref>
                  <c15:spPr xmlns:c15="http://schemas.microsoft.com/office/drawing/2012/chart">
                    <a:solidFill>
                      <a:srgbClr val="E63900">
                        <a:alpha val="60000"/>
                      </a:srgbClr>
                    </a:solidFill>
                    <a:ln>
                      <a:noFill/>
                    </a:ln>
                    <a:effectLst/>
                  </c15:spPr>
                  <c15:invertIfNegative val="0"/>
                  <c15:bubble3D val="0"/>
                </c15:categoryFilterException>
                <c15:categoryFilterException>
                  <c15:sqref>'U02'!$F$202</c15:sqref>
                  <c15:spPr xmlns:c15="http://schemas.microsoft.com/office/drawing/2012/chart">
                    <a:solidFill>
                      <a:srgbClr val="E63900">
                        <a:alpha val="60000"/>
                      </a:srgbClr>
                    </a:solidFill>
                    <a:ln>
                      <a:noFill/>
                    </a:ln>
                    <a:effectLst/>
                  </c15:spPr>
                  <c15:invertIfNegative val="0"/>
                  <c15:bubble3D val="0"/>
                </c15:categoryFilterException>
                <c15:categoryFilterException>
                  <c15:sqref>'U02'!$F$204</c15:sqref>
                  <c15:spPr xmlns:c15="http://schemas.microsoft.com/office/drawing/2012/chart">
                    <a:solidFill>
                      <a:srgbClr val="E63900">
                        <a:alpha val="60000"/>
                      </a:srgbClr>
                    </a:solidFill>
                    <a:ln>
                      <a:noFill/>
                    </a:ln>
                    <a:effectLst/>
                  </c15:spPr>
                  <c15:invertIfNegative val="0"/>
                  <c15:bubble3D val="0"/>
                </c15:categoryFilterException>
                <c15:categoryFilterException>
                  <c15:sqref>'U02'!$F$207</c15:sqref>
                  <c15:spPr xmlns:c15="http://schemas.microsoft.com/office/drawing/2012/chart">
                    <a:solidFill>
                      <a:srgbClr val="E63900">
                        <a:alpha val="60000"/>
                      </a:srgbClr>
                    </a:solidFill>
                    <a:ln>
                      <a:noFill/>
                    </a:ln>
                    <a:effectLst/>
                  </c15:spPr>
                  <c15:invertIfNegative val="0"/>
                  <c15:bubble3D val="0"/>
                </c15:categoryFilterException>
                <c15:categoryFilterException>
                  <c15:sqref>'U02'!$F$209</c15:sqref>
                  <c15:spPr xmlns:c15="http://schemas.microsoft.com/office/drawing/2012/chart">
                    <a:solidFill>
                      <a:srgbClr val="E63900">
                        <a:alpha val="60000"/>
                      </a:srgbClr>
                    </a:solidFill>
                    <a:ln>
                      <a:noFill/>
                    </a:ln>
                    <a:effectLst/>
                  </c15:spPr>
                  <c15:invertIfNegative val="0"/>
                  <c15:bubble3D val="0"/>
                </c15:categoryFilterException>
              </c15:categoryFilterExceptions>
            </c:ext>
            <c:ext xmlns:c16="http://schemas.microsoft.com/office/drawing/2014/chart" uri="{C3380CC4-5D6E-409C-BE32-E72D297353CC}">
              <c16:uniqueId val="{00000122-7B8F-4B37-9691-3EF38910E369}"/>
            </c:ext>
          </c:extLst>
        </c:ser>
        <c:dLbls>
          <c:showLegendKey val="0"/>
          <c:showVal val="1"/>
          <c:showCatName val="0"/>
          <c:showSerName val="0"/>
          <c:showPercent val="0"/>
          <c:showBubbleSize val="0"/>
        </c:dLbls>
        <c:gapWidth val="25"/>
        <c:overlap val="100"/>
        <c:axId val="1073906592"/>
        <c:axId val="1073899376"/>
        <c:extLst/>
      </c:barChart>
      <c:catAx>
        <c:axId val="1073906592"/>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073899376"/>
        <c:crosses val="autoZero"/>
        <c:auto val="1"/>
        <c:lblAlgn val="ctr"/>
        <c:lblOffset val="100"/>
        <c:noMultiLvlLbl val="0"/>
      </c:catAx>
      <c:valAx>
        <c:axId val="1073899376"/>
        <c:scaling>
          <c:orientation val="minMax"/>
          <c:max val="100"/>
          <c:min val="0"/>
        </c:scaling>
        <c:delete val="0"/>
        <c:axPos val="b"/>
        <c:title>
          <c:tx>
            <c:rich>
              <a:bodyPr rot="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sv-SE" sz="1100"/>
                  <a:t>Andel i procent</a:t>
                </a:r>
              </a:p>
            </c:rich>
          </c:tx>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073906592"/>
        <c:crosses val="max"/>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000">
          <a:solidFill>
            <a:sysClr val="windowText" lastClr="000000"/>
          </a:solidFill>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9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'U03'!$A$2</c:f>
          <c:strCache>
            <c:ptCount val="1"/>
            <c:pt idx="0">
              <c:v>Har du under det senaste året blivit utsatt för fysiskt våld?</c:v>
            </c:pt>
          </c:strCache>
        </c:strRef>
      </c:tx>
      <c:overlay val="0"/>
      <c:spPr>
        <a:noFill/>
        <a:ln>
          <a:noFill/>
        </a:ln>
        <a:effectLst/>
      </c:spPr>
      <c:txPr>
        <a:bodyPr rot="0" spcFirstLastPara="1" vertOverflow="ellipsis" vert="horz" wrap="square" anchor="ctr" anchorCtr="1"/>
        <a:lstStyle/>
        <a:p>
          <a:pPr>
            <a:defRPr sz="16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sv-SE"/>
        </a:p>
      </c:txPr>
    </c:title>
    <c:autoTitleDeleted val="0"/>
    <c:plotArea>
      <c:layout/>
      <c:barChart>
        <c:barDir val="bar"/>
        <c:grouping val="stacked"/>
        <c:varyColors val="0"/>
        <c:ser>
          <c:idx val="0"/>
          <c:order val="0"/>
          <c:tx>
            <c:strRef>
              <c:f>'U03'!$C$37</c:f>
              <c:strCache>
                <c:ptCount val="1"/>
                <c:pt idx="0">
                  <c:v>Nej</c:v>
                </c:pt>
              </c:strCache>
            </c:strRef>
          </c:tx>
          <c:spPr>
            <a:solidFill>
              <a:srgbClr val="008B39"/>
            </a:solidFill>
            <a:ln>
              <a:noFill/>
            </a:ln>
            <a:effectLst/>
          </c:spPr>
          <c:invertIfNegative val="0"/>
          <c:dPt>
            <c:idx val="0"/>
            <c:invertIfNegative val="0"/>
            <c:bubble3D val="0"/>
            <c:spPr>
              <a:solidFill>
                <a:srgbClr val="008B39"/>
              </a:solidFill>
              <a:ln>
                <a:noFill/>
              </a:ln>
              <a:effectLst/>
            </c:spPr>
            <c:extLst>
              <c:ext xmlns:c16="http://schemas.microsoft.com/office/drawing/2014/chart" uri="{C3380CC4-5D6E-409C-BE32-E72D297353CC}">
                <c16:uniqueId val="{00000001-42C4-437B-B6D0-993E2B236803}"/>
              </c:ext>
            </c:extLst>
          </c:dPt>
          <c:dPt>
            <c:idx val="1"/>
            <c:invertIfNegative val="0"/>
            <c:bubble3D val="0"/>
            <c:spPr>
              <a:solidFill>
                <a:srgbClr val="008B39">
                  <a:alpha val="60000"/>
                </a:srgbClr>
              </a:solidFill>
              <a:ln>
                <a:noFill/>
              </a:ln>
              <a:effectLst/>
            </c:spPr>
            <c:extLst>
              <c:ext xmlns:c16="http://schemas.microsoft.com/office/drawing/2014/chart" uri="{C3380CC4-5D6E-409C-BE32-E72D297353CC}">
                <c16:uniqueId val="{00000003-42C4-437B-B6D0-993E2B236803}"/>
              </c:ext>
            </c:extLst>
          </c:dPt>
          <c:dPt>
            <c:idx val="3"/>
            <c:invertIfNegative val="0"/>
            <c:bubble3D val="0"/>
            <c:spPr>
              <a:solidFill>
                <a:srgbClr val="008B39"/>
              </a:solidFill>
              <a:ln>
                <a:noFill/>
              </a:ln>
              <a:effectLst/>
            </c:spPr>
            <c:extLst>
              <c:ext xmlns:c16="http://schemas.microsoft.com/office/drawing/2014/chart" uri="{C3380CC4-5D6E-409C-BE32-E72D297353CC}">
                <c16:uniqueId val="{00000005-42C4-437B-B6D0-993E2B236803}"/>
              </c:ext>
            </c:extLst>
          </c:dPt>
          <c:dPt>
            <c:idx val="4"/>
            <c:invertIfNegative val="0"/>
            <c:bubble3D val="0"/>
            <c:spPr>
              <a:solidFill>
                <a:srgbClr val="008B39">
                  <a:alpha val="60000"/>
                </a:srgbClr>
              </a:solidFill>
              <a:ln>
                <a:noFill/>
              </a:ln>
              <a:effectLst/>
            </c:spPr>
            <c:extLst>
              <c:ext xmlns:c16="http://schemas.microsoft.com/office/drawing/2014/chart" uri="{C3380CC4-5D6E-409C-BE32-E72D297353CC}">
                <c16:uniqueId val="{00000007-42C4-437B-B6D0-993E2B236803}"/>
              </c:ext>
            </c:extLst>
          </c:dPt>
          <c:dPt>
            <c:idx val="7"/>
            <c:invertIfNegative val="0"/>
            <c:bubble3D val="0"/>
            <c:spPr>
              <a:solidFill>
                <a:srgbClr val="008B39">
                  <a:alpha val="50000"/>
                </a:srgbClr>
              </a:solidFill>
              <a:ln>
                <a:noFill/>
              </a:ln>
              <a:effectLst/>
            </c:spPr>
            <c:extLst>
              <c:ext xmlns:c16="http://schemas.microsoft.com/office/drawing/2014/chart" uri="{C3380CC4-5D6E-409C-BE32-E72D297353CC}">
                <c16:uniqueId val="{00000009-42C4-437B-B6D0-993E2B236803}"/>
              </c:ext>
            </c:extLst>
          </c:dPt>
          <c:dLbls>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'U03'!$A$38:$B$45</c:f>
              <c:multiLvlStrCache>
                <c:ptCount val="8"/>
                <c:lvl>
                  <c:pt idx="0">
                    <c:v>2026</c:v>
                  </c:pt>
                  <c:pt idx="1">
                    <c:v>2023</c:v>
                  </c:pt>
                  <c:pt idx="3">
                    <c:v>2026</c:v>
                  </c:pt>
                  <c:pt idx="4">
                    <c:v>2023</c:v>
                  </c:pt>
                  <c:pt idx="6">
                    <c:v>2026</c:v>
                  </c:pt>
                  <c:pt idx="7">
                    <c:v>2023</c:v>
                  </c:pt>
                </c:lvl>
                <c:lvl>
                  <c:pt idx="0">
                    <c:v>Tjejer</c:v>
                  </c:pt>
                  <c:pt idx="2">
                    <c:v> </c:v>
                  </c:pt>
                  <c:pt idx="3">
                    <c:v>Killar</c:v>
                  </c:pt>
                  <c:pt idx="5">
                    <c:v> </c:v>
                  </c:pt>
                  <c:pt idx="6">
                    <c:v>Totalt</c:v>
                  </c:pt>
                </c:lvl>
              </c:multiLvlStrCache>
            </c:multiLvlStrRef>
          </c:cat>
          <c:val>
            <c:numRef>
              <c:f>'U03'!$C$38:$C$45</c:f>
              <c:numCache>
                <c:formatCode>0;;;</c:formatCode>
                <c:ptCount val="8"/>
                <c:pt idx="0">
                  <c:v>80</c:v>
                </c:pt>
                <c:pt idx="1">
                  <c:v>78.260869565217391</c:v>
                </c:pt>
                <c:pt idx="3">
                  <c:v>81.25</c:v>
                </c:pt>
                <c:pt idx="4">
                  <c:v>81.506849315068493</c:v>
                </c:pt>
                <c:pt idx="6">
                  <c:v>80.653950953678475</c:v>
                </c:pt>
                <c:pt idx="7">
                  <c:v>79.133858267716533</c:v>
                </c:pt>
              </c:numCache>
            </c:numRef>
          </c:val>
          <c:extLst>
            <c:ext xmlns:c16="http://schemas.microsoft.com/office/drawing/2014/chart" uri="{C3380CC4-5D6E-409C-BE32-E72D297353CC}">
              <c16:uniqueId val="{0000000A-42C4-437B-B6D0-993E2B236803}"/>
            </c:ext>
          </c:extLst>
        </c:ser>
        <c:ser>
          <c:idx val="1"/>
          <c:order val="1"/>
          <c:tx>
            <c:strRef>
              <c:f>'U03'!$D$37</c:f>
              <c:strCache>
                <c:ptCount val="1"/>
                <c:pt idx="0">
                  <c:v>Ja, en gång</c:v>
                </c:pt>
              </c:strCache>
            </c:strRef>
          </c:tx>
          <c:spPr>
            <a:solidFill>
              <a:srgbClr val="FFCC66"/>
            </a:solidFill>
            <a:ln>
              <a:noFill/>
            </a:ln>
            <a:effectLst/>
          </c:spPr>
          <c:invertIfNegative val="0"/>
          <c:dPt>
            <c:idx val="0"/>
            <c:invertIfNegative val="0"/>
            <c:bubble3D val="0"/>
            <c:spPr>
              <a:solidFill>
                <a:srgbClr val="FFCC66"/>
              </a:solidFill>
              <a:ln>
                <a:noFill/>
              </a:ln>
              <a:effectLst/>
            </c:spPr>
            <c:extLst>
              <c:ext xmlns:c16="http://schemas.microsoft.com/office/drawing/2014/chart" uri="{C3380CC4-5D6E-409C-BE32-E72D297353CC}">
                <c16:uniqueId val="{0000000C-42C4-437B-B6D0-993E2B236803}"/>
              </c:ext>
            </c:extLst>
          </c:dPt>
          <c:dPt>
            <c:idx val="1"/>
            <c:invertIfNegative val="0"/>
            <c:bubble3D val="0"/>
            <c:spPr>
              <a:solidFill>
                <a:srgbClr val="FFCC66">
                  <a:alpha val="60000"/>
                </a:srgbClr>
              </a:solidFill>
              <a:ln>
                <a:noFill/>
              </a:ln>
              <a:effectLst/>
            </c:spPr>
            <c:extLst>
              <c:ext xmlns:c16="http://schemas.microsoft.com/office/drawing/2014/chart" uri="{C3380CC4-5D6E-409C-BE32-E72D297353CC}">
                <c16:uniqueId val="{0000000E-42C4-437B-B6D0-993E2B236803}"/>
              </c:ext>
            </c:extLst>
          </c:dPt>
          <c:dPt>
            <c:idx val="3"/>
            <c:invertIfNegative val="0"/>
            <c:bubble3D val="0"/>
            <c:spPr>
              <a:solidFill>
                <a:srgbClr val="FFCC66"/>
              </a:solidFill>
              <a:ln>
                <a:noFill/>
              </a:ln>
              <a:effectLst/>
            </c:spPr>
            <c:extLst>
              <c:ext xmlns:c16="http://schemas.microsoft.com/office/drawing/2014/chart" uri="{C3380CC4-5D6E-409C-BE32-E72D297353CC}">
                <c16:uniqueId val="{00000010-42C4-437B-B6D0-993E2B236803}"/>
              </c:ext>
            </c:extLst>
          </c:dPt>
          <c:dPt>
            <c:idx val="4"/>
            <c:invertIfNegative val="0"/>
            <c:bubble3D val="0"/>
            <c:spPr>
              <a:solidFill>
                <a:srgbClr val="FFCC66">
                  <a:alpha val="60000"/>
                </a:srgbClr>
              </a:solidFill>
              <a:ln>
                <a:noFill/>
              </a:ln>
              <a:effectLst/>
            </c:spPr>
            <c:extLst>
              <c:ext xmlns:c16="http://schemas.microsoft.com/office/drawing/2014/chart" uri="{C3380CC4-5D6E-409C-BE32-E72D297353CC}">
                <c16:uniqueId val="{00000012-42C4-437B-B6D0-993E2B236803}"/>
              </c:ext>
            </c:extLst>
          </c:dPt>
          <c:dPt>
            <c:idx val="7"/>
            <c:invertIfNegative val="0"/>
            <c:bubble3D val="0"/>
            <c:spPr>
              <a:solidFill>
                <a:srgbClr val="FFCC66">
                  <a:alpha val="50000"/>
                </a:srgbClr>
              </a:solidFill>
              <a:ln>
                <a:noFill/>
              </a:ln>
              <a:effectLst/>
            </c:spPr>
            <c:extLst>
              <c:ext xmlns:c16="http://schemas.microsoft.com/office/drawing/2014/chart" uri="{C3380CC4-5D6E-409C-BE32-E72D297353CC}">
                <c16:uniqueId val="{00000014-42C4-437B-B6D0-993E2B236803}"/>
              </c:ext>
            </c:extLst>
          </c:dPt>
          <c:dLbls>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'U03'!$A$38:$B$45</c:f>
              <c:multiLvlStrCache>
                <c:ptCount val="8"/>
                <c:lvl>
                  <c:pt idx="0">
                    <c:v>2026</c:v>
                  </c:pt>
                  <c:pt idx="1">
                    <c:v>2023</c:v>
                  </c:pt>
                  <c:pt idx="3">
                    <c:v>2026</c:v>
                  </c:pt>
                  <c:pt idx="4">
                    <c:v>2023</c:v>
                  </c:pt>
                  <c:pt idx="6">
                    <c:v>2026</c:v>
                  </c:pt>
                  <c:pt idx="7">
                    <c:v>2023</c:v>
                  </c:pt>
                </c:lvl>
                <c:lvl>
                  <c:pt idx="0">
                    <c:v>Tjejer</c:v>
                  </c:pt>
                  <c:pt idx="2">
                    <c:v> </c:v>
                  </c:pt>
                  <c:pt idx="3">
                    <c:v>Killar</c:v>
                  </c:pt>
                  <c:pt idx="5">
                    <c:v> </c:v>
                  </c:pt>
                  <c:pt idx="6">
                    <c:v>Totalt</c:v>
                  </c:pt>
                </c:lvl>
              </c:multiLvlStrCache>
            </c:multiLvlStrRef>
          </c:cat>
          <c:val>
            <c:numRef>
              <c:f>'U03'!$D$38:$D$45</c:f>
              <c:numCache>
                <c:formatCode>0;;;</c:formatCode>
                <c:ptCount val="8"/>
                <c:pt idx="0">
                  <c:v>10.344827586206897</c:v>
                </c:pt>
                <c:pt idx="1">
                  <c:v>11.956521739130435</c:v>
                </c:pt>
                <c:pt idx="3">
                  <c:v>12.98076923076923</c:v>
                </c:pt>
                <c:pt idx="4">
                  <c:v>10.95890410958904</c:v>
                </c:pt>
                <c:pt idx="6">
                  <c:v>12.26158038147139</c:v>
                </c:pt>
                <c:pt idx="7">
                  <c:v>12.204724409448819</c:v>
                </c:pt>
              </c:numCache>
            </c:numRef>
          </c:val>
          <c:extLst>
            <c:ext xmlns:c16="http://schemas.microsoft.com/office/drawing/2014/chart" uri="{C3380CC4-5D6E-409C-BE32-E72D297353CC}">
              <c16:uniqueId val="{00000015-42C4-437B-B6D0-993E2B236803}"/>
            </c:ext>
          </c:extLst>
        </c:ser>
        <c:ser>
          <c:idx val="2"/>
          <c:order val="2"/>
          <c:tx>
            <c:strRef>
              <c:f>'U03'!$E$37</c:f>
              <c:strCache>
                <c:ptCount val="1"/>
                <c:pt idx="0">
                  <c:v>Ja, flera gånger</c:v>
                </c:pt>
              </c:strCache>
            </c:strRef>
          </c:tx>
          <c:spPr>
            <a:solidFill>
              <a:srgbClr val="E63900"/>
            </a:solidFill>
            <a:ln>
              <a:noFill/>
            </a:ln>
            <a:effectLst/>
          </c:spPr>
          <c:invertIfNegative val="0"/>
          <c:dPt>
            <c:idx val="0"/>
            <c:invertIfNegative val="0"/>
            <c:bubble3D val="0"/>
            <c:spPr>
              <a:solidFill>
                <a:srgbClr val="E63900"/>
              </a:solidFill>
              <a:ln>
                <a:noFill/>
              </a:ln>
              <a:effectLst/>
            </c:spPr>
            <c:extLst>
              <c:ext xmlns:c16="http://schemas.microsoft.com/office/drawing/2014/chart" uri="{C3380CC4-5D6E-409C-BE32-E72D297353CC}">
                <c16:uniqueId val="{00000017-42C4-437B-B6D0-993E2B236803}"/>
              </c:ext>
            </c:extLst>
          </c:dPt>
          <c:dPt>
            <c:idx val="1"/>
            <c:invertIfNegative val="0"/>
            <c:bubble3D val="0"/>
            <c:spPr>
              <a:solidFill>
                <a:srgbClr val="E63900">
                  <a:alpha val="60000"/>
                </a:srgbClr>
              </a:solidFill>
              <a:ln>
                <a:noFill/>
              </a:ln>
              <a:effectLst/>
            </c:spPr>
            <c:extLst>
              <c:ext xmlns:c16="http://schemas.microsoft.com/office/drawing/2014/chart" uri="{C3380CC4-5D6E-409C-BE32-E72D297353CC}">
                <c16:uniqueId val="{00000019-42C4-437B-B6D0-993E2B236803}"/>
              </c:ext>
            </c:extLst>
          </c:dPt>
          <c:dPt>
            <c:idx val="3"/>
            <c:invertIfNegative val="0"/>
            <c:bubble3D val="0"/>
            <c:spPr>
              <a:solidFill>
                <a:srgbClr val="E63900"/>
              </a:solidFill>
              <a:ln>
                <a:noFill/>
              </a:ln>
              <a:effectLst/>
            </c:spPr>
            <c:extLst>
              <c:ext xmlns:c16="http://schemas.microsoft.com/office/drawing/2014/chart" uri="{C3380CC4-5D6E-409C-BE32-E72D297353CC}">
                <c16:uniqueId val="{0000001B-42C4-437B-B6D0-993E2B236803}"/>
              </c:ext>
            </c:extLst>
          </c:dPt>
          <c:dPt>
            <c:idx val="4"/>
            <c:invertIfNegative val="0"/>
            <c:bubble3D val="0"/>
            <c:spPr>
              <a:solidFill>
                <a:srgbClr val="E63900">
                  <a:alpha val="60000"/>
                </a:srgbClr>
              </a:solidFill>
              <a:ln>
                <a:noFill/>
              </a:ln>
              <a:effectLst/>
            </c:spPr>
            <c:extLst>
              <c:ext xmlns:c16="http://schemas.microsoft.com/office/drawing/2014/chart" uri="{C3380CC4-5D6E-409C-BE32-E72D297353CC}">
                <c16:uniqueId val="{0000001D-42C4-437B-B6D0-993E2B236803}"/>
              </c:ext>
            </c:extLst>
          </c:dPt>
          <c:dPt>
            <c:idx val="7"/>
            <c:invertIfNegative val="0"/>
            <c:bubble3D val="0"/>
            <c:spPr>
              <a:solidFill>
                <a:srgbClr val="E63900">
                  <a:alpha val="50000"/>
                </a:srgbClr>
              </a:solidFill>
              <a:ln>
                <a:noFill/>
              </a:ln>
              <a:effectLst/>
            </c:spPr>
            <c:extLst>
              <c:ext xmlns:c16="http://schemas.microsoft.com/office/drawing/2014/chart" uri="{C3380CC4-5D6E-409C-BE32-E72D297353CC}">
                <c16:uniqueId val="{0000001F-42C4-437B-B6D0-993E2B236803}"/>
              </c:ext>
            </c:extLst>
          </c:dPt>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'U03'!$A$38:$B$45</c:f>
              <c:multiLvlStrCache>
                <c:ptCount val="8"/>
                <c:lvl>
                  <c:pt idx="0">
                    <c:v>2026</c:v>
                  </c:pt>
                  <c:pt idx="1">
                    <c:v>2023</c:v>
                  </c:pt>
                  <c:pt idx="3">
                    <c:v>2026</c:v>
                  </c:pt>
                  <c:pt idx="4">
                    <c:v>2023</c:v>
                  </c:pt>
                  <c:pt idx="6">
                    <c:v>2026</c:v>
                  </c:pt>
                  <c:pt idx="7">
                    <c:v>2023</c:v>
                  </c:pt>
                </c:lvl>
                <c:lvl>
                  <c:pt idx="0">
                    <c:v>Tjejer</c:v>
                  </c:pt>
                  <c:pt idx="2">
                    <c:v> </c:v>
                  </c:pt>
                  <c:pt idx="3">
                    <c:v>Killar</c:v>
                  </c:pt>
                  <c:pt idx="5">
                    <c:v> </c:v>
                  </c:pt>
                  <c:pt idx="6">
                    <c:v>Totalt</c:v>
                  </c:pt>
                </c:lvl>
              </c:multiLvlStrCache>
            </c:multiLvlStrRef>
          </c:cat>
          <c:val>
            <c:numRef>
              <c:f>'U03'!$E$38:$E$45</c:f>
              <c:numCache>
                <c:formatCode>0;;;</c:formatCode>
                <c:ptCount val="8"/>
                <c:pt idx="0">
                  <c:v>9.6551724137931032</c:v>
                </c:pt>
                <c:pt idx="1">
                  <c:v>9.7826086956521738</c:v>
                </c:pt>
                <c:pt idx="3">
                  <c:v>5.7692307692307692</c:v>
                </c:pt>
                <c:pt idx="4">
                  <c:v>7.5342465753424657</c:v>
                </c:pt>
                <c:pt idx="6">
                  <c:v>7.084468664850136</c:v>
                </c:pt>
                <c:pt idx="7">
                  <c:v>8.6614173228346463</c:v>
                </c:pt>
              </c:numCache>
            </c:numRef>
          </c:val>
          <c:extLst xmlns:c15="http://schemas.microsoft.com/office/drawing/2012/chart">
            <c:ext xmlns:c16="http://schemas.microsoft.com/office/drawing/2014/chart" uri="{C3380CC4-5D6E-409C-BE32-E72D297353CC}">
              <c16:uniqueId val="{00000020-42C4-437B-B6D0-993E2B236803}"/>
            </c:ext>
          </c:extLst>
        </c:ser>
        <c:dLbls>
          <c:dLblPos val="inBase"/>
          <c:showLegendKey val="0"/>
          <c:showVal val="1"/>
          <c:showCatName val="0"/>
          <c:showSerName val="0"/>
          <c:showPercent val="0"/>
          <c:showBubbleSize val="0"/>
        </c:dLbls>
        <c:gapWidth val="25"/>
        <c:overlap val="100"/>
        <c:axId val="1073906592"/>
        <c:axId val="1073899376"/>
        <c:extLst/>
      </c:barChart>
      <c:catAx>
        <c:axId val="1073906592"/>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073899376"/>
        <c:crosses val="autoZero"/>
        <c:auto val="1"/>
        <c:lblAlgn val="ctr"/>
        <c:lblOffset val="100"/>
        <c:noMultiLvlLbl val="0"/>
      </c:catAx>
      <c:valAx>
        <c:axId val="1073899376"/>
        <c:scaling>
          <c:orientation val="minMax"/>
          <c:max val="100"/>
          <c:min val="0"/>
        </c:scaling>
        <c:delete val="0"/>
        <c:axPos val="b"/>
        <c:title>
          <c:tx>
            <c:rich>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sv-SE"/>
                  <a:t>Andel i procent</a:t>
                </a:r>
              </a:p>
            </c:rich>
          </c:tx>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073906592"/>
        <c:crosses val="max"/>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200">
          <a:solidFill>
            <a:sysClr val="windowText" lastClr="000000"/>
          </a:solidFill>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9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'U03'!$A$51</c:f>
          <c:strCache>
            <c:ptCount val="1"/>
            <c:pt idx="0">
              <c:v>Har du under det senaste året blivit utsatt för fysiskt våld?</c:v>
            </c:pt>
          </c:strCache>
        </c:strRef>
      </c:tx>
      <c:overlay val="0"/>
      <c:spPr>
        <a:noFill/>
        <a:ln>
          <a:noFill/>
        </a:ln>
        <a:effectLst/>
      </c:spPr>
      <c:txPr>
        <a:bodyPr rot="0" spcFirstLastPara="1" vertOverflow="ellipsis" vert="horz" wrap="square" anchor="ctr" anchorCtr="1"/>
        <a:lstStyle/>
        <a:p>
          <a:pPr>
            <a:defRPr sz="16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sv-SE"/>
        </a:p>
      </c:txPr>
    </c:title>
    <c:autoTitleDeleted val="0"/>
    <c:plotArea>
      <c:layout>
        <c:manualLayout>
          <c:layoutTarget val="inner"/>
          <c:xMode val="edge"/>
          <c:yMode val="edge"/>
          <c:x val="0.16657627944764605"/>
          <c:y val="9.7365257885068168E-2"/>
          <c:w val="0.80891562270300321"/>
          <c:h val="0.78984434959811578"/>
        </c:manualLayout>
      </c:layout>
      <c:barChart>
        <c:barDir val="bar"/>
        <c:grouping val="stacked"/>
        <c:varyColors val="0"/>
        <c:ser>
          <c:idx val="0"/>
          <c:order val="0"/>
          <c:tx>
            <c:strRef>
              <c:f>'U03'!$D$118</c:f>
              <c:strCache>
                <c:ptCount val="1"/>
                <c:pt idx="0">
                  <c:v>Nej</c:v>
                </c:pt>
              </c:strCache>
            </c:strRef>
          </c:tx>
          <c:spPr>
            <a:solidFill>
              <a:srgbClr val="008B39"/>
            </a:solidFill>
            <a:ln>
              <a:noFill/>
            </a:ln>
            <a:effectLst/>
          </c:spPr>
          <c:invertIfNegative val="0"/>
          <c:dPt>
            <c:idx val="1"/>
            <c:invertIfNegative val="0"/>
            <c:bubble3D val="0"/>
            <c:spPr>
              <a:solidFill>
                <a:srgbClr val="008B39">
                  <a:alpha val="60000"/>
                </a:srgbClr>
              </a:solidFill>
              <a:ln>
                <a:noFill/>
              </a:ln>
              <a:effectLst/>
            </c:spPr>
            <c:extLst>
              <c:ext xmlns:c16="http://schemas.microsoft.com/office/drawing/2014/chart" uri="{C3380CC4-5D6E-409C-BE32-E72D297353CC}">
                <c16:uniqueId val="{0000001D-D459-4FA3-B686-6E57B77BAD81}"/>
              </c:ext>
            </c:extLst>
          </c:dPt>
          <c:dPt>
            <c:idx val="4"/>
            <c:invertIfNegative val="0"/>
            <c:bubble3D val="0"/>
            <c:spPr>
              <a:solidFill>
                <a:srgbClr val="008B39">
                  <a:alpha val="60000"/>
                </a:srgbClr>
              </a:solidFill>
              <a:ln>
                <a:noFill/>
              </a:ln>
              <a:effectLst/>
            </c:spPr>
            <c:extLst>
              <c:ext xmlns:c16="http://schemas.microsoft.com/office/drawing/2014/chart" uri="{C3380CC4-5D6E-409C-BE32-E72D297353CC}">
                <c16:uniqueId val="{00000041-D459-4FA3-B686-6E57B77BAD81}"/>
              </c:ext>
            </c:extLst>
          </c:dPt>
          <c:dPt>
            <c:idx val="7"/>
            <c:invertIfNegative val="0"/>
            <c:bubble3D val="0"/>
            <c:spPr>
              <a:solidFill>
                <a:srgbClr val="008B39">
                  <a:alpha val="60000"/>
                </a:srgbClr>
              </a:solidFill>
              <a:ln>
                <a:noFill/>
              </a:ln>
              <a:effectLst/>
            </c:spPr>
            <c:extLst>
              <c:ext xmlns:c16="http://schemas.microsoft.com/office/drawing/2014/chart" uri="{C3380CC4-5D6E-409C-BE32-E72D297353CC}">
                <c16:uniqueId val="{00000059-D459-4FA3-B686-6E57B77BAD81}"/>
              </c:ext>
            </c:extLst>
          </c:dPt>
          <c:dPt>
            <c:idx val="10"/>
            <c:invertIfNegative val="0"/>
            <c:bubble3D val="0"/>
            <c:spPr>
              <a:solidFill>
                <a:srgbClr val="008B39">
                  <a:alpha val="60000"/>
                </a:srgbClr>
              </a:solidFill>
              <a:ln>
                <a:noFill/>
              </a:ln>
              <a:effectLst/>
            </c:spPr>
            <c:extLst>
              <c:ext xmlns:c16="http://schemas.microsoft.com/office/drawing/2014/chart" uri="{C3380CC4-5D6E-409C-BE32-E72D297353CC}">
                <c16:uniqueId val="{0000005B-D459-4FA3-B686-6E57B77BAD81}"/>
              </c:ext>
            </c:extLst>
          </c:dPt>
          <c:dPt>
            <c:idx val="12"/>
            <c:invertIfNegative val="0"/>
            <c:bubble3D val="0"/>
            <c:spPr>
              <a:solidFill>
                <a:srgbClr val="008B39">
                  <a:alpha val="60000"/>
                </a:srgbClr>
              </a:solidFill>
              <a:ln>
                <a:noFill/>
              </a:ln>
              <a:effectLst/>
            </c:spPr>
            <c:extLst>
              <c:ext xmlns:c16="http://schemas.microsoft.com/office/drawing/2014/chart" uri="{C3380CC4-5D6E-409C-BE32-E72D297353CC}">
                <c16:uniqueId val="{0000005D-D459-4FA3-B686-6E57B77BAD81}"/>
              </c:ext>
            </c:extLst>
          </c:dPt>
          <c:dPt>
            <c:idx val="14"/>
            <c:invertIfNegative val="0"/>
            <c:bubble3D val="0"/>
            <c:spPr>
              <a:solidFill>
                <a:srgbClr val="008B39">
                  <a:alpha val="60000"/>
                </a:srgbClr>
              </a:solidFill>
              <a:ln>
                <a:noFill/>
              </a:ln>
              <a:effectLst/>
            </c:spPr>
            <c:extLst>
              <c:ext xmlns:c16="http://schemas.microsoft.com/office/drawing/2014/chart" uri="{C3380CC4-5D6E-409C-BE32-E72D297353CC}">
                <c16:uniqueId val="{0000005F-D459-4FA3-B686-6E57B77BAD81}"/>
              </c:ext>
            </c:extLst>
          </c:dPt>
          <c:dLbls>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xmlns:c15="http://schemas.microsoft.com/office/drawing/2012/chart" uri="{02D57815-91ED-43cb-92C2-25804820EDAC}">
                  <c15:fullRef>
                    <c15:sqref>'U03'!$A$119:$C$218</c15:sqref>
                  </c15:fullRef>
                </c:ext>
              </c:extLst>
              <c:f>('U03'!$A$147:$C$149,'U03'!$A$184:$C$186,'U03'!$A$210:$C$218)</c:f>
              <c:multiLvlStrCache>
                <c:ptCount val="15"/>
                <c:lvl>
                  <c:pt idx="0">
                    <c:v>2026</c:v>
                  </c:pt>
                  <c:pt idx="1">
                    <c:v>2023</c:v>
                  </c:pt>
                  <c:pt idx="3">
                    <c:v>2026</c:v>
                  </c:pt>
                  <c:pt idx="4">
                    <c:v>2023</c:v>
                  </c:pt>
                  <c:pt idx="6">
                    <c:v>2026</c:v>
                  </c:pt>
                  <c:pt idx="7">
                    <c:v>2023</c:v>
                  </c:pt>
                  <c:pt idx="9">
                    <c:v>2026</c:v>
                  </c:pt>
                  <c:pt idx="10">
                    <c:v>2023</c:v>
                  </c:pt>
                  <c:pt idx="11">
                    <c:v>2026</c:v>
                  </c:pt>
                  <c:pt idx="12">
                    <c:v>2023</c:v>
                  </c:pt>
                  <c:pt idx="13">
                    <c:v>2026</c:v>
                  </c:pt>
                  <c:pt idx="14">
                    <c:v>2023</c:v>
                  </c:pt>
                </c:lvl>
                <c:lvl>
                  <c:pt idx="0">
                    <c:v>Totalt</c:v>
                  </c:pt>
                  <c:pt idx="3">
                    <c:v>Totalt</c:v>
                  </c:pt>
                  <c:pt idx="6">
                    <c:v>Totalt</c:v>
                  </c:pt>
                  <c:pt idx="9">
                    <c:v>Tjejer</c:v>
                  </c:pt>
                  <c:pt idx="11">
                    <c:v>Killar</c:v>
                  </c:pt>
                  <c:pt idx="13">
                    <c:v>Totalt</c:v>
                  </c:pt>
                </c:lvl>
                <c:lvl>
                  <c:pt idx="2">
                    <c:v> </c:v>
                  </c:pt>
                  <c:pt idx="5">
                    <c:v> </c:v>
                  </c:pt>
                  <c:pt idx="8">
                    <c:v> </c:v>
                  </c:pt>
                  <c:pt idx="9">
                    <c:v>Örebro län</c:v>
                  </c:pt>
                </c:lvl>
              </c:multiLvlStrCache>
            </c:multiLvlStrRef>
          </c:cat>
          <c:val>
            <c:numRef>
              <c:extLst>
                <c:ext xmlns:c15="http://schemas.microsoft.com/office/drawing/2012/chart" uri="{02D57815-91ED-43cb-92C2-25804820EDAC}">
                  <c15:fullRef>
                    <c15:sqref>'U03'!$D$119:$D$218</c15:sqref>
                  </c15:fullRef>
                </c:ext>
              </c:extLst>
              <c:f>('U03'!$D$147:$D$149,'U03'!$D$184:$D$186,'U03'!$D$210:$D$218)</c:f>
              <c:numCache>
                <c:formatCode>0;;;</c:formatCode>
                <c:ptCount val="15"/>
                <c:pt idx="0">
                  <c:v>96.428571428571431</c:v>
                </c:pt>
                <c:pt idx="1">
                  <c:v>84.615384615384613</c:v>
                </c:pt>
                <c:pt idx="3">
                  <c:v>86.15384615384616</c:v>
                </c:pt>
                <c:pt idx="4">
                  <c:v>81.818181818181813</c:v>
                </c:pt>
                <c:pt idx="6">
                  <c:v>75.565610859728508</c:v>
                </c:pt>
                <c:pt idx="7">
                  <c:v>76.223776223776227</c:v>
                </c:pt>
                <c:pt idx="9">
                  <c:v>80</c:v>
                </c:pt>
                <c:pt idx="10">
                  <c:v>78.260869565217391</c:v>
                </c:pt>
                <c:pt idx="11">
                  <c:v>81.25</c:v>
                </c:pt>
                <c:pt idx="12">
                  <c:v>81.506849315068493</c:v>
                </c:pt>
                <c:pt idx="13">
                  <c:v>80.653950953678475</c:v>
                </c:pt>
                <c:pt idx="14">
                  <c:v>79.133858267716533</c:v>
                </c:pt>
              </c:numCache>
            </c:numRef>
          </c:val>
          <c:extLst>
            <c:ext xmlns:c15="http://schemas.microsoft.com/office/drawing/2012/chart" uri="{02D57815-91ED-43cb-92C2-25804820EDAC}">
              <c15:categoryFilterExceptions>
                <c15:categoryFilterException>
                  <c15:sqref>'U03'!$D$120</c15:sqref>
                  <c15:spPr xmlns:c15="http://schemas.microsoft.com/office/drawing/2012/chart">
                    <a:solidFill>
                      <a:srgbClr val="008B39">
                        <a:alpha val="60000"/>
                      </a:srgbClr>
                    </a:solidFill>
                    <a:ln>
                      <a:noFill/>
                    </a:ln>
                    <a:effectLst/>
                  </c15:spPr>
                  <c15:invertIfNegative val="0"/>
                  <c15:bubble3D val="0"/>
                </c15:categoryFilterException>
                <c15:categoryFilterException>
                  <c15:sqref>'U03'!$D$122</c15:sqref>
                  <c15:spPr xmlns:c15="http://schemas.microsoft.com/office/drawing/2012/chart">
                    <a:solidFill>
                      <a:srgbClr val="008B39">
                        <a:alpha val="60000"/>
                      </a:srgbClr>
                    </a:solidFill>
                    <a:ln>
                      <a:noFill/>
                    </a:ln>
                    <a:effectLst/>
                  </c15:spPr>
                  <c15:invertIfNegative val="0"/>
                  <c15:bubble3D val="0"/>
                </c15:categoryFilterException>
                <c15:categoryFilterException>
                  <c15:sqref>'U03'!$D$124</c15:sqref>
                  <c15:spPr xmlns:c15="http://schemas.microsoft.com/office/drawing/2012/chart">
                    <a:solidFill>
                      <a:srgbClr val="008B39">
                        <a:alpha val="60000"/>
                      </a:srgbClr>
                    </a:solidFill>
                    <a:ln>
                      <a:noFill/>
                    </a:ln>
                    <a:effectLst/>
                  </c15:spPr>
                  <c15:invertIfNegative val="0"/>
                  <c15:bubble3D val="0"/>
                </c15:categoryFilterException>
                <c15:categoryFilterException>
                  <c15:sqref>'U03'!$D$126</c15:sqref>
                  <c15:spPr xmlns:c15="http://schemas.microsoft.com/office/drawing/2012/chart">
                    <a:solidFill>
                      <a:srgbClr val="008B39">
                        <a:alpha val="60000"/>
                      </a:srgbClr>
                    </a:solidFill>
                    <a:ln>
                      <a:noFill/>
                    </a:ln>
                    <a:effectLst/>
                  </c15:spPr>
                  <c15:invertIfNegative val="0"/>
                  <c15:bubble3D val="0"/>
                </c15:categoryFilterException>
                <c15:categoryFilterException>
                  <c15:sqref>'U03'!$D$128</c15:sqref>
                  <c15:spPr xmlns:c15="http://schemas.microsoft.com/office/drawing/2012/chart">
                    <a:solidFill>
                      <a:srgbClr val="008B39">
                        <a:alpha val="60000"/>
                      </a:srgbClr>
                    </a:solidFill>
                    <a:ln>
                      <a:noFill/>
                    </a:ln>
                    <a:effectLst/>
                  </c15:spPr>
                  <c15:invertIfNegative val="0"/>
                  <c15:bubble3D val="0"/>
                </c15:categoryFilterException>
                <c15:categoryFilterException>
                  <c15:sqref>'U03'!$D$130</c15:sqref>
                  <c15:spPr xmlns:c15="http://schemas.microsoft.com/office/drawing/2012/chart">
                    <a:solidFill>
                      <a:srgbClr val="008B39">
                        <a:alpha val="60000"/>
                      </a:srgbClr>
                    </a:solidFill>
                    <a:ln>
                      <a:noFill/>
                    </a:ln>
                    <a:effectLst/>
                  </c15:spPr>
                  <c15:invertIfNegative val="0"/>
                  <c15:bubble3D val="0"/>
                </c15:categoryFilterException>
                <c15:categoryFilterException>
                  <c15:sqref>'U03'!$D$132</c15:sqref>
                  <c15:spPr xmlns:c15="http://schemas.microsoft.com/office/drawing/2012/chart">
                    <a:solidFill>
                      <a:srgbClr val="008B39">
                        <a:alpha val="60000"/>
                      </a:srgbClr>
                    </a:solidFill>
                    <a:ln>
                      <a:noFill/>
                    </a:ln>
                    <a:effectLst/>
                  </c15:spPr>
                  <c15:invertIfNegative val="0"/>
                  <c15:bubble3D val="0"/>
                </c15:categoryFilterException>
                <c15:categoryFilterException>
                  <c15:sqref>'U03'!$D$134</c15:sqref>
                  <c15:spPr xmlns:c15="http://schemas.microsoft.com/office/drawing/2012/chart">
                    <a:solidFill>
                      <a:srgbClr val="008B39">
                        <a:alpha val="60000"/>
                      </a:srgbClr>
                    </a:solidFill>
                    <a:ln>
                      <a:noFill/>
                    </a:ln>
                    <a:effectLst/>
                  </c15:spPr>
                  <c15:invertIfNegative val="0"/>
                  <c15:bubble3D val="0"/>
                </c15:categoryFilterException>
                <c15:categoryFilterException>
                  <c15:sqref>'U03'!$D$136</c15:sqref>
                  <c15:spPr xmlns:c15="http://schemas.microsoft.com/office/drawing/2012/chart">
                    <a:solidFill>
                      <a:srgbClr val="008B39">
                        <a:alpha val="60000"/>
                      </a:srgbClr>
                    </a:solidFill>
                    <a:ln>
                      <a:noFill/>
                    </a:ln>
                    <a:effectLst/>
                  </c15:spPr>
                  <c15:invertIfNegative val="0"/>
                  <c15:bubble3D val="0"/>
                </c15:categoryFilterException>
                <c15:categoryFilterException>
                  <c15:sqref>'U03'!$D$138</c15:sqref>
                  <c15:spPr xmlns:c15="http://schemas.microsoft.com/office/drawing/2012/chart">
                    <a:solidFill>
                      <a:srgbClr val="008B39">
                        <a:alpha val="60000"/>
                      </a:srgbClr>
                    </a:solidFill>
                    <a:ln>
                      <a:noFill/>
                    </a:ln>
                    <a:effectLst/>
                  </c15:spPr>
                  <c15:invertIfNegative val="0"/>
                  <c15:bubble3D val="0"/>
                </c15:categoryFilterException>
                <c15:categoryFilterException>
                  <c15:sqref>'U03'!$D$140</c15:sqref>
                  <c15:spPr xmlns:c15="http://schemas.microsoft.com/office/drawing/2012/chart">
                    <a:solidFill>
                      <a:srgbClr val="008B39">
                        <a:alpha val="60000"/>
                      </a:srgbClr>
                    </a:solidFill>
                    <a:ln>
                      <a:noFill/>
                    </a:ln>
                    <a:effectLst/>
                  </c15:spPr>
                  <c15:invertIfNegative val="0"/>
                  <c15:bubble3D val="0"/>
                </c15:categoryFilterException>
                <c15:categoryFilterException>
                  <c15:sqref>'U03'!$D$142</c15:sqref>
                  <c15:spPr xmlns:c15="http://schemas.microsoft.com/office/drawing/2012/chart">
                    <a:solidFill>
                      <a:srgbClr val="008B39">
                        <a:alpha val="60000"/>
                      </a:srgbClr>
                    </a:solidFill>
                    <a:ln>
                      <a:noFill/>
                    </a:ln>
                    <a:effectLst/>
                  </c15:spPr>
                  <c15:invertIfNegative val="0"/>
                  <c15:bubble3D val="0"/>
                </c15:categoryFilterException>
                <c15:categoryFilterException>
                  <c15:sqref>'U03'!$D$144</c15:sqref>
                  <c15:spPr xmlns:c15="http://schemas.microsoft.com/office/drawing/2012/chart">
                    <a:solidFill>
                      <a:srgbClr val="008B39">
                        <a:alpha val="60000"/>
                      </a:srgbClr>
                    </a:solidFill>
                    <a:ln>
                      <a:noFill/>
                    </a:ln>
                    <a:effectLst/>
                  </c15:spPr>
                  <c15:invertIfNegative val="0"/>
                  <c15:bubble3D val="0"/>
                </c15:categoryFilterException>
                <c15:categoryFilterException>
                  <c15:sqref>'U03'!$D$146</c15:sqref>
                  <c15:spPr xmlns:c15="http://schemas.microsoft.com/office/drawing/2012/chart">
                    <a:solidFill>
                      <a:srgbClr val="008B39">
                        <a:alpha val="60000"/>
                      </a:srgbClr>
                    </a:solidFill>
                    <a:ln>
                      <a:noFill/>
                    </a:ln>
                    <a:effectLst/>
                  </c15:spPr>
                  <c15:invertIfNegative val="0"/>
                  <c15:bubble3D val="0"/>
                </c15:categoryFilterException>
                <c15:categoryFilterException>
                  <c15:sqref>'U03'!$D$151</c15:sqref>
                  <c15:spPr xmlns:c15="http://schemas.microsoft.com/office/drawing/2012/chart">
                    <a:solidFill>
                      <a:srgbClr val="008B39">
                        <a:alpha val="60000"/>
                      </a:srgbClr>
                    </a:solidFill>
                    <a:ln>
                      <a:noFill/>
                    </a:ln>
                    <a:effectLst/>
                  </c15:spPr>
                  <c15:invertIfNegative val="0"/>
                  <c15:bubble3D val="0"/>
                </c15:categoryFilterException>
                <c15:categoryFilterException>
                  <c15:sqref>'U03'!$D$153</c15:sqref>
                  <c15:spPr xmlns:c15="http://schemas.microsoft.com/office/drawing/2012/chart">
                    <a:solidFill>
                      <a:srgbClr val="008B39">
                        <a:alpha val="60000"/>
                      </a:srgbClr>
                    </a:solidFill>
                    <a:ln>
                      <a:noFill/>
                    </a:ln>
                    <a:effectLst/>
                  </c15:spPr>
                  <c15:invertIfNegative val="0"/>
                  <c15:bubble3D val="0"/>
                </c15:categoryFilterException>
                <c15:categoryFilterException>
                  <c15:sqref>'U03'!$D$155</c15:sqref>
                  <c15:spPr xmlns:c15="http://schemas.microsoft.com/office/drawing/2012/chart">
                    <a:solidFill>
                      <a:srgbClr val="008B39">
                        <a:alpha val="60000"/>
                      </a:srgbClr>
                    </a:solidFill>
                    <a:ln>
                      <a:noFill/>
                    </a:ln>
                    <a:effectLst/>
                  </c15:spPr>
                  <c15:invertIfNegative val="0"/>
                  <c15:bubble3D val="0"/>
                </c15:categoryFilterException>
                <c15:categoryFilterException>
                  <c15:sqref>'U03'!$D$157</c15:sqref>
                  <c15:spPr xmlns:c15="http://schemas.microsoft.com/office/drawing/2012/chart">
                    <a:solidFill>
                      <a:srgbClr val="008B39">
                        <a:alpha val="60000"/>
                      </a:srgbClr>
                    </a:solidFill>
                    <a:ln>
                      <a:noFill/>
                    </a:ln>
                    <a:effectLst/>
                  </c15:spPr>
                  <c15:invertIfNegative val="0"/>
                  <c15:bubble3D val="0"/>
                </c15:categoryFilterException>
                <c15:categoryFilterException>
                  <c15:sqref>'U03'!$D$159</c15:sqref>
                  <c15:spPr xmlns:c15="http://schemas.microsoft.com/office/drawing/2012/chart">
                    <a:solidFill>
                      <a:srgbClr val="008B39">
                        <a:alpha val="60000"/>
                      </a:srgbClr>
                    </a:solidFill>
                    <a:ln>
                      <a:noFill/>
                    </a:ln>
                    <a:effectLst/>
                  </c15:spPr>
                  <c15:invertIfNegative val="0"/>
                  <c15:bubble3D val="0"/>
                </c15:categoryFilterException>
                <c15:categoryFilterException>
                  <c15:sqref>'U03'!$D$161</c15:sqref>
                  <c15:spPr xmlns:c15="http://schemas.microsoft.com/office/drawing/2012/chart">
                    <a:solidFill>
                      <a:srgbClr val="008B39">
                        <a:alpha val="60000"/>
                      </a:srgbClr>
                    </a:solidFill>
                    <a:ln>
                      <a:noFill/>
                    </a:ln>
                    <a:effectLst/>
                  </c15:spPr>
                  <c15:invertIfNegative val="0"/>
                  <c15:bubble3D val="0"/>
                </c15:categoryFilterException>
                <c15:categoryFilterException>
                  <c15:sqref>'U03'!$D$163</c15:sqref>
                  <c15:spPr xmlns:c15="http://schemas.microsoft.com/office/drawing/2012/chart">
                    <a:solidFill>
                      <a:srgbClr val="008B39">
                        <a:alpha val="60000"/>
                      </a:srgbClr>
                    </a:solidFill>
                    <a:ln>
                      <a:noFill/>
                    </a:ln>
                    <a:effectLst/>
                  </c15:spPr>
                  <c15:invertIfNegative val="0"/>
                  <c15:bubble3D val="0"/>
                </c15:categoryFilterException>
                <c15:categoryFilterException>
                  <c15:sqref>'U03'!$D$165</c15:sqref>
                  <c15:spPr xmlns:c15="http://schemas.microsoft.com/office/drawing/2012/chart">
                    <a:solidFill>
                      <a:srgbClr val="008B39">
                        <a:alpha val="60000"/>
                      </a:srgbClr>
                    </a:solidFill>
                    <a:ln>
                      <a:noFill/>
                    </a:ln>
                    <a:effectLst/>
                  </c15:spPr>
                  <c15:invertIfNegative val="0"/>
                  <c15:bubble3D val="0"/>
                </c15:categoryFilterException>
                <c15:categoryFilterException>
                  <c15:sqref>'U03'!$D$167</c15:sqref>
                  <c15:spPr xmlns:c15="http://schemas.microsoft.com/office/drawing/2012/chart">
                    <a:solidFill>
                      <a:srgbClr val="008B39">
                        <a:alpha val="60000"/>
                      </a:srgbClr>
                    </a:solidFill>
                    <a:ln>
                      <a:noFill/>
                    </a:ln>
                    <a:effectLst/>
                  </c15:spPr>
                  <c15:invertIfNegative val="0"/>
                  <c15:bubble3D val="0"/>
                </c15:categoryFilterException>
                <c15:categoryFilterException>
                  <c15:sqref>'U03'!$D$169</c15:sqref>
                  <c15:spPr xmlns:c15="http://schemas.microsoft.com/office/drawing/2012/chart">
                    <a:solidFill>
                      <a:srgbClr val="008B39">
                        <a:alpha val="60000"/>
                      </a:srgbClr>
                    </a:solidFill>
                    <a:ln>
                      <a:noFill/>
                    </a:ln>
                    <a:effectLst/>
                  </c15:spPr>
                  <c15:invertIfNegative val="0"/>
                  <c15:bubble3D val="0"/>
                </c15:categoryFilterException>
                <c15:categoryFilterException>
                  <c15:sqref>'U03'!$D$171</c15:sqref>
                  <c15:spPr xmlns:c15="http://schemas.microsoft.com/office/drawing/2012/chart">
                    <a:solidFill>
                      <a:srgbClr val="008B39">
                        <a:alpha val="60000"/>
                      </a:srgbClr>
                    </a:solidFill>
                    <a:ln>
                      <a:noFill/>
                    </a:ln>
                    <a:effectLst/>
                  </c15:spPr>
                  <c15:invertIfNegative val="0"/>
                  <c15:bubble3D val="0"/>
                </c15:categoryFilterException>
                <c15:categoryFilterException>
                  <c15:sqref>'U03'!$D$173</c15:sqref>
                  <c15:spPr xmlns:c15="http://schemas.microsoft.com/office/drawing/2012/chart">
                    <a:solidFill>
                      <a:srgbClr val="008B39">
                        <a:alpha val="60000"/>
                      </a:srgbClr>
                    </a:solidFill>
                    <a:ln>
                      <a:noFill/>
                    </a:ln>
                    <a:effectLst/>
                  </c15:spPr>
                  <c15:invertIfNegative val="0"/>
                  <c15:bubble3D val="0"/>
                </c15:categoryFilterException>
                <c15:categoryFilterException>
                  <c15:sqref>'U03'!$D$175</c15:sqref>
                  <c15:spPr xmlns:c15="http://schemas.microsoft.com/office/drawing/2012/chart">
                    <a:solidFill>
                      <a:srgbClr val="008B39">
                        <a:alpha val="60000"/>
                      </a:srgbClr>
                    </a:solidFill>
                    <a:ln>
                      <a:noFill/>
                    </a:ln>
                    <a:effectLst/>
                  </c15:spPr>
                  <c15:invertIfNegative val="0"/>
                  <c15:bubble3D val="0"/>
                </c15:categoryFilterException>
                <c15:categoryFilterException>
                  <c15:sqref>'U03'!$D$177</c15:sqref>
                  <c15:spPr xmlns:c15="http://schemas.microsoft.com/office/drawing/2012/chart">
                    <a:solidFill>
                      <a:srgbClr val="008B39">
                        <a:alpha val="60000"/>
                      </a:srgbClr>
                    </a:solidFill>
                    <a:ln>
                      <a:noFill/>
                    </a:ln>
                    <a:effectLst/>
                  </c15:spPr>
                  <c15:invertIfNegative val="0"/>
                  <c15:bubble3D val="0"/>
                </c15:categoryFilterException>
                <c15:categoryFilterException>
                  <c15:sqref>'U03'!$D$179</c15:sqref>
                  <c15:spPr xmlns:c15="http://schemas.microsoft.com/office/drawing/2012/chart">
                    <a:solidFill>
                      <a:srgbClr val="008B39">
                        <a:alpha val="60000"/>
                      </a:srgbClr>
                    </a:solidFill>
                    <a:ln>
                      <a:noFill/>
                    </a:ln>
                    <a:effectLst/>
                  </c15:spPr>
                  <c15:invertIfNegative val="0"/>
                  <c15:bubble3D val="0"/>
                </c15:categoryFilterException>
                <c15:categoryFilterException>
                  <c15:sqref>'U03'!$D$181</c15:sqref>
                  <c15:spPr xmlns:c15="http://schemas.microsoft.com/office/drawing/2012/chart">
                    <a:solidFill>
                      <a:srgbClr val="008B39">
                        <a:alpha val="60000"/>
                      </a:srgbClr>
                    </a:solidFill>
                    <a:ln>
                      <a:noFill/>
                    </a:ln>
                    <a:effectLst/>
                  </c15:spPr>
                  <c15:invertIfNegative val="0"/>
                  <c15:bubble3D val="0"/>
                </c15:categoryFilterException>
                <c15:categoryFilterException>
                  <c15:sqref>'U03'!$D$183</c15:sqref>
                  <c15:spPr xmlns:c15="http://schemas.microsoft.com/office/drawing/2012/chart">
                    <a:solidFill>
                      <a:srgbClr val="008B39">
                        <a:alpha val="60000"/>
                      </a:srgbClr>
                    </a:solidFill>
                    <a:ln>
                      <a:noFill/>
                    </a:ln>
                    <a:effectLst/>
                  </c15:spPr>
                  <c15:invertIfNegative val="0"/>
                  <c15:bubble3D val="0"/>
                </c15:categoryFilterException>
                <c15:categoryFilterException>
                  <c15:sqref>'U03'!$D$188</c15:sqref>
                  <c15:spPr xmlns:c15="http://schemas.microsoft.com/office/drawing/2012/chart">
                    <a:solidFill>
                      <a:srgbClr val="008B39">
                        <a:alpha val="60000"/>
                      </a:srgbClr>
                    </a:solidFill>
                    <a:ln>
                      <a:noFill/>
                    </a:ln>
                    <a:effectLst/>
                  </c15:spPr>
                  <c15:invertIfNegative val="0"/>
                  <c15:bubble3D val="0"/>
                </c15:categoryFilterException>
                <c15:categoryFilterException>
                  <c15:sqref>'U03'!$D$190</c15:sqref>
                  <c15:spPr xmlns:c15="http://schemas.microsoft.com/office/drawing/2012/chart">
                    <a:solidFill>
                      <a:srgbClr val="008B39">
                        <a:alpha val="60000"/>
                      </a:srgbClr>
                    </a:solidFill>
                    <a:ln>
                      <a:noFill/>
                    </a:ln>
                    <a:effectLst/>
                  </c15:spPr>
                  <c15:invertIfNegative val="0"/>
                  <c15:bubble3D val="0"/>
                </c15:categoryFilterException>
                <c15:categoryFilterException>
                  <c15:sqref>'U03'!$D$192</c15:sqref>
                  <c15:spPr xmlns:c15="http://schemas.microsoft.com/office/drawing/2012/chart">
                    <a:solidFill>
                      <a:srgbClr val="008B39">
                        <a:alpha val="60000"/>
                      </a:srgbClr>
                    </a:solidFill>
                    <a:ln>
                      <a:noFill/>
                    </a:ln>
                    <a:effectLst/>
                  </c15:spPr>
                  <c15:invertIfNegative val="0"/>
                  <c15:bubble3D val="0"/>
                </c15:categoryFilterException>
                <c15:categoryFilterException>
                  <c15:sqref>'U03'!$D$194</c15:sqref>
                  <c15:spPr xmlns:c15="http://schemas.microsoft.com/office/drawing/2012/chart">
                    <a:solidFill>
                      <a:srgbClr val="008B39">
                        <a:alpha val="60000"/>
                      </a:srgbClr>
                    </a:solidFill>
                    <a:ln>
                      <a:noFill/>
                    </a:ln>
                    <a:effectLst/>
                  </c15:spPr>
                  <c15:invertIfNegative val="0"/>
                  <c15:bubble3D val="0"/>
                </c15:categoryFilterException>
                <c15:categoryFilterException>
                  <c15:sqref>'U03'!$D$196</c15:sqref>
                  <c15:spPr xmlns:c15="http://schemas.microsoft.com/office/drawing/2012/chart">
                    <a:solidFill>
                      <a:srgbClr val="008B39">
                        <a:alpha val="60000"/>
                      </a:srgbClr>
                    </a:solidFill>
                    <a:ln>
                      <a:noFill/>
                    </a:ln>
                    <a:effectLst/>
                  </c15:spPr>
                  <c15:invertIfNegative val="0"/>
                  <c15:bubble3D val="0"/>
                </c15:categoryFilterException>
                <c15:categoryFilterException>
                  <c15:sqref>'U03'!$D$198</c15:sqref>
                  <c15:spPr xmlns:c15="http://schemas.microsoft.com/office/drawing/2012/chart">
                    <a:solidFill>
                      <a:srgbClr val="008B39">
                        <a:alpha val="60000"/>
                      </a:srgbClr>
                    </a:solidFill>
                    <a:ln>
                      <a:noFill/>
                    </a:ln>
                    <a:effectLst/>
                  </c15:spPr>
                  <c15:invertIfNegative val="0"/>
                  <c15:bubble3D val="0"/>
                </c15:categoryFilterException>
                <c15:categoryFilterException>
                  <c15:sqref>'U03'!$D$200</c15:sqref>
                  <c15:spPr xmlns:c15="http://schemas.microsoft.com/office/drawing/2012/chart">
                    <a:solidFill>
                      <a:srgbClr val="008B39">
                        <a:alpha val="60000"/>
                      </a:srgbClr>
                    </a:solidFill>
                    <a:ln>
                      <a:noFill/>
                    </a:ln>
                    <a:effectLst/>
                  </c15:spPr>
                  <c15:invertIfNegative val="0"/>
                  <c15:bubble3D val="0"/>
                </c15:categoryFilterException>
                <c15:categoryFilterException>
                  <c15:sqref>'U03'!$D$202</c15:sqref>
                  <c15:spPr xmlns:c15="http://schemas.microsoft.com/office/drawing/2012/chart">
                    <a:solidFill>
                      <a:srgbClr val="008B39">
                        <a:alpha val="60000"/>
                      </a:srgbClr>
                    </a:solidFill>
                    <a:ln>
                      <a:noFill/>
                    </a:ln>
                    <a:effectLst/>
                  </c15:spPr>
                  <c15:invertIfNegative val="0"/>
                  <c15:bubble3D val="0"/>
                </c15:categoryFilterException>
                <c15:categoryFilterException>
                  <c15:sqref>'U03'!$D$204</c15:sqref>
                  <c15:spPr xmlns:c15="http://schemas.microsoft.com/office/drawing/2012/chart">
                    <a:solidFill>
                      <a:srgbClr val="008B39">
                        <a:alpha val="60000"/>
                      </a:srgbClr>
                    </a:solidFill>
                    <a:ln>
                      <a:noFill/>
                    </a:ln>
                    <a:effectLst/>
                  </c15:spPr>
                  <c15:invertIfNegative val="0"/>
                  <c15:bubble3D val="0"/>
                </c15:categoryFilterException>
                <c15:categoryFilterException>
                  <c15:sqref>'U03'!$D$207</c15:sqref>
                  <c15:spPr xmlns:c15="http://schemas.microsoft.com/office/drawing/2012/chart">
                    <a:solidFill>
                      <a:srgbClr val="008B39">
                        <a:alpha val="60000"/>
                      </a:srgbClr>
                    </a:solidFill>
                    <a:ln>
                      <a:noFill/>
                    </a:ln>
                    <a:effectLst/>
                  </c15:spPr>
                  <c15:invertIfNegative val="0"/>
                  <c15:bubble3D val="0"/>
                </c15:categoryFilterException>
                <c15:categoryFilterException>
                  <c15:sqref>'U03'!$D$209</c15:sqref>
                  <c15:spPr xmlns:c15="http://schemas.microsoft.com/office/drawing/2012/chart">
                    <a:solidFill>
                      <a:srgbClr val="008B39">
                        <a:alpha val="60000"/>
                      </a:srgbClr>
                    </a:solidFill>
                    <a:ln>
                      <a:noFill/>
                    </a:ln>
                    <a:effectLst/>
                  </c15:spPr>
                  <c15:invertIfNegative val="0"/>
                  <c15:bubble3D val="0"/>
                </c15:categoryFilterException>
              </c15:categoryFilterExceptions>
            </c:ext>
            <c:ext xmlns:c16="http://schemas.microsoft.com/office/drawing/2014/chart" uri="{C3380CC4-5D6E-409C-BE32-E72D297353CC}">
              <c16:uniqueId val="{00000060-D459-4FA3-B686-6E57B77BAD81}"/>
            </c:ext>
          </c:extLst>
        </c:ser>
        <c:ser>
          <c:idx val="1"/>
          <c:order val="1"/>
          <c:tx>
            <c:strRef>
              <c:f>'U03'!$E$118</c:f>
              <c:strCache>
                <c:ptCount val="1"/>
                <c:pt idx="0">
                  <c:v>Ja, en gång</c:v>
                </c:pt>
              </c:strCache>
            </c:strRef>
          </c:tx>
          <c:spPr>
            <a:solidFill>
              <a:srgbClr val="FFCC66"/>
            </a:solidFill>
            <a:ln>
              <a:noFill/>
            </a:ln>
            <a:effectLst/>
          </c:spPr>
          <c:invertIfNegative val="0"/>
          <c:dPt>
            <c:idx val="1"/>
            <c:invertIfNegative val="0"/>
            <c:bubble3D val="0"/>
            <c:spPr>
              <a:solidFill>
                <a:srgbClr val="FFCC66">
                  <a:alpha val="60000"/>
                </a:srgbClr>
              </a:solidFill>
              <a:ln>
                <a:noFill/>
              </a:ln>
              <a:effectLst/>
            </c:spPr>
            <c:extLst>
              <c:ext xmlns:c16="http://schemas.microsoft.com/office/drawing/2014/chart" uri="{C3380CC4-5D6E-409C-BE32-E72D297353CC}">
                <c16:uniqueId val="{0000007E-D459-4FA3-B686-6E57B77BAD81}"/>
              </c:ext>
            </c:extLst>
          </c:dPt>
          <c:dPt>
            <c:idx val="4"/>
            <c:invertIfNegative val="0"/>
            <c:bubble3D val="0"/>
            <c:spPr>
              <a:solidFill>
                <a:srgbClr val="FFCC66">
                  <a:alpha val="60000"/>
                </a:srgbClr>
              </a:solidFill>
              <a:ln>
                <a:noFill/>
              </a:ln>
              <a:effectLst/>
            </c:spPr>
            <c:extLst>
              <c:ext xmlns:c16="http://schemas.microsoft.com/office/drawing/2014/chart" uri="{C3380CC4-5D6E-409C-BE32-E72D297353CC}">
                <c16:uniqueId val="{000000A2-D459-4FA3-B686-6E57B77BAD81}"/>
              </c:ext>
            </c:extLst>
          </c:dPt>
          <c:dPt>
            <c:idx val="7"/>
            <c:invertIfNegative val="0"/>
            <c:bubble3D val="0"/>
            <c:spPr>
              <a:solidFill>
                <a:srgbClr val="FFCC66">
                  <a:alpha val="60000"/>
                </a:srgbClr>
              </a:solidFill>
              <a:ln>
                <a:noFill/>
              </a:ln>
              <a:effectLst/>
            </c:spPr>
            <c:extLst>
              <c:ext xmlns:c16="http://schemas.microsoft.com/office/drawing/2014/chart" uri="{C3380CC4-5D6E-409C-BE32-E72D297353CC}">
                <c16:uniqueId val="{000000BA-D459-4FA3-B686-6E57B77BAD81}"/>
              </c:ext>
            </c:extLst>
          </c:dPt>
          <c:dPt>
            <c:idx val="10"/>
            <c:invertIfNegative val="0"/>
            <c:bubble3D val="0"/>
            <c:spPr>
              <a:solidFill>
                <a:srgbClr val="FFCC66">
                  <a:alpha val="60000"/>
                </a:srgbClr>
              </a:solidFill>
              <a:ln>
                <a:noFill/>
              </a:ln>
              <a:effectLst/>
            </c:spPr>
            <c:extLst>
              <c:ext xmlns:c16="http://schemas.microsoft.com/office/drawing/2014/chart" uri="{C3380CC4-5D6E-409C-BE32-E72D297353CC}">
                <c16:uniqueId val="{000000BC-D459-4FA3-B686-6E57B77BAD81}"/>
              </c:ext>
            </c:extLst>
          </c:dPt>
          <c:dPt>
            <c:idx val="12"/>
            <c:invertIfNegative val="0"/>
            <c:bubble3D val="0"/>
            <c:spPr>
              <a:solidFill>
                <a:srgbClr val="FFCC66">
                  <a:alpha val="60000"/>
                </a:srgbClr>
              </a:solidFill>
              <a:ln>
                <a:noFill/>
              </a:ln>
              <a:effectLst/>
            </c:spPr>
            <c:extLst>
              <c:ext xmlns:c16="http://schemas.microsoft.com/office/drawing/2014/chart" uri="{C3380CC4-5D6E-409C-BE32-E72D297353CC}">
                <c16:uniqueId val="{000000BE-D459-4FA3-B686-6E57B77BAD81}"/>
              </c:ext>
            </c:extLst>
          </c:dPt>
          <c:dPt>
            <c:idx val="14"/>
            <c:invertIfNegative val="0"/>
            <c:bubble3D val="0"/>
            <c:spPr>
              <a:solidFill>
                <a:srgbClr val="FFCC66">
                  <a:alpha val="60000"/>
                </a:srgbClr>
              </a:solidFill>
              <a:ln>
                <a:noFill/>
              </a:ln>
              <a:effectLst/>
            </c:spPr>
            <c:extLst>
              <c:ext xmlns:c16="http://schemas.microsoft.com/office/drawing/2014/chart" uri="{C3380CC4-5D6E-409C-BE32-E72D297353CC}">
                <c16:uniqueId val="{000000C0-D459-4FA3-B686-6E57B77BAD81}"/>
              </c:ext>
            </c:extLst>
          </c:dPt>
          <c:dLbls>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xmlns:c15="http://schemas.microsoft.com/office/drawing/2012/chart" uri="{02D57815-91ED-43cb-92C2-25804820EDAC}">
                  <c15:fullRef>
                    <c15:sqref>'U03'!$A$119:$C$218</c15:sqref>
                  </c15:fullRef>
                </c:ext>
              </c:extLst>
              <c:f>('U03'!$A$147:$C$149,'U03'!$A$184:$C$186,'U03'!$A$210:$C$218)</c:f>
              <c:multiLvlStrCache>
                <c:ptCount val="15"/>
                <c:lvl>
                  <c:pt idx="0">
                    <c:v>2026</c:v>
                  </c:pt>
                  <c:pt idx="1">
                    <c:v>2023</c:v>
                  </c:pt>
                  <c:pt idx="3">
                    <c:v>2026</c:v>
                  </c:pt>
                  <c:pt idx="4">
                    <c:v>2023</c:v>
                  </c:pt>
                  <c:pt idx="6">
                    <c:v>2026</c:v>
                  </c:pt>
                  <c:pt idx="7">
                    <c:v>2023</c:v>
                  </c:pt>
                  <c:pt idx="9">
                    <c:v>2026</c:v>
                  </c:pt>
                  <c:pt idx="10">
                    <c:v>2023</c:v>
                  </c:pt>
                  <c:pt idx="11">
                    <c:v>2026</c:v>
                  </c:pt>
                  <c:pt idx="12">
                    <c:v>2023</c:v>
                  </c:pt>
                  <c:pt idx="13">
                    <c:v>2026</c:v>
                  </c:pt>
                  <c:pt idx="14">
                    <c:v>2023</c:v>
                  </c:pt>
                </c:lvl>
                <c:lvl>
                  <c:pt idx="0">
                    <c:v>Totalt</c:v>
                  </c:pt>
                  <c:pt idx="3">
                    <c:v>Totalt</c:v>
                  </c:pt>
                  <c:pt idx="6">
                    <c:v>Totalt</c:v>
                  </c:pt>
                  <c:pt idx="9">
                    <c:v>Tjejer</c:v>
                  </c:pt>
                  <c:pt idx="11">
                    <c:v>Killar</c:v>
                  </c:pt>
                  <c:pt idx="13">
                    <c:v>Totalt</c:v>
                  </c:pt>
                </c:lvl>
                <c:lvl>
                  <c:pt idx="2">
                    <c:v> </c:v>
                  </c:pt>
                  <c:pt idx="5">
                    <c:v> </c:v>
                  </c:pt>
                  <c:pt idx="8">
                    <c:v> </c:v>
                  </c:pt>
                  <c:pt idx="9">
                    <c:v>Örebro län</c:v>
                  </c:pt>
                </c:lvl>
              </c:multiLvlStrCache>
            </c:multiLvlStrRef>
          </c:cat>
          <c:val>
            <c:numRef>
              <c:extLst>
                <c:ext xmlns:c15="http://schemas.microsoft.com/office/drawing/2012/chart" uri="{02D57815-91ED-43cb-92C2-25804820EDAC}">
                  <c15:fullRef>
                    <c15:sqref>'U03'!$E$119:$E$218</c15:sqref>
                  </c15:fullRef>
                </c:ext>
              </c:extLst>
              <c:f>('U03'!$E$147:$E$149,'U03'!$E$184:$E$186,'U03'!$E$210:$E$218)</c:f>
              <c:numCache>
                <c:formatCode>0;;;</c:formatCode>
                <c:ptCount val="15"/>
                <c:pt idx="0">
                  <c:v>3.5714285714285716</c:v>
                </c:pt>
                <c:pt idx="1">
                  <c:v>7.6923076923076925</c:v>
                </c:pt>
                <c:pt idx="3">
                  <c:v>9.2307692307692299</c:v>
                </c:pt>
                <c:pt idx="4">
                  <c:v>11.363636363636363</c:v>
                </c:pt>
                <c:pt idx="6">
                  <c:v>14.479638009049774</c:v>
                </c:pt>
                <c:pt idx="7">
                  <c:v>13.286713286713287</c:v>
                </c:pt>
                <c:pt idx="9">
                  <c:v>10.344827586206897</c:v>
                </c:pt>
                <c:pt idx="10">
                  <c:v>11.956521739130435</c:v>
                </c:pt>
                <c:pt idx="11">
                  <c:v>12.98076923076923</c:v>
                </c:pt>
                <c:pt idx="12">
                  <c:v>10.95890410958904</c:v>
                </c:pt>
                <c:pt idx="13">
                  <c:v>12.26158038147139</c:v>
                </c:pt>
                <c:pt idx="14">
                  <c:v>12.204724409448819</c:v>
                </c:pt>
              </c:numCache>
            </c:numRef>
          </c:val>
          <c:extLst>
            <c:ext xmlns:c15="http://schemas.microsoft.com/office/drawing/2012/chart" uri="{02D57815-91ED-43cb-92C2-25804820EDAC}">
              <c15:categoryFilterExceptions>
                <c15:categoryFilterException>
                  <c15:sqref>'U03'!$E$120</c15:sqref>
                  <c15:spPr xmlns:c15="http://schemas.microsoft.com/office/drawing/2012/chart">
                    <a:solidFill>
                      <a:srgbClr val="FFCC66">
                        <a:alpha val="60000"/>
                      </a:srgbClr>
                    </a:solidFill>
                    <a:ln>
                      <a:noFill/>
                    </a:ln>
                    <a:effectLst/>
                  </c15:spPr>
                  <c15:invertIfNegative val="0"/>
                  <c15:bubble3D val="0"/>
                </c15:categoryFilterException>
                <c15:categoryFilterException>
                  <c15:sqref>'U03'!$E$122</c15:sqref>
                  <c15:spPr xmlns:c15="http://schemas.microsoft.com/office/drawing/2012/chart">
                    <a:solidFill>
                      <a:srgbClr val="FFCC66">
                        <a:alpha val="60000"/>
                      </a:srgbClr>
                    </a:solidFill>
                    <a:ln>
                      <a:noFill/>
                    </a:ln>
                    <a:effectLst/>
                  </c15:spPr>
                  <c15:invertIfNegative val="0"/>
                  <c15:bubble3D val="0"/>
                </c15:categoryFilterException>
                <c15:categoryFilterException>
                  <c15:sqref>'U03'!$E$124</c15:sqref>
                  <c15:spPr xmlns:c15="http://schemas.microsoft.com/office/drawing/2012/chart">
                    <a:solidFill>
                      <a:srgbClr val="FFCC66">
                        <a:alpha val="60000"/>
                      </a:srgbClr>
                    </a:solidFill>
                    <a:ln>
                      <a:noFill/>
                    </a:ln>
                    <a:effectLst/>
                  </c15:spPr>
                  <c15:invertIfNegative val="0"/>
                  <c15:bubble3D val="0"/>
                </c15:categoryFilterException>
                <c15:categoryFilterException>
                  <c15:sqref>'U03'!$E$126</c15:sqref>
                  <c15:spPr xmlns:c15="http://schemas.microsoft.com/office/drawing/2012/chart">
                    <a:solidFill>
                      <a:srgbClr val="FFCC66">
                        <a:alpha val="60000"/>
                      </a:srgbClr>
                    </a:solidFill>
                    <a:ln>
                      <a:noFill/>
                    </a:ln>
                    <a:effectLst/>
                  </c15:spPr>
                  <c15:invertIfNegative val="0"/>
                  <c15:bubble3D val="0"/>
                </c15:categoryFilterException>
                <c15:categoryFilterException>
                  <c15:sqref>'U03'!$E$128</c15:sqref>
                  <c15:spPr xmlns:c15="http://schemas.microsoft.com/office/drawing/2012/chart">
                    <a:solidFill>
                      <a:srgbClr val="FFCC66">
                        <a:alpha val="60000"/>
                      </a:srgbClr>
                    </a:solidFill>
                    <a:ln>
                      <a:noFill/>
                    </a:ln>
                    <a:effectLst/>
                  </c15:spPr>
                  <c15:invertIfNegative val="0"/>
                  <c15:bubble3D val="0"/>
                </c15:categoryFilterException>
                <c15:categoryFilterException>
                  <c15:sqref>'U03'!$E$130</c15:sqref>
                  <c15:spPr xmlns:c15="http://schemas.microsoft.com/office/drawing/2012/chart">
                    <a:solidFill>
                      <a:srgbClr val="FFCC66">
                        <a:alpha val="60000"/>
                      </a:srgbClr>
                    </a:solidFill>
                    <a:ln>
                      <a:noFill/>
                    </a:ln>
                    <a:effectLst/>
                  </c15:spPr>
                  <c15:invertIfNegative val="0"/>
                  <c15:bubble3D val="0"/>
                </c15:categoryFilterException>
                <c15:categoryFilterException>
                  <c15:sqref>'U03'!$E$132</c15:sqref>
                  <c15:spPr xmlns:c15="http://schemas.microsoft.com/office/drawing/2012/chart">
                    <a:solidFill>
                      <a:srgbClr val="FFCC66">
                        <a:alpha val="60000"/>
                      </a:srgbClr>
                    </a:solidFill>
                    <a:ln>
                      <a:noFill/>
                    </a:ln>
                    <a:effectLst/>
                  </c15:spPr>
                  <c15:invertIfNegative val="0"/>
                  <c15:bubble3D val="0"/>
                </c15:categoryFilterException>
                <c15:categoryFilterException>
                  <c15:sqref>'U03'!$E$134</c15:sqref>
                  <c15:spPr xmlns:c15="http://schemas.microsoft.com/office/drawing/2012/chart">
                    <a:solidFill>
                      <a:srgbClr val="FFCC66">
                        <a:alpha val="60000"/>
                      </a:srgbClr>
                    </a:solidFill>
                    <a:ln>
                      <a:noFill/>
                    </a:ln>
                    <a:effectLst/>
                  </c15:spPr>
                  <c15:invertIfNegative val="0"/>
                  <c15:bubble3D val="0"/>
                </c15:categoryFilterException>
                <c15:categoryFilterException>
                  <c15:sqref>'U03'!$E$136</c15:sqref>
                  <c15:spPr xmlns:c15="http://schemas.microsoft.com/office/drawing/2012/chart">
                    <a:solidFill>
                      <a:srgbClr val="FFCC66">
                        <a:alpha val="60000"/>
                      </a:srgbClr>
                    </a:solidFill>
                    <a:ln>
                      <a:noFill/>
                    </a:ln>
                    <a:effectLst/>
                  </c15:spPr>
                  <c15:invertIfNegative val="0"/>
                  <c15:bubble3D val="0"/>
                </c15:categoryFilterException>
                <c15:categoryFilterException>
                  <c15:sqref>'U03'!$E$138</c15:sqref>
                  <c15:spPr xmlns:c15="http://schemas.microsoft.com/office/drawing/2012/chart">
                    <a:solidFill>
                      <a:srgbClr val="FFCC66">
                        <a:alpha val="60000"/>
                      </a:srgbClr>
                    </a:solidFill>
                    <a:ln>
                      <a:noFill/>
                    </a:ln>
                    <a:effectLst/>
                  </c15:spPr>
                  <c15:invertIfNegative val="0"/>
                  <c15:bubble3D val="0"/>
                </c15:categoryFilterException>
                <c15:categoryFilterException>
                  <c15:sqref>'U03'!$E$140</c15:sqref>
                  <c15:spPr xmlns:c15="http://schemas.microsoft.com/office/drawing/2012/chart">
                    <a:solidFill>
                      <a:srgbClr val="FFCC66">
                        <a:alpha val="60000"/>
                      </a:srgbClr>
                    </a:solidFill>
                    <a:ln>
                      <a:noFill/>
                    </a:ln>
                    <a:effectLst/>
                  </c15:spPr>
                  <c15:invertIfNegative val="0"/>
                  <c15:bubble3D val="0"/>
                </c15:categoryFilterException>
                <c15:categoryFilterException>
                  <c15:sqref>'U03'!$E$142</c15:sqref>
                  <c15:spPr xmlns:c15="http://schemas.microsoft.com/office/drawing/2012/chart">
                    <a:solidFill>
                      <a:srgbClr val="FFCC66">
                        <a:alpha val="60000"/>
                      </a:srgbClr>
                    </a:solidFill>
                    <a:ln>
                      <a:noFill/>
                    </a:ln>
                    <a:effectLst/>
                  </c15:spPr>
                  <c15:invertIfNegative val="0"/>
                  <c15:bubble3D val="0"/>
                </c15:categoryFilterException>
                <c15:categoryFilterException>
                  <c15:sqref>'U03'!$E$144</c15:sqref>
                  <c15:spPr xmlns:c15="http://schemas.microsoft.com/office/drawing/2012/chart">
                    <a:solidFill>
                      <a:srgbClr val="FFCC66">
                        <a:alpha val="60000"/>
                      </a:srgbClr>
                    </a:solidFill>
                    <a:ln>
                      <a:noFill/>
                    </a:ln>
                    <a:effectLst/>
                  </c15:spPr>
                  <c15:invertIfNegative val="0"/>
                  <c15:bubble3D val="0"/>
                </c15:categoryFilterException>
                <c15:categoryFilterException>
                  <c15:sqref>'U03'!$E$146</c15:sqref>
                  <c15:spPr xmlns:c15="http://schemas.microsoft.com/office/drawing/2012/chart">
                    <a:solidFill>
                      <a:srgbClr val="FFCC66">
                        <a:alpha val="60000"/>
                      </a:srgbClr>
                    </a:solidFill>
                    <a:ln>
                      <a:noFill/>
                    </a:ln>
                    <a:effectLst/>
                  </c15:spPr>
                  <c15:invertIfNegative val="0"/>
                  <c15:bubble3D val="0"/>
                </c15:categoryFilterException>
                <c15:categoryFilterException>
                  <c15:sqref>'U03'!$E$151</c15:sqref>
                  <c15:spPr xmlns:c15="http://schemas.microsoft.com/office/drawing/2012/chart">
                    <a:solidFill>
                      <a:srgbClr val="FFCC66">
                        <a:alpha val="60000"/>
                      </a:srgbClr>
                    </a:solidFill>
                    <a:ln>
                      <a:noFill/>
                    </a:ln>
                    <a:effectLst/>
                  </c15:spPr>
                  <c15:invertIfNegative val="0"/>
                  <c15:bubble3D val="0"/>
                </c15:categoryFilterException>
                <c15:categoryFilterException>
                  <c15:sqref>'U03'!$E$153</c15:sqref>
                  <c15:spPr xmlns:c15="http://schemas.microsoft.com/office/drawing/2012/chart">
                    <a:solidFill>
                      <a:srgbClr val="FFCC66">
                        <a:alpha val="60000"/>
                      </a:srgbClr>
                    </a:solidFill>
                    <a:ln>
                      <a:noFill/>
                    </a:ln>
                    <a:effectLst/>
                  </c15:spPr>
                  <c15:invertIfNegative val="0"/>
                  <c15:bubble3D val="0"/>
                </c15:categoryFilterException>
                <c15:categoryFilterException>
                  <c15:sqref>'U03'!$E$155</c15:sqref>
                  <c15:spPr xmlns:c15="http://schemas.microsoft.com/office/drawing/2012/chart">
                    <a:solidFill>
                      <a:srgbClr val="FFCC66">
                        <a:alpha val="60000"/>
                      </a:srgbClr>
                    </a:solidFill>
                    <a:ln>
                      <a:noFill/>
                    </a:ln>
                    <a:effectLst/>
                  </c15:spPr>
                  <c15:invertIfNegative val="0"/>
                  <c15:bubble3D val="0"/>
                </c15:categoryFilterException>
                <c15:categoryFilterException>
                  <c15:sqref>'U03'!$E$157</c15:sqref>
                  <c15:spPr xmlns:c15="http://schemas.microsoft.com/office/drawing/2012/chart">
                    <a:solidFill>
                      <a:srgbClr val="FFCC66">
                        <a:alpha val="60000"/>
                      </a:srgbClr>
                    </a:solidFill>
                    <a:ln>
                      <a:noFill/>
                    </a:ln>
                    <a:effectLst/>
                  </c15:spPr>
                  <c15:invertIfNegative val="0"/>
                  <c15:bubble3D val="0"/>
                </c15:categoryFilterException>
                <c15:categoryFilterException>
                  <c15:sqref>'U03'!$E$159</c15:sqref>
                  <c15:spPr xmlns:c15="http://schemas.microsoft.com/office/drawing/2012/chart">
                    <a:solidFill>
                      <a:srgbClr val="FFCC66">
                        <a:alpha val="60000"/>
                      </a:srgbClr>
                    </a:solidFill>
                    <a:ln>
                      <a:noFill/>
                    </a:ln>
                    <a:effectLst/>
                  </c15:spPr>
                  <c15:invertIfNegative val="0"/>
                  <c15:bubble3D val="0"/>
                </c15:categoryFilterException>
                <c15:categoryFilterException>
                  <c15:sqref>'U03'!$E$161</c15:sqref>
                  <c15:spPr xmlns:c15="http://schemas.microsoft.com/office/drawing/2012/chart">
                    <a:solidFill>
                      <a:srgbClr val="FFCC66">
                        <a:alpha val="60000"/>
                      </a:srgbClr>
                    </a:solidFill>
                    <a:ln>
                      <a:noFill/>
                    </a:ln>
                    <a:effectLst/>
                  </c15:spPr>
                  <c15:invertIfNegative val="0"/>
                  <c15:bubble3D val="0"/>
                </c15:categoryFilterException>
                <c15:categoryFilterException>
                  <c15:sqref>'U03'!$E$163</c15:sqref>
                  <c15:spPr xmlns:c15="http://schemas.microsoft.com/office/drawing/2012/chart">
                    <a:solidFill>
                      <a:srgbClr val="FFCC66">
                        <a:alpha val="60000"/>
                      </a:srgbClr>
                    </a:solidFill>
                    <a:ln>
                      <a:noFill/>
                    </a:ln>
                    <a:effectLst/>
                  </c15:spPr>
                  <c15:invertIfNegative val="0"/>
                  <c15:bubble3D val="0"/>
                </c15:categoryFilterException>
                <c15:categoryFilterException>
                  <c15:sqref>'U03'!$E$165</c15:sqref>
                  <c15:spPr xmlns:c15="http://schemas.microsoft.com/office/drawing/2012/chart">
                    <a:solidFill>
                      <a:srgbClr val="FFCC66">
                        <a:alpha val="60000"/>
                      </a:srgbClr>
                    </a:solidFill>
                    <a:ln>
                      <a:noFill/>
                    </a:ln>
                    <a:effectLst/>
                  </c15:spPr>
                  <c15:invertIfNegative val="0"/>
                  <c15:bubble3D val="0"/>
                </c15:categoryFilterException>
                <c15:categoryFilterException>
                  <c15:sqref>'U03'!$E$167</c15:sqref>
                  <c15:spPr xmlns:c15="http://schemas.microsoft.com/office/drawing/2012/chart">
                    <a:solidFill>
                      <a:srgbClr val="FFCC66">
                        <a:alpha val="60000"/>
                      </a:srgbClr>
                    </a:solidFill>
                    <a:ln>
                      <a:noFill/>
                    </a:ln>
                    <a:effectLst/>
                  </c15:spPr>
                  <c15:invertIfNegative val="0"/>
                  <c15:bubble3D val="0"/>
                </c15:categoryFilterException>
                <c15:categoryFilterException>
                  <c15:sqref>'U03'!$E$169</c15:sqref>
                  <c15:spPr xmlns:c15="http://schemas.microsoft.com/office/drawing/2012/chart">
                    <a:solidFill>
                      <a:srgbClr val="FFCC66">
                        <a:alpha val="60000"/>
                      </a:srgbClr>
                    </a:solidFill>
                    <a:ln>
                      <a:noFill/>
                    </a:ln>
                    <a:effectLst/>
                  </c15:spPr>
                  <c15:invertIfNegative val="0"/>
                  <c15:bubble3D val="0"/>
                </c15:categoryFilterException>
                <c15:categoryFilterException>
                  <c15:sqref>'U03'!$E$171</c15:sqref>
                  <c15:spPr xmlns:c15="http://schemas.microsoft.com/office/drawing/2012/chart">
                    <a:solidFill>
                      <a:srgbClr val="FFCC66">
                        <a:alpha val="60000"/>
                      </a:srgbClr>
                    </a:solidFill>
                    <a:ln>
                      <a:noFill/>
                    </a:ln>
                    <a:effectLst/>
                  </c15:spPr>
                  <c15:invertIfNegative val="0"/>
                  <c15:bubble3D val="0"/>
                </c15:categoryFilterException>
                <c15:categoryFilterException>
                  <c15:sqref>'U03'!$E$173</c15:sqref>
                  <c15:spPr xmlns:c15="http://schemas.microsoft.com/office/drawing/2012/chart">
                    <a:solidFill>
                      <a:srgbClr val="FFCC66">
                        <a:alpha val="60000"/>
                      </a:srgbClr>
                    </a:solidFill>
                    <a:ln>
                      <a:noFill/>
                    </a:ln>
                    <a:effectLst/>
                  </c15:spPr>
                  <c15:invertIfNegative val="0"/>
                  <c15:bubble3D val="0"/>
                </c15:categoryFilterException>
                <c15:categoryFilterException>
                  <c15:sqref>'U03'!$E$175</c15:sqref>
                  <c15:spPr xmlns:c15="http://schemas.microsoft.com/office/drawing/2012/chart">
                    <a:solidFill>
                      <a:srgbClr val="FFCC66">
                        <a:alpha val="60000"/>
                      </a:srgbClr>
                    </a:solidFill>
                    <a:ln>
                      <a:noFill/>
                    </a:ln>
                    <a:effectLst/>
                  </c15:spPr>
                  <c15:invertIfNegative val="0"/>
                  <c15:bubble3D val="0"/>
                </c15:categoryFilterException>
                <c15:categoryFilterException>
                  <c15:sqref>'U03'!$E$177</c15:sqref>
                  <c15:spPr xmlns:c15="http://schemas.microsoft.com/office/drawing/2012/chart">
                    <a:solidFill>
                      <a:srgbClr val="FFCC66">
                        <a:alpha val="60000"/>
                      </a:srgbClr>
                    </a:solidFill>
                    <a:ln>
                      <a:noFill/>
                    </a:ln>
                    <a:effectLst/>
                  </c15:spPr>
                  <c15:invertIfNegative val="0"/>
                  <c15:bubble3D val="0"/>
                </c15:categoryFilterException>
                <c15:categoryFilterException>
                  <c15:sqref>'U03'!$E$179</c15:sqref>
                  <c15:spPr xmlns:c15="http://schemas.microsoft.com/office/drawing/2012/chart">
                    <a:solidFill>
                      <a:srgbClr val="FFCC66">
                        <a:alpha val="60000"/>
                      </a:srgbClr>
                    </a:solidFill>
                    <a:ln>
                      <a:noFill/>
                    </a:ln>
                    <a:effectLst/>
                  </c15:spPr>
                  <c15:invertIfNegative val="0"/>
                  <c15:bubble3D val="0"/>
                </c15:categoryFilterException>
                <c15:categoryFilterException>
                  <c15:sqref>'U03'!$E$181</c15:sqref>
                  <c15:spPr xmlns:c15="http://schemas.microsoft.com/office/drawing/2012/chart">
                    <a:solidFill>
                      <a:srgbClr val="FFCC66">
                        <a:alpha val="60000"/>
                      </a:srgbClr>
                    </a:solidFill>
                    <a:ln>
                      <a:noFill/>
                    </a:ln>
                    <a:effectLst/>
                  </c15:spPr>
                  <c15:invertIfNegative val="0"/>
                  <c15:bubble3D val="0"/>
                </c15:categoryFilterException>
                <c15:categoryFilterException>
                  <c15:sqref>'U03'!$E$183</c15:sqref>
                  <c15:spPr xmlns:c15="http://schemas.microsoft.com/office/drawing/2012/chart">
                    <a:solidFill>
                      <a:srgbClr val="FFCC66">
                        <a:alpha val="60000"/>
                      </a:srgbClr>
                    </a:solidFill>
                    <a:ln>
                      <a:noFill/>
                    </a:ln>
                    <a:effectLst/>
                  </c15:spPr>
                  <c15:invertIfNegative val="0"/>
                  <c15:bubble3D val="0"/>
                </c15:categoryFilterException>
                <c15:categoryFilterException>
                  <c15:sqref>'U03'!$E$188</c15:sqref>
                  <c15:spPr xmlns:c15="http://schemas.microsoft.com/office/drawing/2012/chart">
                    <a:solidFill>
                      <a:srgbClr val="FFCC66">
                        <a:alpha val="60000"/>
                      </a:srgbClr>
                    </a:solidFill>
                    <a:ln>
                      <a:noFill/>
                    </a:ln>
                    <a:effectLst/>
                  </c15:spPr>
                  <c15:invertIfNegative val="0"/>
                  <c15:bubble3D val="0"/>
                </c15:categoryFilterException>
                <c15:categoryFilterException>
                  <c15:sqref>'U03'!$E$190</c15:sqref>
                  <c15:spPr xmlns:c15="http://schemas.microsoft.com/office/drawing/2012/chart">
                    <a:solidFill>
                      <a:srgbClr val="FFCC66">
                        <a:alpha val="60000"/>
                      </a:srgbClr>
                    </a:solidFill>
                    <a:ln>
                      <a:noFill/>
                    </a:ln>
                    <a:effectLst/>
                  </c15:spPr>
                  <c15:invertIfNegative val="0"/>
                  <c15:bubble3D val="0"/>
                </c15:categoryFilterException>
                <c15:categoryFilterException>
                  <c15:sqref>'U03'!$E$192</c15:sqref>
                  <c15:spPr xmlns:c15="http://schemas.microsoft.com/office/drawing/2012/chart">
                    <a:solidFill>
                      <a:srgbClr val="FFCC66">
                        <a:alpha val="60000"/>
                      </a:srgbClr>
                    </a:solidFill>
                    <a:ln>
                      <a:noFill/>
                    </a:ln>
                    <a:effectLst/>
                  </c15:spPr>
                  <c15:invertIfNegative val="0"/>
                  <c15:bubble3D val="0"/>
                </c15:categoryFilterException>
                <c15:categoryFilterException>
                  <c15:sqref>'U03'!$E$194</c15:sqref>
                  <c15:spPr xmlns:c15="http://schemas.microsoft.com/office/drawing/2012/chart">
                    <a:solidFill>
                      <a:srgbClr val="FFCC66">
                        <a:alpha val="60000"/>
                      </a:srgbClr>
                    </a:solidFill>
                    <a:ln>
                      <a:noFill/>
                    </a:ln>
                    <a:effectLst/>
                  </c15:spPr>
                  <c15:invertIfNegative val="0"/>
                  <c15:bubble3D val="0"/>
                </c15:categoryFilterException>
                <c15:categoryFilterException>
                  <c15:sqref>'U03'!$E$196</c15:sqref>
                  <c15:spPr xmlns:c15="http://schemas.microsoft.com/office/drawing/2012/chart">
                    <a:solidFill>
                      <a:srgbClr val="FFCC66">
                        <a:alpha val="60000"/>
                      </a:srgbClr>
                    </a:solidFill>
                    <a:ln>
                      <a:noFill/>
                    </a:ln>
                    <a:effectLst/>
                  </c15:spPr>
                  <c15:invertIfNegative val="0"/>
                  <c15:bubble3D val="0"/>
                </c15:categoryFilterException>
                <c15:categoryFilterException>
                  <c15:sqref>'U03'!$E$198</c15:sqref>
                  <c15:spPr xmlns:c15="http://schemas.microsoft.com/office/drawing/2012/chart">
                    <a:solidFill>
                      <a:srgbClr val="FFCC66">
                        <a:alpha val="60000"/>
                      </a:srgbClr>
                    </a:solidFill>
                    <a:ln>
                      <a:noFill/>
                    </a:ln>
                    <a:effectLst/>
                  </c15:spPr>
                  <c15:invertIfNegative val="0"/>
                  <c15:bubble3D val="0"/>
                </c15:categoryFilterException>
                <c15:categoryFilterException>
                  <c15:sqref>'U03'!$E$200</c15:sqref>
                  <c15:spPr xmlns:c15="http://schemas.microsoft.com/office/drawing/2012/chart">
                    <a:solidFill>
                      <a:srgbClr val="FFCC66">
                        <a:alpha val="60000"/>
                      </a:srgbClr>
                    </a:solidFill>
                    <a:ln>
                      <a:noFill/>
                    </a:ln>
                    <a:effectLst/>
                  </c15:spPr>
                  <c15:invertIfNegative val="0"/>
                  <c15:bubble3D val="0"/>
                </c15:categoryFilterException>
                <c15:categoryFilterException>
                  <c15:sqref>'U03'!$E$202</c15:sqref>
                  <c15:spPr xmlns:c15="http://schemas.microsoft.com/office/drawing/2012/chart">
                    <a:solidFill>
                      <a:srgbClr val="FFCC66">
                        <a:alpha val="60000"/>
                      </a:srgbClr>
                    </a:solidFill>
                    <a:ln>
                      <a:noFill/>
                    </a:ln>
                    <a:effectLst/>
                  </c15:spPr>
                  <c15:invertIfNegative val="0"/>
                  <c15:bubble3D val="0"/>
                </c15:categoryFilterException>
                <c15:categoryFilterException>
                  <c15:sqref>'U03'!$E$204</c15:sqref>
                  <c15:spPr xmlns:c15="http://schemas.microsoft.com/office/drawing/2012/chart">
                    <a:solidFill>
                      <a:srgbClr val="FFCC66">
                        <a:alpha val="60000"/>
                      </a:srgbClr>
                    </a:solidFill>
                    <a:ln>
                      <a:noFill/>
                    </a:ln>
                    <a:effectLst/>
                  </c15:spPr>
                  <c15:invertIfNegative val="0"/>
                  <c15:bubble3D val="0"/>
                </c15:categoryFilterException>
                <c15:categoryFilterException>
                  <c15:sqref>'U03'!$E$207</c15:sqref>
                  <c15:spPr xmlns:c15="http://schemas.microsoft.com/office/drawing/2012/chart">
                    <a:solidFill>
                      <a:srgbClr val="FFCC66">
                        <a:alpha val="60000"/>
                      </a:srgbClr>
                    </a:solidFill>
                    <a:ln>
                      <a:noFill/>
                    </a:ln>
                    <a:effectLst/>
                  </c15:spPr>
                  <c15:invertIfNegative val="0"/>
                  <c15:bubble3D val="0"/>
                </c15:categoryFilterException>
                <c15:categoryFilterException>
                  <c15:sqref>'U03'!$E$209</c15:sqref>
                  <c15:spPr xmlns:c15="http://schemas.microsoft.com/office/drawing/2012/chart">
                    <a:solidFill>
                      <a:srgbClr val="FFCC66">
                        <a:alpha val="60000"/>
                      </a:srgbClr>
                    </a:solidFill>
                    <a:ln>
                      <a:noFill/>
                    </a:ln>
                    <a:effectLst/>
                  </c15:spPr>
                  <c15:invertIfNegative val="0"/>
                  <c15:bubble3D val="0"/>
                </c15:categoryFilterException>
              </c15:categoryFilterExceptions>
            </c:ext>
            <c:ext xmlns:c16="http://schemas.microsoft.com/office/drawing/2014/chart" uri="{C3380CC4-5D6E-409C-BE32-E72D297353CC}">
              <c16:uniqueId val="{000000C1-D459-4FA3-B686-6E57B77BAD81}"/>
            </c:ext>
          </c:extLst>
        </c:ser>
        <c:ser>
          <c:idx val="2"/>
          <c:order val="2"/>
          <c:tx>
            <c:strRef>
              <c:f>'U03'!$F$118</c:f>
              <c:strCache>
                <c:ptCount val="1"/>
                <c:pt idx="0">
                  <c:v>Ja, flera gånger</c:v>
                </c:pt>
              </c:strCache>
            </c:strRef>
          </c:tx>
          <c:spPr>
            <a:solidFill>
              <a:srgbClr val="E63900"/>
            </a:solidFill>
            <a:ln>
              <a:noFill/>
            </a:ln>
            <a:effectLst/>
          </c:spPr>
          <c:invertIfNegative val="0"/>
          <c:dPt>
            <c:idx val="1"/>
            <c:invertIfNegative val="0"/>
            <c:bubble3D val="0"/>
            <c:spPr>
              <a:solidFill>
                <a:srgbClr val="E63900">
                  <a:alpha val="60000"/>
                </a:srgbClr>
              </a:solidFill>
              <a:ln>
                <a:noFill/>
              </a:ln>
              <a:effectLst/>
            </c:spPr>
            <c:extLst>
              <c:ext xmlns:c16="http://schemas.microsoft.com/office/drawing/2014/chart" uri="{C3380CC4-5D6E-409C-BE32-E72D297353CC}">
                <c16:uniqueId val="{000000DF-D459-4FA3-B686-6E57B77BAD81}"/>
              </c:ext>
            </c:extLst>
          </c:dPt>
          <c:dPt>
            <c:idx val="4"/>
            <c:invertIfNegative val="0"/>
            <c:bubble3D val="0"/>
            <c:spPr>
              <a:solidFill>
                <a:srgbClr val="E63900">
                  <a:alpha val="60000"/>
                </a:srgbClr>
              </a:solidFill>
              <a:ln>
                <a:noFill/>
              </a:ln>
              <a:effectLst/>
            </c:spPr>
            <c:extLst>
              <c:ext xmlns:c16="http://schemas.microsoft.com/office/drawing/2014/chart" uri="{C3380CC4-5D6E-409C-BE32-E72D297353CC}">
                <c16:uniqueId val="{00000103-D459-4FA3-B686-6E57B77BAD81}"/>
              </c:ext>
            </c:extLst>
          </c:dPt>
          <c:dPt>
            <c:idx val="7"/>
            <c:invertIfNegative val="0"/>
            <c:bubble3D val="0"/>
            <c:spPr>
              <a:solidFill>
                <a:srgbClr val="E63900">
                  <a:alpha val="60000"/>
                </a:srgbClr>
              </a:solidFill>
              <a:ln>
                <a:noFill/>
              </a:ln>
              <a:effectLst/>
            </c:spPr>
            <c:extLst>
              <c:ext xmlns:c16="http://schemas.microsoft.com/office/drawing/2014/chart" uri="{C3380CC4-5D6E-409C-BE32-E72D297353CC}">
                <c16:uniqueId val="{0000011B-D459-4FA3-B686-6E57B77BAD81}"/>
              </c:ext>
            </c:extLst>
          </c:dPt>
          <c:dPt>
            <c:idx val="10"/>
            <c:invertIfNegative val="0"/>
            <c:bubble3D val="0"/>
            <c:spPr>
              <a:solidFill>
                <a:srgbClr val="E63900">
                  <a:alpha val="60000"/>
                </a:srgbClr>
              </a:solidFill>
              <a:ln>
                <a:noFill/>
              </a:ln>
              <a:effectLst/>
            </c:spPr>
            <c:extLst>
              <c:ext xmlns:c16="http://schemas.microsoft.com/office/drawing/2014/chart" uri="{C3380CC4-5D6E-409C-BE32-E72D297353CC}">
                <c16:uniqueId val="{0000011D-D459-4FA3-B686-6E57B77BAD81}"/>
              </c:ext>
            </c:extLst>
          </c:dPt>
          <c:dPt>
            <c:idx val="12"/>
            <c:invertIfNegative val="0"/>
            <c:bubble3D val="0"/>
            <c:spPr>
              <a:solidFill>
                <a:srgbClr val="E63900">
                  <a:alpha val="60000"/>
                </a:srgbClr>
              </a:solidFill>
              <a:ln>
                <a:noFill/>
              </a:ln>
              <a:effectLst/>
            </c:spPr>
            <c:extLst>
              <c:ext xmlns:c16="http://schemas.microsoft.com/office/drawing/2014/chart" uri="{C3380CC4-5D6E-409C-BE32-E72D297353CC}">
                <c16:uniqueId val="{0000011F-D459-4FA3-B686-6E57B77BAD81}"/>
              </c:ext>
            </c:extLst>
          </c:dPt>
          <c:dPt>
            <c:idx val="14"/>
            <c:invertIfNegative val="0"/>
            <c:bubble3D val="0"/>
            <c:spPr>
              <a:solidFill>
                <a:srgbClr val="E63900">
                  <a:alpha val="60000"/>
                </a:srgbClr>
              </a:solidFill>
              <a:ln>
                <a:noFill/>
              </a:ln>
              <a:effectLst/>
            </c:spPr>
            <c:extLst>
              <c:ext xmlns:c16="http://schemas.microsoft.com/office/drawing/2014/chart" uri="{C3380CC4-5D6E-409C-BE32-E72D297353CC}">
                <c16:uniqueId val="{00000121-D459-4FA3-B686-6E57B77BAD81}"/>
              </c:ext>
            </c:extLst>
          </c:dPt>
          <c:dLbls>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xmlns:c15="http://schemas.microsoft.com/office/drawing/2012/chart" uri="{02D57815-91ED-43cb-92C2-25804820EDAC}">
                  <c15:fullRef>
                    <c15:sqref>'U03'!$A$119:$C$218</c15:sqref>
                  </c15:fullRef>
                </c:ext>
              </c:extLst>
              <c:f>('U03'!$A$147:$C$149,'U03'!$A$184:$C$186,'U03'!$A$210:$C$218)</c:f>
              <c:multiLvlStrCache>
                <c:ptCount val="15"/>
                <c:lvl>
                  <c:pt idx="0">
                    <c:v>2026</c:v>
                  </c:pt>
                  <c:pt idx="1">
                    <c:v>2023</c:v>
                  </c:pt>
                  <c:pt idx="3">
                    <c:v>2026</c:v>
                  </c:pt>
                  <c:pt idx="4">
                    <c:v>2023</c:v>
                  </c:pt>
                  <c:pt idx="6">
                    <c:v>2026</c:v>
                  </c:pt>
                  <c:pt idx="7">
                    <c:v>2023</c:v>
                  </c:pt>
                  <c:pt idx="9">
                    <c:v>2026</c:v>
                  </c:pt>
                  <c:pt idx="10">
                    <c:v>2023</c:v>
                  </c:pt>
                  <c:pt idx="11">
                    <c:v>2026</c:v>
                  </c:pt>
                  <c:pt idx="12">
                    <c:v>2023</c:v>
                  </c:pt>
                  <c:pt idx="13">
                    <c:v>2026</c:v>
                  </c:pt>
                  <c:pt idx="14">
                    <c:v>2023</c:v>
                  </c:pt>
                </c:lvl>
                <c:lvl>
                  <c:pt idx="0">
                    <c:v>Totalt</c:v>
                  </c:pt>
                  <c:pt idx="3">
                    <c:v>Totalt</c:v>
                  </c:pt>
                  <c:pt idx="6">
                    <c:v>Totalt</c:v>
                  </c:pt>
                  <c:pt idx="9">
                    <c:v>Tjejer</c:v>
                  </c:pt>
                  <c:pt idx="11">
                    <c:v>Killar</c:v>
                  </c:pt>
                  <c:pt idx="13">
                    <c:v>Totalt</c:v>
                  </c:pt>
                </c:lvl>
                <c:lvl>
                  <c:pt idx="2">
                    <c:v> </c:v>
                  </c:pt>
                  <c:pt idx="5">
                    <c:v> </c:v>
                  </c:pt>
                  <c:pt idx="8">
                    <c:v> </c:v>
                  </c:pt>
                  <c:pt idx="9">
                    <c:v>Örebro län</c:v>
                  </c:pt>
                </c:lvl>
              </c:multiLvlStrCache>
            </c:multiLvlStrRef>
          </c:cat>
          <c:val>
            <c:numRef>
              <c:extLst>
                <c:ext xmlns:c15="http://schemas.microsoft.com/office/drawing/2012/chart" uri="{02D57815-91ED-43cb-92C2-25804820EDAC}">
                  <c15:fullRef>
                    <c15:sqref>'U03'!$F$119:$F$218</c15:sqref>
                  </c15:fullRef>
                </c:ext>
              </c:extLst>
              <c:f>('U03'!$F$147:$F$149,'U03'!$F$184:$F$186,'U03'!$F$210:$F$218)</c:f>
              <c:numCache>
                <c:formatCode>0;;;</c:formatCode>
                <c:ptCount val="15"/>
                <c:pt idx="0">
                  <c:v>0</c:v>
                </c:pt>
                <c:pt idx="1">
                  <c:v>7.6923076923076925</c:v>
                </c:pt>
                <c:pt idx="3">
                  <c:v>4.615384615384615</c:v>
                </c:pt>
                <c:pt idx="4">
                  <c:v>6.8181818181818183</c:v>
                </c:pt>
                <c:pt idx="6">
                  <c:v>9.9547511312217196</c:v>
                </c:pt>
                <c:pt idx="7">
                  <c:v>10.48951048951049</c:v>
                </c:pt>
                <c:pt idx="9">
                  <c:v>9.6551724137931032</c:v>
                </c:pt>
                <c:pt idx="10">
                  <c:v>9.7826086956521738</c:v>
                </c:pt>
                <c:pt idx="11">
                  <c:v>5.7692307692307692</c:v>
                </c:pt>
                <c:pt idx="12">
                  <c:v>7.5342465753424657</c:v>
                </c:pt>
                <c:pt idx="13">
                  <c:v>7.084468664850136</c:v>
                </c:pt>
                <c:pt idx="14">
                  <c:v>8.6614173228346463</c:v>
                </c:pt>
              </c:numCache>
            </c:numRef>
          </c:val>
          <c:extLst xmlns:c15="http://schemas.microsoft.com/office/drawing/2012/chart">
            <c:ext xmlns:c15="http://schemas.microsoft.com/office/drawing/2012/chart" uri="{02D57815-91ED-43cb-92C2-25804820EDAC}">
              <c15:categoryFilterExceptions>
                <c15:categoryFilterException>
                  <c15:sqref>'U03'!$F$120</c15:sqref>
                  <c15:spPr xmlns:c15="http://schemas.microsoft.com/office/drawing/2012/chart">
                    <a:solidFill>
                      <a:srgbClr val="E63900">
                        <a:alpha val="60000"/>
                      </a:srgbClr>
                    </a:solidFill>
                    <a:ln>
                      <a:noFill/>
                    </a:ln>
                    <a:effectLst/>
                  </c15:spPr>
                  <c15:invertIfNegative val="0"/>
                  <c15:bubble3D val="0"/>
                </c15:categoryFilterException>
                <c15:categoryFilterException>
                  <c15:sqref>'U03'!$F$122</c15:sqref>
                  <c15:spPr xmlns:c15="http://schemas.microsoft.com/office/drawing/2012/chart">
                    <a:solidFill>
                      <a:srgbClr val="E63900">
                        <a:alpha val="60000"/>
                      </a:srgbClr>
                    </a:solidFill>
                    <a:ln>
                      <a:noFill/>
                    </a:ln>
                    <a:effectLst/>
                  </c15:spPr>
                  <c15:invertIfNegative val="0"/>
                  <c15:bubble3D val="0"/>
                </c15:categoryFilterException>
                <c15:categoryFilterException>
                  <c15:sqref>'U03'!$F$124</c15:sqref>
                  <c15:spPr xmlns:c15="http://schemas.microsoft.com/office/drawing/2012/chart">
                    <a:solidFill>
                      <a:srgbClr val="E63900">
                        <a:alpha val="60000"/>
                      </a:srgbClr>
                    </a:solidFill>
                    <a:ln>
                      <a:noFill/>
                    </a:ln>
                    <a:effectLst/>
                  </c15:spPr>
                  <c15:invertIfNegative val="0"/>
                  <c15:bubble3D val="0"/>
                </c15:categoryFilterException>
                <c15:categoryFilterException>
                  <c15:sqref>'U03'!$F$126</c15:sqref>
                  <c15:spPr xmlns:c15="http://schemas.microsoft.com/office/drawing/2012/chart">
                    <a:solidFill>
                      <a:srgbClr val="E63900">
                        <a:alpha val="60000"/>
                      </a:srgbClr>
                    </a:solidFill>
                    <a:ln>
                      <a:noFill/>
                    </a:ln>
                    <a:effectLst/>
                  </c15:spPr>
                  <c15:invertIfNegative val="0"/>
                  <c15:bubble3D val="0"/>
                </c15:categoryFilterException>
                <c15:categoryFilterException>
                  <c15:sqref>'U03'!$F$128</c15:sqref>
                  <c15:spPr xmlns:c15="http://schemas.microsoft.com/office/drawing/2012/chart">
                    <a:solidFill>
                      <a:srgbClr val="E63900">
                        <a:alpha val="60000"/>
                      </a:srgbClr>
                    </a:solidFill>
                    <a:ln>
                      <a:noFill/>
                    </a:ln>
                    <a:effectLst/>
                  </c15:spPr>
                  <c15:invertIfNegative val="0"/>
                  <c15:bubble3D val="0"/>
                </c15:categoryFilterException>
                <c15:categoryFilterException>
                  <c15:sqref>'U03'!$F$130</c15:sqref>
                  <c15:spPr xmlns:c15="http://schemas.microsoft.com/office/drawing/2012/chart">
                    <a:solidFill>
                      <a:srgbClr val="E63900">
                        <a:alpha val="60000"/>
                      </a:srgbClr>
                    </a:solidFill>
                    <a:ln>
                      <a:noFill/>
                    </a:ln>
                    <a:effectLst/>
                  </c15:spPr>
                  <c15:invertIfNegative val="0"/>
                  <c15:bubble3D val="0"/>
                </c15:categoryFilterException>
                <c15:categoryFilterException>
                  <c15:sqref>'U03'!$F$132</c15:sqref>
                  <c15:spPr xmlns:c15="http://schemas.microsoft.com/office/drawing/2012/chart">
                    <a:solidFill>
                      <a:srgbClr val="E63900">
                        <a:alpha val="60000"/>
                      </a:srgbClr>
                    </a:solidFill>
                    <a:ln>
                      <a:noFill/>
                    </a:ln>
                    <a:effectLst/>
                  </c15:spPr>
                  <c15:invertIfNegative val="0"/>
                  <c15:bubble3D val="0"/>
                </c15:categoryFilterException>
                <c15:categoryFilterException>
                  <c15:sqref>'U03'!$F$134</c15:sqref>
                  <c15:spPr xmlns:c15="http://schemas.microsoft.com/office/drawing/2012/chart">
                    <a:solidFill>
                      <a:srgbClr val="E63900">
                        <a:alpha val="60000"/>
                      </a:srgbClr>
                    </a:solidFill>
                    <a:ln>
                      <a:noFill/>
                    </a:ln>
                    <a:effectLst/>
                  </c15:spPr>
                  <c15:invertIfNegative val="0"/>
                  <c15:bubble3D val="0"/>
                </c15:categoryFilterException>
                <c15:categoryFilterException>
                  <c15:sqref>'U03'!$F$136</c15:sqref>
                  <c15:spPr xmlns:c15="http://schemas.microsoft.com/office/drawing/2012/chart">
                    <a:solidFill>
                      <a:srgbClr val="E63900">
                        <a:alpha val="60000"/>
                      </a:srgbClr>
                    </a:solidFill>
                    <a:ln>
                      <a:noFill/>
                    </a:ln>
                    <a:effectLst/>
                  </c15:spPr>
                  <c15:invertIfNegative val="0"/>
                  <c15:bubble3D val="0"/>
                </c15:categoryFilterException>
                <c15:categoryFilterException>
                  <c15:sqref>'U03'!$F$138</c15:sqref>
                  <c15:spPr xmlns:c15="http://schemas.microsoft.com/office/drawing/2012/chart">
                    <a:solidFill>
                      <a:srgbClr val="E63900">
                        <a:alpha val="60000"/>
                      </a:srgbClr>
                    </a:solidFill>
                    <a:ln>
                      <a:noFill/>
                    </a:ln>
                    <a:effectLst/>
                  </c15:spPr>
                  <c15:invertIfNegative val="0"/>
                  <c15:bubble3D val="0"/>
                </c15:categoryFilterException>
                <c15:categoryFilterException>
                  <c15:sqref>'U03'!$F$140</c15:sqref>
                  <c15:spPr xmlns:c15="http://schemas.microsoft.com/office/drawing/2012/chart">
                    <a:solidFill>
                      <a:srgbClr val="E63900">
                        <a:alpha val="60000"/>
                      </a:srgbClr>
                    </a:solidFill>
                    <a:ln>
                      <a:noFill/>
                    </a:ln>
                    <a:effectLst/>
                  </c15:spPr>
                  <c15:invertIfNegative val="0"/>
                  <c15:bubble3D val="0"/>
                </c15:categoryFilterException>
                <c15:categoryFilterException>
                  <c15:sqref>'U03'!$F$142</c15:sqref>
                  <c15:spPr xmlns:c15="http://schemas.microsoft.com/office/drawing/2012/chart">
                    <a:solidFill>
                      <a:srgbClr val="E63900">
                        <a:alpha val="60000"/>
                      </a:srgbClr>
                    </a:solidFill>
                    <a:ln>
                      <a:noFill/>
                    </a:ln>
                    <a:effectLst/>
                  </c15:spPr>
                  <c15:invertIfNegative val="0"/>
                  <c15:bubble3D val="0"/>
                </c15:categoryFilterException>
                <c15:categoryFilterException>
                  <c15:sqref>'U03'!$F$144</c15:sqref>
                  <c15:spPr xmlns:c15="http://schemas.microsoft.com/office/drawing/2012/chart">
                    <a:solidFill>
                      <a:srgbClr val="E63900">
                        <a:alpha val="60000"/>
                      </a:srgbClr>
                    </a:solidFill>
                    <a:ln>
                      <a:noFill/>
                    </a:ln>
                    <a:effectLst/>
                  </c15:spPr>
                  <c15:invertIfNegative val="0"/>
                  <c15:bubble3D val="0"/>
                </c15:categoryFilterException>
                <c15:categoryFilterException>
                  <c15:sqref>'U03'!$F$146</c15:sqref>
                  <c15:spPr xmlns:c15="http://schemas.microsoft.com/office/drawing/2012/chart">
                    <a:solidFill>
                      <a:srgbClr val="E63900">
                        <a:alpha val="60000"/>
                      </a:srgbClr>
                    </a:solidFill>
                    <a:ln>
                      <a:noFill/>
                    </a:ln>
                    <a:effectLst/>
                  </c15:spPr>
                  <c15:invertIfNegative val="0"/>
                  <c15:bubble3D val="0"/>
                </c15:categoryFilterException>
                <c15:categoryFilterException>
                  <c15:sqref>'U03'!$F$151</c15:sqref>
                  <c15:spPr xmlns:c15="http://schemas.microsoft.com/office/drawing/2012/chart">
                    <a:solidFill>
                      <a:srgbClr val="E63900">
                        <a:alpha val="60000"/>
                      </a:srgbClr>
                    </a:solidFill>
                    <a:ln>
                      <a:noFill/>
                    </a:ln>
                    <a:effectLst/>
                  </c15:spPr>
                  <c15:invertIfNegative val="0"/>
                  <c15:bubble3D val="0"/>
                </c15:categoryFilterException>
                <c15:categoryFilterException>
                  <c15:sqref>'U03'!$F$153</c15:sqref>
                  <c15:spPr xmlns:c15="http://schemas.microsoft.com/office/drawing/2012/chart">
                    <a:solidFill>
                      <a:srgbClr val="E63900">
                        <a:alpha val="60000"/>
                      </a:srgbClr>
                    </a:solidFill>
                    <a:ln>
                      <a:noFill/>
                    </a:ln>
                    <a:effectLst/>
                  </c15:spPr>
                  <c15:invertIfNegative val="0"/>
                  <c15:bubble3D val="0"/>
                </c15:categoryFilterException>
                <c15:categoryFilterException>
                  <c15:sqref>'U03'!$F$155</c15:sqref>
                  <c15:spPr xmlns:c15="http://schemas.microsoft.com/office/drawing/2012/chart">
                    <a:solidFill>
                      <a:srgbClr val="E63900">
                        <a:alpha val="60000"/>
                      </a:srgbClr>
                    </a:solidFill>
                    <a:ln>
                      <a:noFill/>
                    </a:ln>
                    <a:effectLst/>
                  </c15:spPr>
                  <c15:invertIfNegative val="0"/>
                  <c15:bubble3D val="0"/>
                </c15:categoryFilterException>
                <c15:categoryFilterException>
                  <c15:sqref>'U03'!$F$157</c15:sqref>
                  <c15:spPr xmlns:c15="http://schemas.microsoft.com/office/drawing/2012/chart">
                    <a:solidFill>
                      <a:srgbClr val="E63900">
                        <a:alpha val="60000"/>
                      </a:srgbClr>
                    </a:solidFill>
                    <a:ln>
                      <a:noFill/>
                    </a:ln>
                    <a:effectLst/>
                  </c15:spPr>
                  <c15:invertIfNegative val="0"/>
                  <c15:bubble3D val="0"/>
                </c15:categoryFilterException>
                <c15:categoryFilterException>
                  <c15:sqref>'U03'!$F$159</c15:sqref>
                  <c15:spPr xmlns:c15="http://schemas.microsoft.com/office/drawing/2012/chart">
                    <a:solidFill>
                      <a:srgbClr val="E63900">
                        <a:alpha val="60000"/>
                      </a:srgbClr>
                    </a:solidFill>
                    <a:ln>
                      <a:noFill/>
                    </a:ln>
                    <a:effectLst/>
                  </c15:spPr>
                  <c15:invertIfNegative val="0"/>
                  <c15:bubble3D val="0"/>
                </c15:categoryFilterException>
                <c15:categoryFilterException>
                  <c15:sqref>'U03'!$F$161</c15:sqref>
                  <c15:spPr xmlns:c15="http://schemas.microsoft.com/office/drawing/2012/chart">
                    <a:solidFill>
                      <a:srgbClr val="E63900">
                        <a:alpha val="60000"/>
                      </a:srgbClr>
                    </a:solidFill>
                    <a:ln>
                      <a:noFill/>
                    </a:ln>
                    <a:effectLst/>
                  </c15:spPr>
                  <c15:invertIfNegative val="0"/>
                  <c15:bubble3D val="0"/>
                </c15:categoryFilterException>
                <c15:categoryFilterException>
                  <c15:sqref>'U03'!$F$163</c15:sqref>
                  <c15:spPr xmlns:c15="http://schemas.microsoft.com/office/drawing/2012/chart">
                    <a:solidFill>
                      <a:srgbClr val="E63900">
                        <a:alpha val="60000"/>
                      </a:srgbClr>
                    </a:solidFill>
                    <a:ln>
                      <a:noFill/>
                    </a:ln>
                    <a:effectLst/>
                  </c15:spPr>
                  <c15:invertIfNegative val="0"/>
                  <c15:bubble3D val="0"/>
                </c15:categoryFilterException>
                <c15:categoryFilterException>
                  <c15:sqref>'U03'!$F$165</c15:sqref>
                  <c15:spPr xmlns:c15="http://schemas.microsoft.com/office/drawing/2012/chart">
                    <a:solidFill>
                      <a:srgbClr val="E63900">
                        <a:alpha val="60000"/>
                      </a:srgbClr>
                    </a:solidFill>
                    <a:ln>
                      <a:noFill/>
                    </a:ln>
                    <a:effectLst/>
                  </c15:spPr>
                  <c15:invertIfNegative val="0"/>
                  <c15:bubble3D val="0"/>
                </c15:categoryFilterException>
                <c15:categoryFilterException>
                  <c15:sqref>'U03'!$F$167</c15:sqref>
                  <c15:spPr xmlns:c15="http://schemas.microsoft.com/office/drawing/2012/chart">
                    <a:solidFill>
                      <a:srgbClr val="E63900">
                        <a:alpha val="60000"/>
                      </a:srgbClr>
                    </a:solidFill>
                    <a:ln>
                      <a:noFill/>
                    </a:ln>
                    <a:effectLst/>
                  </c15:spPr>
                  <c15:invertIfNegative val="0"/>
                  <c15:bubble3D val="0"/>
                </c15:categoryFilterException>
                <c15:categoryFilterException>
                  <c15:sqref>'U03'!$F$169</c15:sqref>
                  <c15:spPr xmlns:c15="http://schemas.microsoft.com/office/drawing/2012/chart">
                    <a:solidFill>
                      <a:srgbClr val="E63900">
                        <a:alpha val="60000"/>
                      </a:srgbClr>
                    </a:solidFill>
                    <a:ln>
                      <a:noFill/>
                    </a:ln>
                    <a:effectLst/>
                  </c15:spPr>
                  <c15:invertIfNegative val="0"/>
                  <c15:bubble3D val="0"/>
                </c15:categoryFilterException>
                <c15:categoryFilterException>
                  <c15:sqref>'U03'!$F$171</c15:sqref>
                  <c15:spPr xmlns:c15="http://schemas.microsoft.com/office/drawing/2012/chart">
                    <a:solidFill>
                      <a:srgbClr val="E63900">
                        <a:alpha val="60000"/>
                      </a:srgbClr>
                    </a:solidFill>
                    <a:ln>
                      <a:noFill/>
                    </a:ln>
                    <a:effectLst/>
                  </c15:spPr>
                  <c15:invertIfNegative val="0"/>
                  <c15:bubble3D val="0"/>
                </c15:categoryFilterException>
                <c15:categoryFilterException>
                  <c15:sqref>'U03'!$F$173</c15:sqref>
                  <c15:spPr xmlns:c15="http://schemas.microsoft.com/office/drawing/2012/chart">
                    <a:solidFill>
                      <a:srgbClr val="E63900">
                        <a:alpha val="60000"/>
                      </a:srgbClr>
                    </a:solidFill>
                    <a:ln>
                      <a:noFill/>
                    </a:ln>
                    <a:effectLst/>
                  </c15:spPr>
                  <c15:invertIfNegative val="0"/>
                  <c15:bubble3D val="0"/>
                </c15:categoryFilterException>
                <c15:categoryFilterException>
                  <c15:sqref>'U03'!$F$175</c15:sqref>
                  <c15:spPr xmlns:c15="http://schemas.microsoft.com/office/drawing/2012/chart">
                    <a:solidFill>
                      <a:srgbClr val="E63900">
                        <a:alpha val="60000"/>
                      </a:srgbClr>
                    </a:solidFill>
                    <a:ln>
                      <a:noFill/>
                    </a:ln>
                    <a:effectLst/>
                  </c15:spPr>
                  <c15:invertIfNegative val="0"/>
                  <c15:bubble3D val="0"/>
                </c15:categoryFilterException>
                <c15:categoryFilterException>
                  <c15:sqref>'U03'!$F$177</c15:sqref>
                  <c15:spPr xmlns:c15="http://schemas.microsoft.com/office/drawing/2012/chart">
                    <a:solidFill>
                      <a:srgbClr val="E63900">
                        <a:alpha val="60000"/>
                      </a:srgbClr>
                    </a:solidFill>
                    <a:ln>
                      <a:noFill/>
                    </a:ln>
                    <a:effectLst/>
                  </c15:spPr>
                  <c15:invertIfNegative val="0"/>
                  <c15:bubble3D val="0"/>
                </c15:categoryFilterException>
                <c15:categoryFilterException>
                  <c15:sqref>'U03'!$F$179</c15:sqref>
                  <c15:spPr xmlns:c15="http://schemas.microsoft.com/office/drawing/2012/chart">
                    <a:solidFill>
                      <a:srgbClr val="E63900">
                        <a:alpha val="60000"/>
                      </a:srgbClr>
                    </a:solidFill>
                    <a:ln>
                      <a:noFill/>
                    </a:ln>
                    <a:effectLst/>
                  </c15:spPr>
                  <c15:invertIfNegative val="0"/>
                  <c15:bubble3D val="0"/>
                </c15:categoryFilterException>
                <c15:categoryFilterException>
                  <c15:sqref>'U03'!$F$181</c15:sqref>
                  <c15:spPr xmlns:c15="http://schemas.microsoft.com/office/drawing/2012/chart">
                    <a:solidFill>
                      <a:srgbClr val="E63900">
                        <a:alpha val="60000"/>
                      </a:srgbClr>
                    </a:solidFill>
                    <a:ln>
                      <a:noFill/>
                    </a:ln>
                    <a:effectLst/>
                  </c15:spPr>
                  <c15:invertIfNegative val="0"/>
                  <c15:bubble3D val="0"/>
                </c15:categoryFilterException>
                <c15:categoryFilterException>
                  <c15:sqref>'U03'!$F$183</c15:sqref>
                  <c15:spPr xmlns:c15="http://schemas.microsoft.com/office/drawing/2012/chart">
                    <a:solidFill>
                      <a:srgbClr val="E63900">
                        <a:alpha val="60000"/>
                      </a:srgbClr>
                    </a:solidFill>
                    <a:ln>
                      <a:noFill/>
                    </a:ln>
                    <a:effectLst/>
                  </c15:spPr>
                  <c15:invertIfNegative val="0"/>
                  <c15:bubble3D val="0"/>
                </c15:categoryFilterException>
                <c15:categoryFilterException>
                  <c15:sqref>'U03'!$F$188</c15:sqref>
                  <c15:spPr xmlns:c15="http://schemas.microsoft.com/office/drawing/2012/chart">
                    <a:solidFill>
                      <a:srgbClr val="E63900">
                        <a:alpha val="60000"/>
                      </a:srgbClr>
                    </a:solidFill>
                    <a:ln>
                      <a:noFill/>
                    </a:ln>
                    <a:effectLst/>
                  </c15:spPr>
                  <c15:invertIfNegative val="0"/>
                  <c15:bubble3D val="0"/>
                </c15:categoryFilterException>
                <c15:categoryFilterException>
                  <c15:sqref>'U03'!$F$190</c15:sqref>
                  <c15:spPr xmlns:c15="http://schemas.microsoft.com/office/drawing/2012/chart">
                    <a:solidFill>
                      <a:srgbClr val="E63900">
                        <a:alpha val="60000"/>
                      </a:srgbClr>
                    </a:solidFill>
                    <a:ln>
                      <a:noFill/>
                    </a:ln>
                    <a:effectLst/>
                  </c15:spPr>
                  <c15:invertIfNegative val="0"/>
                  <c15:bubble3D val="0"/>
                </c15:categoryFilterException>
                <c15:categoryFilterException>
                  <c15:sqref>'U03'!$F$192</c15:sqref>
                  <c15:spPr xmlns:c15="http://schemas.microsoft.com/office/drawing/2012/chart">
                    <a:solidFill>
                      <a:srgbClr val="E63900">
                        <a:alpha val="60000"/>
                      </a:srgbClr>
                    </a:solidFill>
                    <a:ln>
                      <a:noFill/>
                    </a:ln>
                    <a:effectLst/>
                  </c15:spPr>
                  <c15:invertIfNegative val="0"/>
                  <c15:bubble3D val="0"/>
                </c15:categoryFilterException>
                <c15:categoryFilterException>
                  <c15:sqref>'U03'!$F$194</c15:sqref>
                  <c15:spPr xmlns:c15="http://schemas.microsoft.com/office/drawing/2012/chart">
                    <a:solidFill>
                      <a:srgbClr val="E63900">
                        <a:alpha val="60000"/>
                      </a:srgbClr>
                    </a:solidFill>
                    <a:ln>
                      <a:noFill/>
                    </a:ln>
                    <a:effectLst/>
                  </c15:spPr>
                  <c15:invertIfNegative val="0"/>
                  <c15:bubble3D val="0"/>
                </c15:categoryFilterException>
                <c15:categoryFilterException>
                  <c15:sqref>'U03'!$F$196</c15:sqref>
                  <c15:spPr xmlns:c15="http://schemas.microsoft.com/office/drawing/2012/chart">
                    <a:solidFill>
                      <a:srgbClr val="E63900">
                        <a:alpha val="60000"/>
                      </a:srgbClr>
                    </a:solidFill>
                    <a:ln>
                      <a:noFill/>
                    </a:ln>
                    <a:effectLst/>
                  </c15:spPr>
                  <c15:invertIfNegative val="0"/>
                  <c15:bubble3D val="0"/>
                </c15:categoryFilterException>
                <c15:categoryFilterException>
                  <c15:sqref>'U03'!$F$198</c15:sqref>
                  <c15:spPr xmlns:c15="http://schemas.microsoft.com/office/drawing/2012/chart">
                    <a:solidFill>
                      <a:srgbClr val="E63900">
                        <a:alpha val="60000"/>
                      </a:srgbClr>
                    </a:solidFill>
                    <a:ln>
                      <a:noFill/>
                    </a:ln>
                    <a:effectLst/>
                  </c15:spPr>
                  <c15:invertIfNegative val="0"/>
                  <c15:bubble3D val="0"/>
                </c15:categoryFilterException>
                <c15:categoryFilterException>
                  <c15:sqref>'U03'!$F$200</c15:sqref>
                  <c15:spPr xmlns:c15="http://schemas.microsoft.com/office/drawing/2012/chart">
                    <a:solidFill>
                      <a:srgbClr val="E63900">
                        <a:alpha val="60000"/>
                      </a:srgbClr>
                    </a:solidFill>
                    <a:ln>
                      <a:noFill/>
                    </a:ln>
                    <a:effectLst/>
                  </c15:spPr>
                  <c15:invertIfNegative val="0"/>
                  <c15:bubble3D val="0"/>
                </c15:categoryFilterException>
                <c15:categoryFilterException>
                  <c15:sqref>'U03'!$F$202</c15:sqref>
                  <c15:spPr xmlns:c15="http://schemas.microsoft.com/office/drawing/2012/chart">
                    <a:solidFill>
                      <a:srgbClr val="E63900">
                        <a:alpha val="60000"/>
                      </a:srgbClr>
                    </a:solidFill>
                    <a:ln>
                      <a:noFill/>
                    </a:ln>
                    <a:effectLst/>
                  </c15:spPr>
                  <c15:invertIfNegative val="0"/>
                  <c15:bubble3D val="0"/>
                </c15:categoryFilterException>
                <c15:categoryFilterException>
                  <c15:sqref>'U03'!$F$204</c15:sqref>
                  <c15:spPr xmlns:c15="http://schemas.microsoft.com/office/drawing/2012/chart">
                    <a:solidFill>
                      <a:srgbClr val="E63900">
                        <a:alpha val="60000"/>
                      </a:srgbClr>
                    </a:solidFill>
                    <a:ln>
                      <a:noFill/>
                    </a:ln>
                    <a:effectLst/>
                  </c15:spPr>
                  <c15:invertIfNegative val="0"/>
                  <c15:bubble3D val="0"/>
                </c15:categoryFilterException>
                <c15:categoryFilterException>
                  <c15:sqref>'U03'!$F$207</c15:sqref>
                  <c15:spPr xmlns:c15="http://schemas.microsoft.com/office/drawing/2012/chart">
                    <a:solidFill>
                      <a:srgbClr val="E63900">
                        <a:alpha val="60000"/>
                      </a:srgbClr>
                    </a:solidFill>
                    <a:ln>
                      <a:noFill/>
                    </a:ln>
                    <a:effectLst/>
                  </c15:spPr>
                  <c15:invertIfNegative val="0"/>
                  <c15:bubble3D val="0"/>
                </c15:categoryFilterException>
                <c15:categoryFilterException>
                  <c15:sqref>'U03'!$F$209</c15:sqref>
                  <c15:spPr xmlns:c15="http://schemas.microsoft.com/office/drawing/2012/chart">
                    <a:solidFill>
                      <a:srgbClr val="E63900">
                        <a:alpha val="60000"/>
                      </a:srgbClr>
                    </a:solidFill>
                    <a:ln>
                      <a:noFill/>
                    </a:ln>
                    <a:effectLst/>
                  </c15:spPr>
                  <c15:invertIfNegative val="0"/>
                  <c15:bubble3D val="0"/>
                </c15:categoryFilterException>
              </c15:categoryFilterExceptions>
            </c:ext>
            <c:ext xmlns:c16="http://schemas.microsoft.com/office/drawing/2014/chart" uri="{C3380CC4-5D6E-409C-BE32-E72D297353CC}">
              <c16:uniqueId val="{00000122-D459-4FA3-B686-6E57B77BAD81}"/>
            </c:ext>
          </c:extLst>
        </c:ser>
        <c:dLbls>
          <c:showLegendKey val="0"/>
          <c:showVal val="1"/>
          <c:showCatName val="0"/>
          <c:showSerName val="0"/>
          <c:showPercent val="0"/>
          <c:showBubbleSize val="0"/>
        </c:dLbls>
        <c:gapWidth val="25"/>
        <c:overlap val="100"/>
        <c:axId val="1073906592"/>
        <c:axId val="1073899376"/>
        <c:extLst/>
      </c:barChart>
      <c:catAx>
        <c:axId val="1073906592"/>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073899376"/>
        <c:crosses val="autoZero"/>
        <c:auto val="1"/>
        <c:lblAlgn val="ctr"/>
        <c:lblOffset val="100"/>
        <c:noMultiLvlLbl val="0"/>
      </c:catAx>
      <c:valAx>
        <c:axId val="1073899376"/>
        <c:scaling>
          <c:orientation val="minMax"/>
          <c:max val="100"/>
          <c:min val="0"/>
        </c:scaling>
        <c:delete val="0"/>
        <c:axPos val="b"/>
        <c:title>
          <c:tx>
            <c:rich>
              <a:bodyPr rot="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sv-SE" sz="1100"/>
                  <a:t>Andel i procent</a:t>
                </a:r>
              </a:p>
            </c:rich>
          </c:tx>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073906592"/>
        <c:crosses val="max"/>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000">
          <a:solidFill>
            <a:sysClr val="windowText" lastClr="000000"/>
          </a:solidFill>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9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'U04'!$A$2</c:f>
          <c:strCache>
            <c:ptCount val="1"/>
            <c:pt idx="0">
              <c:v>Har du under det senaste året blivit utsatt för en sexuell handling fast du inte ville det?</c:v>
            </c:pt>
          </c:strCache>
        </c:strRef>
      </c:tx>
      <c:overlay val="0"/>
      <c:spPr>
        <a:noFill/>
        <a:ln>
          <a:noFill/>
        </a:ln>
        <a:effectLst/>
      </c:spPr>
      <c:txPr>
        <a:bodyPr rot="0" spcFirstLastPara="1" vertOverflow="ellipsis" vert="horz" wrap="square" anchor="ctr" anchorCtr="1"/>
        <a:lstStyle/>
        <a:p>
          <a:pPr>
            <a:defRPr sz="16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sv-SE"/>
        </a:p>
      </c:txPr>
    </c:title>
    <c:autoTitleDeleted val="0"/>
    <c:plotArea>
      <c:layout/>
      <c:barChart>
        <c:barDir val="bar"/>
        <c:grouping val="stacked"/>
        <c:varyColors val="0"/>
        <c:ser>
          <c:idx val="0"/>
          <c:order val="0"/>
          <c:tx>
            <c:strRef>
              <c:f>'U04'!$C$37</c:f>
              <c:strCache>
                <c:ptCount val="1"/>
                <c:pt idx="0">
                  <c:v>Nej</c:v>
                </c:pt>
              </c:strCache>
            </c:strRef>
          </c:tx>
          <c:spPr>
            <a:solidFill>
              <a:srgbClr val="008B39"/>
            </a:solidFill>
            <a:ln>
              <a:noFill/>
            </a:ln>
            <a:effectLst/>
          </c:spPr>
          <c:invertIfNegative val="0"/>
          <c:dPt>
            <c:idx val="0"/>
            <c:invertIfNegative val="0"/>
            <c:bubble3D val="0"/>
            <c:spPr>
              <a:solidFill>
                <a:srgbClr val="008B39"/>
              </a:solidFill>
              <a:ln>
                <a:noFill/>
              </a:ln>
              <a:effectLst/>
            </c:spPr>
            <c:extLst>
              <c:ext xmlns:c16="http://schemas.microsoft.com/office/drawing/2014/chart" uri="{C3380CC4-5D6E-409C-BE32-E72D297353CC}">
                <c16:uniqueId val="{00000001-A052-480B-A870-BAC0BD482187}"/>
              </c:ext>
            </c:extLst>
          </c:dPt>
          <c:dPt>
            <c:idx val="1"/>
            <c:invertIfNegative val="0"/>
            <c:bubble3D val="0"/>
            <c:spPr>
              <a:solidFill>
                <a:srgbClr val="008B39">
                  <a:alpha val="60000"/>
                </a:srgbClr>
              </a:solidFill>
              <a:ln>
                <a:noFill/>
              </a:ln>
              <a:effectLst/>
            </c:spPr>
            <c:extLst>
              <c:ext xmlns:c16="http://schemas.microsoft.com/office/drawing/2014/chart" uri="{C3380CC4-5D6E-409C-BE32-E72D297353CC}">
                <c16:uniqueId val="{00000003-A052-480B-A870-BAC0BD482187}"/>
              </c:ext>
            </c:extLst>
          </c:dPt>
          <c:dPt>
            <c:idx val="3"/>
            <c:invertIfNegative val="0"/>
            <c:bubble3D val="0"/>
            <c:spPr>
              <a:solidFill>
                <a:srgbClr val="008B39"/>
              </a:solidFill>
              <a:ln>
                <a:noFill/>
              </a:ln>
              <a:effectLst/>
            </c:spPr>
            <c:extLst>
              <c:ext xmlns:c16="http://schemas.microsoft.com/office/drawing/2014/chart" uri="{C3380CC4-5D6E-409C-BE32-E72D297353CC}">
                <c16:uniqueId val="{00000005-A052-480B-A870-BAC0BD482187}"/>
              </c:ext>
            </c:extLst>
          </c:dPt>
          <c:dPt>
            <c:idx val="4"/>
            <c:invertIfNegative val="0"/>
            <c:bubble3D val="0"/>
            <c:spPr>
              <a:solidFill>
                <a:srgbClr val="008B39">
                  <a:alpha val="60000"/>
                </a:srgbClr>
              </a:solidFill>
              <a:ln>
                <a:noFill/>
              </a:ln>
              <a:effectLst/>
            </c:spPr>
            <c:extLst>
              <c:ext xmlns:c16="http://schemas.microsoft.com/office/drawing/2014/chart" uri="{C3380CC4-5D6E-409C-BE32-E72D297353CC}">
                <c16:uniqueId val="{00000007-A052-480B-A870-BAC0BD482187}"/>
              </c:ext>
            </c:extLst>
          </c:dPt>
          <c:dPt>
            <c:idx val="7"/>
            <c:invertIfNegative val="0"/>
            <c:bubble3D val="0"/>
            <c:spPr>
              <a:solidFill>
                <a:srgbClr val="008B39">
                  <a:alpha val="50000"/>
                </a:srgbClr>
              </a:solidFill>
              <a:ln>
                <a:noFill/>
              </a:ln>
              <a:effectLst/>
            </c:spPr>
            <c:extLst>
              <c:ext xmlns:c16="http://schemas.microsoft.com/office/drawing/2014/chart" uri="{C3380CC4-5D6E-409C-BE32-E72D297353CC}">
                <c16:uniqueId val="{00000009-A052-480B-A870-BAC0BD482187}"/>
              </c:ext>
            </c:extLst>
          </c:dPt>
          <c:dLbls>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'U04'!$A$38:$B$45</c:f>
              <c:multiLvlStrCache>
                <c:ptCount val="8"/>
                <c:lvl>
                  <c:pt idx="0">
                    <c:v>2026</c:v>
                  </c:pt>
                  <c:pt idx="1">
                    <c:v>2023</c:v>
                  </c:pt>
                  <c:pt idx="3">
                    <c:v>2026</c:v>
                  </c:pt>
                  <c:pt idx="4">
                    <c:v>2023</c:v>
                  </c:pt>
                  <c:pt idx="6">
                    <c:v>2026</c:v>
                  </c:pt>
                  <c:pt idx="7">
                    <c:v>2023</c:v>
                  </c:pt>
                </c:lvl>
                <c:lvl>
                  <c:pt idx="0">
                    <c:v>Tjejer</c:v>
                  </c:pt>
                  <c:pt idx="2">
                    <c:v> </c:v>
                  </c:pt>
                  <c:pt idx="3">
                    <c:v>Killar</c:v>
                  </c:pt>
                  <c:pt idx="5">
                    <c:v> </c:v>
                  </c:pt>
                  <c:pt idx="6">
                    <c:v>Totalt</c:v>
                  </c:pt>
                </c:lvl>
              </c:multiLvlStrCache>
            </c:multiLvlStrRef>
          </c:cat>
          <c:val>
            <c:numRef>
              <c:f>'U04'!$C$38:$C$45</c:f>
              <c:numCache>
                <c:formatCode>0;;;</c:formatCode>
                <c:ptCount val="8"/>
                <c:pt idx="0">
                  <c:v>75.52447552447552</c:v>
                </c:pt>
                <c:pt idx="1">
                  <c:v>75.824175824175825</c:v>
                </c:pt>
                <c:pt idx="3">
                  <c:v>91.13300492610837</c:v>
                </c:pt>
                <c:pt idx="4">
                  <c:v>87.323943661971825</c:v>
                </c:pt>
                <c:pt idx="6">
                  <c:v>85.236768802228411</c:v>
                </c:pt>
                <c:pt idx="7">
                  <c:v>81.52610441767068</c:v>
                </c:pt>
              </c:numCache>
            </c:numRef>
          </c:val>
          <c:extLst>
            <c:ext xmlns:c16="http://schemas.microsoft.com/office/drawing/2014/chart" uri="{C3380CC4-5D6E-409C-BE32-E72D297353CC}">
              <c16:uniqueId val="{0000000A-A052-480B-A870-BAC0BD482187}"/>
            </c:ext>
          </c:extLst>
        </c:ser>
        <c:ser>
          <c:idx val="1"/>
          <c:order val="1"/>
          <c:tx>
            <c:strRef>
              <c:f>'U04'!$D$37</c:f>
              <c:strCache>
                <c:ptCount val="1"/>
                <c:pt idx="0">
                  <c:v>Ja, en gång</c:v>
                </c:pt>
              </c:strCache>
            </c:strRef>
          </c:tx>
          <c:spPr>
            <a:solidFill>
              <a:srgbClr val="FFCC66"/>
            </a:solidFill>
            <a:ln>
              <a:noFill/>
            </a:ln>
            <a:effectLst/>
          </c:spPr>
          <c:invertIfNegative val="0"/>
          <c:dPt>
            <c:idx val="0"/>
            <c:invertIfNegative val="0"/>
            <c:bubble3D val="0"/>
            <c:spPr>
              <a:solidFill>
                <a:srgbClr val="FFCC66"/>
              </a:solidFill>
              <a:ln>
                <a:noFill/>
              </a:ln>
              <a:effectLst/>
            </c:spPr>
            <c:extLst>
              <c:ext xmlns:c16="http://schemas.microsoft.com/office/drawing/2014/chart" uri="{C3380CC4-5D6E-409C-BE32-E72D297353CC}">
                <c16:uniqueId val="{0000000C-A052-480B-A870-BAC0BD482187}"/>
              </c:ext>
            </c:extLst>
          </c:dPt>
          <c:dPt>
            <c:idx val="1"/>
            <c:invertIfNegative val="0"/>
            <c:bubble3D val="0"/>
            <c:spPr>
              <a:solidFill>
                <a:srgbClr val="FFCC66">
                  <a:alpha val="60000"/>
                </a:srgbClr>
              </a:solidFill>
              <a:ln>
                <a:noFill/>
              </a:ln>
              <a:effectLst/>
            </c:spPr>
            <c:extLst>
              <c:ext xmlns:c16="http://schemas.microsoft.com/office/drawing/2014/chart" uri="{C3380CC4-5D6E-409C-BE32-E72D297353CC}">
                <c16:uniqueId val="{0000000E-A052-480B-A870-BAC0BD482187}"/>
              </c:ext>
            </c:extLst>
          </c:dPt>
          <c:dPt>
            <c:idx val="3"/>
            <c:invertIfNegative val="0"/>
            <c:bubble3D val="0"/>
            <c:spPr>
              <a:solidFill>
                <a:srgbClr val="FFCC66"/>
              </a:solidFill>
              <a:ln>
                <a:noFill/>
              </a:ln>
              <a:effectLst/>
            </c:spPr>
            <c:extLst>
              <c:ext xmlns:c16="http://schemas.microsoft.com/office/drawing/2014/chart" uri="{C3380CC4-5D6E-409C-BE32-E72D297353CC}">
                <c16:uniqueId val="{00000010-A052-480B-A870-BAC0BD482187}"/>
              </c:ext>
            </c:extLst>
          </c:dPt>
          <c:dPt>
            <c:idx val="4"/>
            <c:invertIfNegative val="0"/>
            <c:bubble3D val="0"/>
            <c:spPr>
              <a:solidFill>
                <a:srgbClr val="FFCC66">
                  <a:alpha val="60000"/>
                </a:srgbClr>
              </a:solidFill>
              <a:ln>
                <a:noFill/>
              </a:ln>
              <a:effectLst/>
            </c:spPr>
            <c:extLst>
              <c:ext xmlns:c16="http://schemas.microsoft.com/office/drawing/2014/chart" uri="{C3380CC4-5D6E-409C-BE32-E72D297353CC}">
                <c16:uniqueId val="{00000012-A052-480B-A870-BAC0BD482187}"/>
              </c:ext>
            </c:extLst>
          </c:dPt>
          <c:dPt>
            <c:idx val="7"/>
            <c:invertIfNegative val="0"/>
            <c:bubble3D val="0"/>
            <c:spPr>
              <a:solidFill>
                <a:srgbClr val="FFCC66">
                  <a:alpha val="50000"/>
                </a:srgbClr>
              </a:solidFill>
              <a:ln>
                <a:noFill/>
              </a:ln>
              <a:effectLst/>
            </c:spPr>
            <c:extLst>
              <c:ext xmlns:c16="http://schemas.microsoft.com/office/drawing/2014/chart" uri="{C3380CC4-5D6E-409C-BE32-E72D297353CC}">
                <c16:uniqueId val="{00000014-A052-480B-A870-BAC0BD482187}"/>
              </c:ext>
            </c:extLst>
          </c:dPt>
          <c:dLbls>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'U04'!$A$38:$B$45</c:f>
              <c:multiLvlStrCache>
                <c:ptCount val="8"/>
                <c:lvl>
                  <c:pt idx="0">
                    <c:v>2026</c:v>
                  </c:pt>
                  <c:pt idx="1">
                    <c:v>2023</c:v>
                  </c:pt>
                  <c:pt idx="3">
                    <c:v>2026</c:v>
                  </c:pt>
                  <c:pt idx="4">
                    <c:v>2023</c:v>
                  </c:pt>
                  <c:pt idx="6">
                    <c:v>2026</c:v>
                  </c:pt>
                  <c:pt idx="7">
                    <c:v>2023</c:v>
                  </c:pt>
                </c:lvl>
                <c:lvl>
                  <c:pt idx="0">
                    <c:v>Tjejer</c:v>
                  </c:pt>
                  <c:pt idx="2">
                    <c:v> </c:v>
                  </c:pt>
                  <c:pt idx="3">
                    <c:v>Killar</c:v>
                  </c:pt>
                  <c:pt idx="5">
                    <c:v> </c:v>
                  </c:pt>
                  <c:pt idx="6">
                    <c:v>Totalt</c:v>
                  </c:pt>
                </c:lvl>
              </c:multiLvlStrCache>
            </c:multiLvlStrRef>
          </c:cat>
          <c:val>
            <c:numRef>
              <c:f>'U04'!$D$38:$D$45</c:f>
              <c:numCache>
                <c:formatCode>0;;;</c:formatCode>
                <c:ptCount val="8"/>
                <c:pt idx="0">
                  <c:v>13.286713286713287</c:v>
                </c:pt>
                <c:pt idx="1">
                  <c:v>9.8901098901098905</c:v>
                </c:pt>
                <c:pt idx="3">
                  <c:v>6.4039408866995071</c:v>
                </c:pt>
                <c:pt idx="4">
                  <c:v>6.3380281690140849</c:v>
                </c:pt>
                <c:pt idx="6">
                  <c:v>8.9136490250696383</c:v>
                </c:pt>
                <c:pt idx="7">
                  <c:v>8.0321285140562253</c:v>
                </c:pt>
              </c:numCache>
            </c:numRef>
          </c:val>
          <c:extLst>
            <c:ext xmlns:c16="http://schemas.microsoft.com/office/drawing/2014/chart" uri="{C3380CC4-5D6E-409C-BE32-E72D297353CC}">
              <c16:uniqueId val="{00000015-A052-480B-A870-BAC0BD482187}"/>
            </c:ext>
          </c:extLst>
        </c:ser>
        <c:ser>
          <c:idx val="2"/>
          <c:order val="2"/>
          <c:tx>
            <c:strRef>
              <c:f>'U04'!$E$37</c:f>
              <c:strCache>
                <c:ptCount val="1"/>
                <c:pt idx="0">
                  <c:v>Ja, flera gånger</c:v>
                </c:pt>
              </c:strCache>
            </c:strRef>
          </c:tx>
          <c:spPr>
            <a:solidFill>
              <a:srgbClr val="E63900"/>
            </a:solidFill>
            <a:ln>
              <a:noFill/>
            </a:ln>
            <a:effectLst/>
          </c:spPr>
          <c:invertIfNegative val="0"/>
          <c:dPt>
            <c:idx val="0"/>
            <c:invertIfNegative val="0"/>
            <c:bubble3D val="0"/>
            <c:spPr>
              <a:solidFill>
                <a:srgbClr val="E63900"/>
              </a:solidFill>
              <a:ln>
                <a:noFill/>
              </a:ln>
              <a:effectLst/>
            </c:spPr>
            <c:extLst>
              <c:ext xmlns:c16="http://schemas.microsoft.com/office/drawing/2014/chart" uri="{C3380CC4-5D6E-409C-BE32-E72D297353CC}">
                <c16:uniqueId val="{00000017-A052-480B-A870-BAC0BD482187}"/>
              </c:ext>
            </c:extLst>
          </c:dPt>
          <c:dPt>
            <c:idx val="1"/>
            <c:invertIfNegative val="0"/>
            <c:bubble3D val="0"/>
            <c:spPr>
              <a:solidFill>
                <a:srgbClr val="E63900">
                  <a:alpha val="60000"/>
                </a:srgbClr>
              </a:solidFill>
              <a:ln>
                <a:noFill/>
              </a:ln>
              <a:effectLst/>
            </c:spPr>
            <c:extLst>
              <c:ext xmlns:c16="http://schemas.microsoft.com/office/drawing/2014/chart" uri="{C3380CC4-5D6E-409C-BE32-E72D297353CC}">
                <c16:uniqueId val="{00000019-A052-480B-A870-BAC0BD482187}"/>
              </c:ext>
            </c:extLst>
          </c:dPt>
          <c:dPt>
            <c:idx val="3"/>
            <c:invertIfNegative val="0"/>
            <c:bubble3D val="0"/>
            <c:spPr>
              <a:solidFill>
                <a:srgbClr val="E63900"/>
              </a:solidFill>
              <a:ln>
                <a:noFill/>
              </a:ln>
              <a:effectLst/>
            </c:spPr>
            <c:extLst>
              <c:ext xmlns:c16="http://schemas.microsoft.com/office/drawing/2014/chart" uri="{C3380CC4-5D6E-409C-BE32-E72D297353CC}">
                <c16:uniqueId val="{0000001B-A052-480B-A870-BAC0BD482187}"/>
              </c:ext>
            </c:extLst>
          </c:dPt>
          <c:dPt>
            <c:idx val="4"/>
            <c:invertIfNegative val="0"/>
            <c:bubble3D val="0"/>
            <c:spPr>
              <a:solidFill>
                <a:srgbClr val="E63900">
                  <a:alpha val="60000"/>
                </a:srgbClr>
              </a:solidFill>
              <a:ln>
                <a:noFill/>
              </a:ln>
              <a:effectLst/>
            </c:spPr>
            <c:extLst>
              <c:ext xmlns:c16="http://schemas.microsoft.com/office/drawing/2014/chart" uri="{C3380CC4-5D6E-409C-BE32-E72D297353CC}">
                <c16:uniqueId val="{0000001D-A052-480B-A870-BAC0BD482187}"/>
              </c:ext>
            </c:extLst>
          </c:dPt>
          <c:dPt>
            <c:idx val="7"/>
            <c:invertIfNegative val="0"/>
            <c:bubble3D val="0"/>
            <c:spPr>
              <a:solidFill>
                <a:srgbClr val="E63900">
                  <a:alpha val="50000"/>
                </a:srgbClr>
              </a:solidFill>
              <a:ln>
                <a:noFill/>
              </a:ln>
              <a:effectLst/>
            </c:spPr>
            <c:extLst>
              <c:ext xmlns:c16="http://schemas.microsoft.com/office/drawing/2014/chart" uri="{C3380CC4-5D6E-409C-BE32-E72D297353CC}">
                <c16:uniqueId val="{0000001F-A052-480B-A870-BAC0BD482187}"/>
              </c:ext>
            </c:extLst>
          </c:dPt>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'U04'!$A$38:$B$45</c:f>
              <c:multiLvlStrCache>
                <c:ptCount val="8"/>
                <c:lvl>
                  <c:pt idx="0">
                    <c:v>2026</c:v>
                  </c:pt>
                  <c:pt idx="1">
                    <c:v>2023</c:v>
                  </c:pt>
                  <c:pt idx="3">
                    <c:v>2026</c:v>
                  </c:pt>
                  <c:pt idx="4">
                    <c:v>2023</c:v>
                  </c:pt>
                  <c:pt idx="6">
                    <c:v>2026</c:v>
                  </c:pt>
                  <c:pt idx="7">
                    <c:v>2023</c:v>
                  </c:pt>
                </c:lvl>
                <c:lvl>
                  <c:pt idx="0">
                    <c:v>Tjejer</c:v>
                  </c:pt>
                  <c:pt idx="2">
                    <c:v> </c:v>
                  </c:pt>
                  <c:pt idx="3">
                    <c:v>Killar</c:v>
                  </c:pt>
                  <c:pt idx="5">
                    <c:v> </c:v>
                  </c:pt>
                  <c:pt idx="6">
                    <c:v>Totalt</c:v>
                  </c:pt>
                </c:lvl>
              </c:multiLvlStrCache>
            </c:multiLvlStrRef>
          </c:cat>
          <c:val>
            <c:numRef>
              <c:f>'U04'!$E$38:$E$45</c:f>
              <c:numCache>
                <c:formatCode>0;;;</c:formatCode>
                <c:ptCount val="8"/>
                <c:pt idx="0">
                  <c:v>11.188811188811188</c:v>
                </c:pt>
                <c:pt idx="1">
                  <c:v>14.285714285714286</c:v>
                </c:pt>
                <c:pt idx="3">
                  <c:v>2.4630541871921183</c:v>
                </c:pt>
                <c:pt idx="4">
                  <c:v>6.3380281690140849</c:v>
                </c:pt>
                <c:pt idx="6">
                  <c:v>5.8495821727019495</c:v>
                </c:pt>
                <c:pt idx="7">
                  <c:v>10.441767068273093</c:v>
                </c:pt>
              </c:numCache>
            </c:numRef>
          </c:val>
          <c:extLst xmlns:c15="http://schemas.microsoft.com/office/drawing/2012/chart">
            <c:ext xmlns:c16="http://schemas.microsoft.com/office/drawing/2014/chart" uri="{C3380CC4-5D6E-409C-BE32-E72D297353CC}">
              <c16:uniqueId val="{00000020-A052-480B-A870-BAC0BD482187}"/>
            </c:ext>
          </c:extLst>
        </c:ser>
        <c:dLbls>
          <c:dLblPos val="inBase"/>
          <c:showLegendKey val="0"/>
          <c:showVal val="1"/>
          <c:showCatName val="0"/>
          <c:showSerName val="0"/>
          <c:showPercent val="0"/>
          <c:showBubbleSize val="0"/>
        </c:dLbls>
        <c:gapWidth val="25"/>
        <c:overlap val="100"/>
        <c:axId val="1073906592"/>
        <c:axId val="1073899376"/>
        <c:extLst/>
      </c:barChart>
      <c:catAx>
        <c:axId val="1073906592"/>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073899376"/>
        <c:crosses val="autoZero"/>
        <c:auto val="1"/>
        <c:lblAlgn val="ctr"/>
        <c:lblOffset val="100"/>
        <c:noMultiLvlLbl val="0"/>
      </c:catAx>
      <c:valAx>
        <c:axId val="1073899376"/>
        <c:scaling>
          <c:orientation val="minMax"/>
          <c:max val="100"/>
          <c:min val="0"/>
        </c:scaling>
        <c:delete val="0"/>
        <c:axPos val="b"/>
        <c:title>
          <c:tx>
            <c:rich>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sv-SE"/>
                  <a:t>Andel i procent</a:t>
                </a:r>
              </a:p>
            </c:rich>
          </c:tx>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073906592"/>
        <c:crosses val="max"/>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200">
          <a:solidFill>
            <a:sysClr val="windowText" lastClr="000000"/>
          </a:solidFill>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9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'U04'!$A$51</c:f>
          <c:strCache>
            <c:ptCount val="1"/>
            <c:pt idx="0">
              <c:v>Har du under det senaste året blivit utsatt för en sexuell handling fast du inte ville det?</c:v>
            </c:pt>
          </c:strCache>
        </c:strRef>
      </c:tx>
      <c:overlay val="0"/>
      <c:spPr>
        <a:noFill/>
        <a:ln>
          <a:noFill/>
        </a:ln>
        <a:effectLst/>
      </c:spPr>
      <c:txPr>
        <a:bodyPr rot="0" spcFirstLastPara="1" vertOverflow="ellipsis" vert="horz" wrap="square" anchor="ctr" anchorCtr="1"/>
        <a:lstStyle/>
        <a:p>
          <a:pPr>
            <a:defRPr sz="16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sv-SE"/>
        </a:p>
      </c:txPr>
    </c:title>
    <c:autoTitleDeleted val="0"/>
    <c:plotArea>
      <c:layout>
        <c:manualLayout>
          <c:layoutTarget val="inner"/>
          <c:xMode val="edge"/>
          <c:yMode val="edge"/>
          <c:x val="0.16657627944764605"/>
          <c:y val="9.7365257885068168E-2"/>
          <c:w val="0.80891562270300321"/>
          <c:h val="0.78984434959811578"/>
        </c:manualLayout>
      </c:layout>
      <c:barChart>
        <c:barDir val="bar"/>
        <c:grouping val="stacked"/>
        <c:varyColors val="0"/>
        <c:ser>
          <c:idx val="0"/>
          <c:order val="0"/>
          <c:tx>
            <c:strRef>
              <c:f>'U04'!$D$118</c:f>
              <c:strCache>
                <c:ptCount val="1"/>
                <c:pt idx="0">
                  <c:v>Nej</c:v>
                </c:pt>
              </c:strCache>
            </c:strRef>
          </c:tx>
          <c:spPr>
            <a:solidFill>
              <a:srgbClr val="008B39"/>
            </a:solidFill>
            <a:ln>
              <a:noFill/>
            </a:ln>
            <a:effectLst/>
          </c:spPr>
          <c:invertIfNegative val="0"/>
          <c:dPt>
            <c:idx val="1"/>
            <c:invertIfNegative val="0"/>
            <c:bubble3D val="0"/>
            <c:spPr>
              <a:solidFill>
                <a:srgbClr val="008B39">
                  <a:alpha val="60000"/>
                </a:srgbClr>
              </a:solidFill>
              <a:ln>
                <a:noFill/>
              </a:ln>
              <a:effectLst/>
            </c:spPr>
            <c:extLst>
              <c:ext xmlns:c16="http://schemas.microsoft.com/office/drawing/2014/chart" uri="{C3380CC4-5D6E-409C-BE32-E72D297353CC}">
                <c16:uniqueId val="{0000001D-4765-4E24-A139-A05D73B5DCFB}"/>
              </c:ext>
            </c:extLst>
          </c:dPt>
          <c:dPt>
            <c:idx val="4"/>
            <c:invertIfNegative val="0"/>
            <c:bubble3D val="0"/>
            <c:spPr>
              <a:solidFill>
                <a:srgbClr val="008B39">
                  <a:alpha val="60000"/>
                </a:srgbClr>
              </a:solidFill>
              <a:ln>
                <a:noFill/>
              </a:ln>
              <a:effectLst/>
            </c:spPr>
            <c:extLst>
              <c:ext xmlns:c16="http://schemas.microsoft.com/office/drawing/2014/chart" uri="{C3380CC4-5D6E-409C-BE32-E72D297353CC}">
                <c16:uniqueId val="{00000041-4765-4E24-A139-A05D73B5DCFB}"/>
              </c:ext>
            </c:extLst>
          </c:dPt>
          <c:dPt>
            <c:idx val="7"/>
            <c:invertIfNegative val="0"/>
            <c:bubble3D val="0"/>
            <c:spPr>
              <a:solidFill>
                <a:srgbClr val="008B39">
                  <a:alpha val="60000"/>
                </a:srgbClr>
              </a:solidFill>
              <a:ln>
                <a:noFill/>
              </a:ln>
              <a:effectLst/>
            </c:spPr>
            <c:extLst>
              <c:ext xmlns:c16="http://schemas.microsoft.com/office/drawing/2014/chart" uri="{C3380CC4-5D6E-409C-BE32-E72D297353CC}">
                <c16:uniqueId val="{00000059-4765-4E24-A139-A05D73B5DCFB}"/>
              </c:ext>
            </c:extLst>
          </c:dPt>
          <c:dPt>
            <c:idx val="10"/>
            <c:invertIfNegative val="0"/>
            <c:bubble3D val="0"/>
            <c:spPr>
              <a:solidFill>
                <a:srgbClr val="008B39">
                  <a:alpha val="60000"/>
                </a:srgbClr>
              </a:solidFill>
              <a:ln>
                <a:noFill/>
              </a:ln>
              <a:effectLst/>
            </c:spPr>
            <c:extLst>
              <c:ext xmlns:c16="http://schemas.microsoft.com/office/drawing/2014/chart" uri="{C3380CC4-5D6E-409C-BE32-E72D297353CC}">
                <c16:uniqueId val="{0000005B-4765-4E24-A139-A05D73B5DCFB}"/>
              </c:ext>
            </c:extLst>
          </c:dPt>
          <c:dPt>
            <c:idx val="12"/>
            <c:invertIfNegative val="0"/>
            <c:bubble3D val="0"/>
            <c:spPr>
              <a:solidFill>
                <a:srgbClr val="008B39">
                  <a:alpha val="60000"/>
                </a:srgbClr>
              </a:solidFill>
              <a:ln>
                <a:noFill/>
              </a:ln>
              <a:effectLst/>
            </c:spPr>
            <c:extLst>
              <c:ext xmlns:c16="http://schemas.microsoft.com/office/drawing/2014/chart" uri="{C3380CC4-5D6E-409C-BE32-E72D297353CC}">
                <c16:uniqueId val="{0000005D-4765-4E24-A139-A05D73B5DCFB}"/>
              </c:ext>
            </c:extLst>
          </c:dPt>
          <c:dPt>
            <c:idx val="14"/>
            <c:invertIfNegative val="0"/>
            <c:bubble3D val="0"/>
            <c:spPr>
              <a:solidFill>
                <a:srgbClr val="008B39">
                  <a:alpha val="60000"/>
                </a:srgbClr>
              </a:solidFill>
              <a:ln>
                <a:noFill/>
              </a:ln>
              <a:effectLst/>
            </c:spPr>
            <c:extLst>
              <c:ext xmlns:c16="http://schemas.microsoft.com/office/drawing/2014/chart" uri="{C3380CC4-5D6E-409C-BE32-E72D297353CC}">
                <c16:uniqueId val="{0000005F-4765-4E24-A139-A05D73B5DCFB}"/>
              </c:ext>
            </c:extLst>
          </c:dPt>
          <c:dLbls>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xmlns:c15="http://schemas.microsoft.com/office/drawing/2012/chart" uri="{02D57815-91ED-43cb-92C2-25804820EDAC}">
                  <c15:fullRef>
                    <c15:sqref>'U04'!$A$119:$C$218</c15:sqref>
                  </c15:fullRef>
                </c:ext>
              </c:extLst>
              <c:f>('U04'!$A$147:$C$149,'U04'!$A$184:$C$186,'U04'!$A$210:$C$218)</c:f>
              <c:multiLvlStrCache>
                <c:ptCount val="15"/>
                <c:lvl>
                  <c:pt idx="0">
                    <c:v>2026</c:v>
                  </c:pt>
                  <c:pt idx="1">
                    <c:v>2023</c:v>
                  </c:pt>
                  <c:pt idx="3">
                    <c:v>2026</c:v>
                  </c:pt>
                  <c:pt idx="4">
                    <c:v>2023</c:v>
                  </c:pt>
                  <c:pt idx="6">
                    <c:v>2026</c:v>
                  </c:pt>
                  <c:pt idx="7">
                    <c:v>2023</c:v>
                  </c:pt>
                  <c:pt idx="9">
                    <c:v>2026</c:v>
                  </c:pt>
                  <c:pt idx="10">
                    <c:v>2023</c:v>
                  </c:pt>
                  <c:pt idx="11">
                    <c:v>2026</c:v>
                  </c:pt>
                  <c:pt idx="12">
                    <c:v>2023</c:v>
                  </c:pt>
                  <c:pt idx="13">
                    <c:v>2026</c:v>
                  </c:pt>
                  <c:pt idx="14">
                    <c:v>2023</c:v>
                  </c:pt>
                </c:lvl>
                <c:lvl>
                  <c:pt idx="0">
                    <c:v>Totalt</c:v>
                  </c:pt>
                  <c:pt idx="3">
                    <c:v>Totalt</c:v>
                  </c:pt>
                  <c:pt idx="6">
                    <c:v>Totalt</c:v>
                  </c:pt>
                  <c:pt idx="9">
                    <c:v>Tjejer</c:v>
                  </c:pt>
                  <c:pt idx="11">
                    <c:v>Killar</c:v>
                  </c:pt>
                  <c:pt idx="13">
                    <c:v>Totalt</c:v>
                  </c:pt>
                </c:lvl>
                <c:lvl>
                  <c:pt idx="2">
                    <c:v> </c:v>
                  </c:pt>
                  <c:pt idx="5">
                    <c:v> </c:v>
                  </c:pt>
                  <c:pt idx="8">
                    <c:v> </c:v>
                  </c:pt>
                  <c:pt idx="9">
                    <c:v>Örebro län</c:v>
                  </c:pt>
                </c:lvl>
              </c:multiLvlStrCache>
            </c:multiLvlStrRef>
          </c:cat>
          <c:val>
            <c:numRef>
              <c:extLst>
                <c:ext xmlns:c15="http://schemas.microsoft.com/office/drawing/2012/chart" uri="{02D57815-91ED-43cb-92C2-25804820EDAC}">
                  <c15:fullRef>
                    <c15:sqref>'U04'!$D$119:$D$218</c15:sqref>
                  </c15:fullRef>
                </c:ext>
              </c:extLst>
              <c:f>('U04'!$D$147:$D$149,'U04'!$D$184:$D$186,'U04'!$D$210:$D$218)</c:f>
              <c:numCache>
                <c:formatCode>0;;;</c:formatCode>
                <c:ptCount val="15"/>
                <c:pt idx="0">
                  <c:v>89.65517241379311</c:v>
                </c:pt>
                <c:pt idx="1">
                  <c:v>84.615384615384613</c:v>
                </c:pt>
                <c:pt idx="3">
                  <c:v>80.645161290322577</c:v>
                </c:pt>
                <c:pt idx="4">
                  <c:v>90.909090909090907</c:v>
                </c:pt>
                <c:pt idx="6">
                  <c:v>82.79069767441861</c:v>
                </c:pt>
                <c:pt idx="7">
                  <c:v>78.985507246376812</c:v>
                </c:pt>
                <c:pt idx="9">
                  <c:v>75.52447552447552</c:v>
                </c:pt>
                <c:pt idx="10">
                  <c:v>75.824175824175825</c:v>
                </c:pt>
                <c:pt idx="11">
                  <c:v>91.13300492610837</c:v>
                </c:pt>
                <c:pt idx="12">
                  <c:v>87.323943661971825</c:v>
                </c:pt>
                <c:pt idx="13">
                  <c:v>85.236768802228411</c:v>
                </c:pt>
                <c:pt idx="14">
                  <c:v>81.52610441767068</c:v>
                </c:pt>
              </c:numCache>
            </c:numRef>
          </c:val>
          <c:extLst>
            <c:ext xmlns:c15="http://schemas.microsoft.com/office/drawing/2012/chart" uri="{02D57815-91ED-43cb-92C2-25804820EDAC}">
              <c15:categoryFilterExceptions>
                <c15:categoryFilterException>
                  <c15:sqref>'U04'!$D$120</c15:sqref>
                  <c15:spPr xmlns:c15="http://schemas.microsoft.com/office/drawing/2012/chart">
                    <a:solidFill>
                      <a:srgbClr val="008B39">
                        <a:alpha val="60000"/>
                      </a:srgbClr>
                    </a:solidFill>
                    <a:ln>
                      <a:noFill/>
                    </a:ln>
                    <a:effectLst/>
                  </c15:spPr>
                  <c15:invertIfNegative val="0"/>
                  <c15:bubble3D val="0"/>
                </c15:categoryFilterException>
                <c15:categoryFilterException>
                  <c15:sqref>'U04'!$D$122</c15:sqref>
                  <c15:spPr xmlns:c15="http://schemas.microsoft.com/office/drawing/2012/chart">
                    <a:solidFill>
                      <a:srgbClr val="008B39">
                        <a:alpha val="60000"/>
                      </a:srgbClr>
                    </a:solidFill>
                    <a:ln>
                      <a:noFill/>
                    </a:ln>
                    <a:effectLst/>
                  </c15:spPr>
                  <c15:invertIfNegative val="0"/>
                  <c15:bubble3D val="0"/>
                </c15:categoryFilterException>
                <c15:categoryFilterException>
                  <c15:sqref>'U04'!$D$124</c15:sqref>
                  <c15:spPr xmlns:c15="http://schemas.microsoft.com/office/drawing/2012/chart">
                    <a:solidFill>
                      <a:srgbClr val="008B39">
                        <a:alpha val="60000"/>
                      </a:srgbClr>
                    </a:solidFill>
                    <a:ln>
                      <a:noFill/>
                    </a:ln>
                    <a:effectLst/>
                  </c15:spPr>
                  <c15:invertIfNegative val="0"/>
                  <c15:bubble3D val="0"/>
                </c15:categoryFilterException>
                <c15:categoryFilterException>
                  <c15:sqref>'U04'!$D$126</c15:sqref>
                  <c15:spPr xmlns:c15="http://schemas.microsoft.com/office/drawing/2012/chart">
                    <a:solidFill>
                      <a:srgbClr val="008B39">
                        <a:alpha val="60000"/>
                      </a:srgbClr>
                    </a:solidFill>
                    <a:ln>
                      <a:noFill/>
                    </a:ln>
                    <a:effectLst/>
                  </c15:spPr>
                  <c15:invertIfNegative val="0"/>
                  <c15:bubble3D val="0"/>
                </c15:categoryFilterException>
                <c15:categoryFilterException>
                  <c15:sqref>'U04'!$D$128</c15:sqref>
                  <c15:spPr xmlns:c15="http://schemas.microsoft.com/office/drawing/2012/chart">
                    <a:solidFill>
                      <a:srgbClr val="008B39">
                        <a:alpha val="60000"/>
                      </a:srgbClr>
                    </a:solidFill>
                    <a:ln>
                      <a:noFill/>
                    </a:ln>
                    <a:effectLst/>
                  </c15:spPr>
                  <c15:invertIfNegative val="0"/>
                  <c15:bubble3D val="0"/>
                </c15:categoryFilterException>
                <c15:categoryFilterException>
                  <c15:sqref>'U04'!$D$130</c15:sqref>
                  <c15:spPr xmlns:c15="http://schemas.microsoft.com/office/drawing/2012/chart">
                    <a:solidFill>
                      <a:srgbClr val="008B39">
                        <a:alpha val="60000"/>
                      </a:srgbClr>
                    </a:solidFill>
                    <a:ln>
                      <a:noFill/>
                    </a:ln>
                    <a:effectLst/>
                  </c15:spPr>
                  <c15:invertIfNegative val="0"/>
                  <c15:bubble3D val="0"/>
                </c15:categoryFilterException>
                <c15:categoryFilterException>
                  <c15:sqref>'U04'!$D$132</c15:sqref>
                  <c15:spPr xmlns:c15="http://schemas.microsoft.com/office/drawing/2012/chart">
                    <a:solidFill>
                      <a:srgbClr val="008B39">
                        <a:alpha val="60000"/>
                      </a:srgbClr>
                    </a:solidFill>
                    <a:ln>
                      <a:noFill/>
                    </a:ln>
                    <a:effectLst/>
                  </c15:spPr>
                  <c15:invertIfNegative val="0"/>
                  <c15:bubble3D val="0"/>
                </c15:categoryFilterException>
                <c15:categoryFilterException>
                  <c15:sqref>'U04'!$D$134</c15:sqref>
                  <c15:spPr xmlns:c15="http://schemas.microsoft.com/office/drawing/2012/chart">
                    <a:solidFill>
                      <a:srgbClr val="008B39">
                        <a:alpha val="60000"/>
                      </a:srgbClr>
                    </a:solidFill>
                    <a:ln>
                      <a:noFill/>
                    </a:ln>
                    <a:effectLst/>
                  </c15:spPr>
                  <c15:invertIfNegative val="0"/>
                  <c15:bubble3D val="0"/>
                </c15:categoryFilterException>
                <c15:categoryFilterException>
                  <c15:sqref>'U04'!$D$136</c15:sqref>
                  <c15:spPr xmlns:c15="http://schemas.microsoft.com/office/drawing/2012/chart">
                    <a:solidFill>
                      <a:srgbClr val="008B39">
                        <a:alpha val="60000"/>
                      </a:srgbClr>
                    </a:solidFill>
                    <a:ln>
                      <a:noFill/>
                    </a:ln>
                    <a:effectLst/>
                  </c15:spPr>
                  <c15:invertIfNegative val="0"/>
                  <c15:bubble3D val="0"/>
                </c15:categoryFilterException>
                <c15:categoryFilterException>
                  <c15:sqref>'U04'!$D$138</c15:sqref>
                  <c15:spPr xmlns:c15="http://schemas.microsoft.com/office/drawing/2012/chart">
                    <a:solidFill>
                      <a:srgbClr val="008B39">
                        <a:alpha val="60000"/>
                      </a:srgbClr>
                    </a:solidFill>
                    <a:ln>
                      <a:noFill/>
                    </a:ln>
                    <a:effectLst/>
                  </c15:spPr>
                  <c15:invertIfNegative val="0"/>
                  <c15:bubble3D val="0"/>
                </c15:categoryFilterException>
                <c15:categoryFilterException>
                  <c15:sqref>'U04'!$D$140</c15:sqref>
                  <c15:spPr xmlns:c15="http://schemas.microsoft.com/office/drawing/2012/chart">
                    <a:solidFill>
                      <a:srgbClr val="008B39">
                        <a:alpha val="60000"/>
                      </a:srgbClr>
                    </a:solidFill>
                    <a:ln>
                      <a:noFill/>
                    </a:ln>
                    <a:effectLst/>
                  </c15:spPr>
                  <c15:invertIfNegative val="0"/>
                  <c15:bubble3D val="0"/>
                </c15:categoryFilterException>
                <c15:categoryFilterException>
                  <c15:sqref>'U04'!$D$142</c15:sqref>
                  <c15:spPr xmlns:c15="http://schemas.microsoft.com/office/drawing/2012/chart">
                    <a:solidFill>
                      <a:srgbClr val="008B39">
                        <a:alpha val="60000"/>
                      </a:srgbClr>
                    </a:solidFill>
                    <a:ln>
                      <a:noFill/>
                    </a:ln>
                    <a:effectLst/>
                  </c15:spPr>
                  <c15:invertIfNegative val="0"/>
                  <c15:bubble3D val="0"/>
                </c15:categoryFilterException>
                <c15:categoryFilterException>
                  <c15:sqref>'U04'!$D$144</c15:sqref>
                  <c15:spPr xmlns:c15="http://schemas.microsoft.com/office/drawing/2012/chart">
                    <a:solidFill>
                      <a:srgbClr val="008B39">
                        <a:alpha val="60000"/>
                      </a:srgbClr>
                    </a:solidFill>
                    <a:ln>
                      <a:noFill/>
                    </a:ln>
                    <a:effectLst/>
                  </c15:spPr>
                  <c15:invertIfNegative val="0"/>
                  <c15:bubble3D val="0"/>
                </c15:categoryFilterException>
                <c15:categoryFilterException>
                  <c15:sqref>'U04'!$D$146</c15:sqref>
                  <c15:spPr xmlns:c15="http://schemas.microsoft.com/office/drawing/2012/chart">
                    <a:solidFill>
                      <a:srgbClr val="008B39">
                        <a:alpha val="60000"/>
                      </a:srgbClr>
                    </a:solidFill>
                    <a:ln>
                      <a:noFill/>
                    </a:ln>
                    <a:effectLst/>
                  </c15:spPr>
                  <c15:invertIfNegative val="0"/>
                  <c15:bubble3D val="0"/>
                </c15:categoryFilterException>
                <c15:categoryFilterException>
                  <c15:sqref>'U04'!$D$151</c15:sqref>
                  <c15:spPr xmlns:c15="http://schemas.microsoft.com/office/drawing/2012/chart">
                    <a:solidFill>
                      <a:srgbClr val="008B39">
                        <a:alpha val="60000"/>
                      </a:srgbClr>
                    </a:solidFill>
                    <a:ln>
                      <a:noFill/>
                    </a:ln>
                    <a:effectLst/>
                  </c15:spPr>
                  <c15:invertIfNegative val="0"/>
                  <c15:bubble3D val="0"/>
                </c15:categoryFilterException>
                <c15:categoryFilterException>
                  <c15:sqref>'U04'!$D$153</c15:sqref>
                  <c15:spPr xmlns:c15="http://schemas.microsoft.com/office/drawing/2012/chart">
                    <a:solidFill>
                      <a:srgbClr val="008B39">
                        <a:alpha val="60000"/>
                      </a:srgbClr>
                    </a:solidFill>
                    <a:ln>
                      <a:noFill/>
                    </a:ln>
                    <a:effectLst/>
                  </c15:spPr>
                  <c15:invertIfNegative val="0"/>
                  <c15:bubble3D val="0"/>
                </c15:categoryFilterException>
                <c15:categoryFilterException>
                  <c15:sqref>'U04'!$D$155</c15:sqref>
                  <c15:spPr xmlns:c15="http://schemas.microsoft.com/office/drawing/2012/chart">
                    <a:solidFill>
                      <a:srgbClr val="008B39">
                        <a:alpha val="60000"/>
                      </a:srgbClr>
                    </a:solidFill>
                    <a:ln>
                      <a:noFill/>
                    </a:ln>
                    <a:effectLst/>
                  </c15:spPr>
                  <c15:invertIfNegative val="0"/>
                  <c15:bubble3D val="0"/>
                </c15:categoryFilterException>
                <c15:categoryFilterException>
                  <c15:sqref>'U04'!$D$157</c15:sqref>
                  <c15:spPr xmlns:c15="http://schemas.microsoft.com/office/drawing/2012/chart">
                    <a:solidFill>
                      <a:srgbClr val="008B39">
                        <a:alpha val="60000"/>
                      </a:srgbClr>
                    </a:solidFill>
                    <a:ln>
                      <a:noFill/>
                    </a:ln>
                    <a:effectLst/>
                  </c15:spPr>
                  <c15:invertIfNegative val="0"/>
                  <c15:bubble3D val="0"/>
                </c15:categoryFilterException>
                <c15:categoryFilterException>
                  <c15:sqref>'U04'!$D$159</c15:sqref>
                  <c15:spPr xmlns:c15="http://schemas.microsoft.com/office/drawing/2012/chart">
                    <a:solidFill>
                      <a:srgbClr val="008B39">
                        <a:alpha val="60000"/>
                      </a:srgbClr>
                    </a:solidFill>
                    <a:ln>
                      <a:noFill/>
                    </a:ln>
                    <a:effectLst/>
                  </c15:spPr>
                  <c15:invertIfNegative val="0"/>
                  <c15:bubble3D val="0"/>
                </c15:categoryFilterException>
                <c15:categoryFilterException>
                  <c15:sqref>'U04'!$D$161</c15:sqref>
                  <c15:spPr xmlns:c15="http://schemas.microsoft.com/office/drawing/2012/chart">
                    <a:solidFill>
                      <a:srgbClr val="008B39">
                        <a:alpha val="60000"/>
                      </a:srgbClr>
                    </a:solidFill>
                    <a:ln>
                      <a:noFill/>
                    </a:ln>
                    <a:effectLst/>
                  </c15:spPr>
                  <c15:invertIfNegative val="0"/>
                  <c15:bubble3D val="0"/>
                </c15:categoryFilterException>
                <c15:categoryFilterException>
                  <c15:sqref>'U04'!$D$163</c15:sqref>
                  <c15:spPr xmlns:c15="http://schemas.microsoft.com/office/drawing/2012/chart">
                    <a:solidFill>
                      <a:srgbClr val="008B39">
                        <a:alpha val="60000"/>
                      </a:srgbClr>
                    </a:solidFill>
                    <a:ln>
                      <a:noFill/>
                    </a:ln>
                    <a:effectLst/>
                  </c15:spPr>
                  <c15:invertIfNegative val="0"/>
                  <c15:bubble3D val="0"/>
                </c15:categoryFilterException>
                <c15:categoryFilterException>
                  <c15:sqref>'U04'!$D$165</c15:sqref>
                  <c15:spPr xmlns:c15="http://schemas.microsoft.com/office/drawing/2012/chart">
                    <a:solidFill>
                      <a:srgbClr val="008B39">
                        <a:alpha val="60000"/>
                      </a:srgbClr>
                    </a:solidFill>
                    <a:ln>
                      <a:noFill/>
                    </a:ln>
                    <a:effectLst/>
                  </c15:spPr>
                  <c15:invertIfNegative val="0"/>
                  <c15:bubble3D val="0"/>
                </c15:categoryFilterException>
                <c15:categoryFilterException>
                  <c15:sqref>'U04'!$D$167</c15:sqref>
                  <c15:spPr xmlns:c15="http://schemas.microsoft.com/office/drawing/2012/chart">
                    <a:solidFill>
                      <a:srgbClr val="008B39">
                        <a:alpha val="60000"/>
                      </a:srgbClr>
                    </a:solidFill>
                    <a:ln>
                      <a:noFill/>
                    </a:ln>
                    <a:effectLst/>
                  </c15:spPr>
                  <c15:invertIfNegative val="0"/>
                  <c15:bubble3D val="0"/>
                </c15:categoryFilterException>
                <c15:categoryFilterException>
                  <c15:sqref>'U04'!$D$169</c15:sqref>
                  <c15:spPr xmlns:c15="http://schemas.microsoft.com/office/drawing/2012/chart">
                    <a:solidFill>
                      <a:srgbClr val="008B39">
                        <a:alpha val="60000"/>
                      </a:srgbClr>
                    </a:solidFill>
                    <a:ln>
                      <a:noFill/>
                    </a:ln>
                    <a:effectLst/>
                  </c15:spPr>
                  <c15:invertIfNegative val="0"/>
                  <c15:bubble3D val="0"/>
                </c15:categoryFilterException>
                <c15:categoryFilterException>
                  <c15:sqref>'U04'!$D$171</c15:sqref>
                  <c15:spPr xmlns:c15="http://schemas.microsoft.com/office/drawing/2012/chart">
                    <a:solidFill>
                      <a:srgbClr val="008B39">
                        <a:alpha val="60000"/>
                      </a:srgbClr>
                    </a:solidFill>
                    <a:ln>
                      <a:noFill/>
                    </a:ln>
                    <a:effectLst/>
                  </c15:spPr>
                  <c15:invertIfNegative val="0"/>
                  <c15:bubble3D val="0"/>
                </c15:categoryFilterException>
                <c15:categoryFilterException>
                  <c15:sqref>'U04'!$D$173</c15:sqref>
                  <c15:spPr xmlns:c15="http://schemas.microsoft.com/office/drawing/2012/chart">
                    <a:solidFill>
                      <a:srgbClr val="008B39">
                        <a:alpha val="60000"/>
                      </a:srgbClr>
                    </a:solidFill>
                    <a:ln>
                      <a:noFill/>
                    </a:ln>
                    <a:effectLst/>
                  </c15:spPr>
                  <c15:invertIfNegative val="0"/>
                  <c15:bubble3D val="0"/>
                </c15:categoryFilterException>
                <c15:categoryFilterException>
                  <c15:sqref>'U04'!$D$175</c15:sqref>
                  <c15:spPr xmlns:c15="http://schemas.microsoft.com/office/drawing/2012/chart">
                    <a:solidFill>
                      <a:srgbClr val="008B39">
                        <a:alpha val="60000"/>
                      </a:srgbClr>
                    </a:solidFill>
                    <a:ln>
                      <a:noFill/>
                    </a:ln>
                    <a:effectLst/>
                  </c15:spPr>
                  <c15:invertIfNegative val="0"/>
                  <c15:bubble3D val="0"/>
                </c15:categoryFilterException>
                <c15:categoryFilterException>
                  <c15:sqref>'U04'!$D$177</c15:sqref>
                  <c15:spPr xmlns:c15="http://schemas.microsoft.com/office/drawing/2012/chart">
                    <a:solidFill>
                      <a:srgbClr val="008B39">
                        <a:alpha val="60000"/>
                      </a:srgbClr>
                    </a:solidFill>
                    <a:ln>
                      <a:noFill/>
                    </a:ln>
                    <a:effectLst/>
                  </c15:spPr>
                  <c15:invertIfNegative val="0"/>
                  <c15:bubble3D val="0"/>
                </c15:categoryFilterException>
                <c15:categoryFilterException>
                  <c15:sqref>'U04'!$D$179</c15:sqref>
                  <c15:spPr xmlns:c15="http://schemas.microsoft.com/office/drawing/2012/chart">
                    <a:solidFill>
                      <a:srgbClr val="008B39">
                        <a:alpha val="60000"/>
                      </a:srgbClr>
                    </a:solidFill>
                    <a:ln>
                      <a:noFill/>
                    </a:ln>
                    <a:effectLst/>
                  </c15:spPr>
                  <c15:invertIfNegative val="0"/>
                  <c15:bubble3D val="0"/>
                </c15:categoryFilterException>
                <c15:categoryFilterException>
                  <c15:sqref>'U04'!$D$181</c15:sqref>
                  <c15:spPr xmlns:c15="http://schemas.microsoft.com/office/drawing/2012/chart">
                    <a:solidFill>
                      <a:srgbClr val="008B39">
                        <a:alpha val="60000"/>
                      </a:srgbClr>
                    </a:solidFill>
                    <a:ln>
                      <a:noFill/>
                    </a:ln>
                    <a:effectLst/>
                  </c15:spPr>
                  <c15:invertIfNegative val="0"/>
                  <c15:bubble3D val="0"/>
                </c15:categoryFilterException>
                <c15:categoryFilterException>
                  <c15:sqref>'U04'!$D$183</c15:sqref>
                  <c15:spPr xmlns:c15="http://schemas.microsoft.com/office/drawing/2012/chart">
                    <a:solidFill>
                      <a:srgbClr val="008B39">
                        <a:alpha val="60000"/>
                      </a:srgbClr>
                    </a:solidFill>
                    <a:ln>
                      <a:noFill/>
                    </a:ln>
                    <a:effectLst/>
                  </c15:spPr>
                  <c15:invertIfNegative val="0"/>
                  <c15:bubble3D val="0"/>
                </c15:categoryFilterException>
                <c15:categoryFilterException>
                  <c15:sqref>'U04'!$D$188</c15:sqref>
                  <c15:spPr xmlns:c15="http://schemas.microsoft.com/office/drawing/2012/chart">
                    <a:solidFill>
                      <a:srgbClr val="008B39">
                        <a:alpha val="60000"/>
                      </a:srgbClr>
                    </a:solidFill>
                    <a:ln>
                      <a:noFill/>
                    </a:ln>
                    <a:effectLst/>
                  </c15:spPr>
                  <c15:invertIfNegative val="0"/>
                  <c15:bubble3D val="0"/>
                </c15:categoryFilterException>
                <c15:categoryFilterException>
                  <c15:sqref>'U04'!$D$190</c15:sqref>
                  <c15:spPr xmlns:c15="http://schemas.microsoft.com/office/drawing/2012/chart">
                    <a:solidFill>
                      <a:srgbClr val="008B39">
                        <a:alpha val="60000"/>
                      </a:srgbClr>
                    </a:solidFill>
                    <a:ln>
                      <a:noFill/>
                    </a:ln>
                    <a:effectLst/>
                  </c15:spPr>
                  <c15:invertIfNegative val="0"/>
                  <c15:bubble3D val="0"/>
                </c15:categoryFilterException>
                <c15:categoryFilterException>
                  <c15:sqref>'U04'!$D$192</c15:sqref>
                  <c15:spPr xmlns:c15="http://schemas.microsoft.com/office/drawing/2012/chart">
                    <a:solidFill>
                      <a:srgbClr val="008B39">
                        <a:alpha val="60000"/>
                      </a:srgbClr>
                    </a:solidFill>
                    <a:ln>
                      <a:noFill/>
                    </a:ln>
                    <a:effectLst/>
                  </c15:spPr>
                  <c15:invertIfNegative val="0"/>
                  <c15:bubble3D val="0"/>
                </c15:categoryFilterException>
                <c15:categoryFilterException>
                  <c15:sqref>'U04'!$D$194</c15:sqref>
                  <c15:spPr xmlns:c15="http://schemas.microsoft.com/office/drawing/2012/chart">
                    <a:solidFill>
                      <a:srgbClr val="008B39">
                        <a:alpha val="60000"/>
                      </a:srgbClr>
                    </a:solidFill>
                    <a:ln>
                      <a:noFill/>
                    </a:ln>
                    <a:effectLst/>
                  </c15:spPr>
                  <c15:invertIfNegative val="0"/>
                  <c15:bubble3D val="0"/>
                </c15:categoryFilterException>
                <c15:categoryFilterException>
                  <c15:sqref>'U04'!$D$196</c15:sqref>
                  <c15:spPr xmlns:c15="http://schemas.microsoft.com/office/drawing/2012/chart">
                    <a:solidFill>
                      <a:srgbClr val="008B39">
                        <a:alpha val="60000"/>
                      </a:srgbClr>
                    </a:solidFill>
                    <a:ln>
                      <a:noFill/>
                    </a:ln>
                    <a:effectLst/>
                  </c15:spPr>
                  <c15:invertIfNegative val="0"/>
                  <c15:bubble3D val="0"/>
                </c15:categoryFilterException>
                <c15:categoryFilterException>
                  <c15:sqref>'U04'!$D$198</c15:sqref>
                  <c15:spPr xmlns:c15="http://schemas.microsoft.com/office/drawing/2012/chart">
                    <a:solidFill>
                      <a:srgbClr val="008B39">
                        <a:alpha val="60000"/>
                      </a:srgbClr>
                    </a:solidFill>
                    <a:ln>
                      <a:noFill/>
                    </a:ln>
                    <a:effectLst/>
                  </c15:spPr>
                  <c15:invertIfNegative val="0"/>
                  <c15:bubble3D val="0"/>
                </c15:categoryFilterException>
                <c15:categoryFilterException>
                  <c15:sqref>'U04'!$D$200</c15:sqref>
                  <c15:spPr xmlns:c15="http://schemas.microsoft.com/office/drawing/2012/chart">
                    <a:solidFill>
                      <a:srgbClr val="008B39">
                        <a:alpha val="60000"/>
                      </a:srgbClr>
                    </a:solidFill>
                    <a:ln>
                      <a:noFill/>
                    </a:ln>
                    <a:effectLst/>
                  </c15:spPr>
                  <c15:invertIfNegative val="0"/>
                  <c15:bubble3D val="0"/>
                </c15:categoryFilterException>
                <c15:categoryFilterException>
                  <c15:sqref>'U04'!$D$202</c15:sqref>
                  <c15:spPr xmlns:c15="http://schemas.microsoft.com/office/drawing/2012/chart">
                    <a:solidFill>
                      <a:srgbClr val="008B39">
                        <a:alpha val="60000"/>
                      </a:srgbClr>
                    </a:solidFill>
                    <a:ln>
                      <a:noFill/>
                    </a:ln>
                    <a:effectLst/>
                  </c15:spPr>
                  <c15:invertIfNegative val="0"/>
                  <c15:bubble3D val="0"/>
                </c15:categoryFilterException>
                <c15:categoryFilterException>
                  <c15:sqref>'U04'!$D$204</c15:sqref>
                  <c15:spPr xmlns:c15="http://schemas.microsoft.com/office/drawing/2012/chart">
                    <a:solidFill>
                      <a:srgbClr val="008B39">
                        <a:alpha val="60000"/>
                      </a:srgbClr>
                    </a:solidFill>
                    <a:ln>
                      <a:noFill/>
                    </a:ln>
                    <a:effectLst/>
                  </c15:spPr>
                  <c15:invertIfNegative val="0"/>
                  <c15:bubble3D val="0"/>
                </c15:categoryFilterException>
                <c15:categoryFilterException>
                  <c15:sqref>'U04'!$D$207</c15:sqref>
                  <c15:spPr xmlns:c15="http://schemas.microsoft.com/office/drawing/2012/chart">
                    <a:solidFill>
                      <a:srgbClr val="008B39">
                        <a:alpha val="60000"/>
                      </a:srgbClr>
                    </a:solidFill>
                    <a:ln>
                      <a:noFill/>
                    </a:ln>
                    <a:effectLst/>
                  </c15:spPr>
                  <c15:invertIfNegative val="0"/>
                  <c15:bubble3D val="0"/>
                </c15:categoryFilterException>
                <c15:categoryFilterException>
                  <c15:sqref>'U04'!$D$209</c15:sqref>
                  <c15:spPr xmlns:c15="http://schemas.microsoft.com/office/drawing/2012/chart">
                    <a:solidFill>
                      <a:srgbClr val="008B39">
                        <a:alpha val="60000"/>
                      </a:srgbClr>
                    </a:solidFill>
                    <a:ln>
                      <a:noFill/>
                    </a:ln>
                    <a:effectLst/>
                  </c15:spPr>
                  <c15:invertIfNegative val="0"/>
                  <c15:bubble3D val="0"/>
                </c15:categoryFilterException>
              </c15:categoryFilterExceptions>
            </c:ext>
            <c:ext xmlns:c16="http://schemas.microsoft.com/office/drawing/2014/chart" uri="{C3380CC4-5D6E-409C-BE32-E72D297353CC}">
              <c16:uniqueId val="{00000060-4765-4E24-A139-A05D73B5DCFB}"/>
            </c:ext>
          </c:extLst>
        </c:ser>
        <c:ser>
          <c:idx val="1"/>
          <c:order val="1"/>
          <c:tx>
            <c:strRef>
              <c:f>'U04'!$E$118</c:f>
              <c:strCache>
                <c:ptCount val="1"/>
                <c:pt idx="0">
                  <c:v>Ja, en gång</c:v>
                </c:pt>
              </c:strCache>
            </c:strRef>
          </c:tx>
          <c:spPr>
            <a:solidFill>
              <a:srgbClr val="FFCC66"/>
            </a:solidFill>
            <a:ln>
              <a:noFill/>
            </a:ln>
            <a:effectLst/>
          </c:spPr>
          <c:invertIfNegative val="0"/>
          <c:dPt>
            <c:idx val="1"/>
            <c:invertIfNegative val="0"/>
            <c:bubble3D val="0"/>
            <c:spPr>
              <a:solidFill>
                <a:srgbClr val="FFCC66">
                  <a:alpha val="60000"/>
                </a:srgbClr>
              </a:solidFill>
              <a:ln>
                <a:noFill/>
              </a:ln>
              <a:effectLst/>
            </c:spPr>
            <c:extLst>
              <c:ext xmlns:c16="http://schemas.microsoft.com/office/drawing/2014/chart" uri="{C3380CC4-5D6E-409C-BE32-E72D297353CC}">
                <c16:uniqueId val="{0000007E-4765-4E24-A139-A05D73B5DCFB}"/>
              </c:ext>
            </c:extLst>
          </c:dPt>
          <c:dPt>
            <c:idx val="4"/>
            <c:invertIfNegative val="0"/>
            <c:bubble3D val="0"/>
            <c:spPr>
              <a:solidFill>
                <a:srgbClr val="FFCC66">
                  <a:alpha val="60000"/>
                </a:srgbClr>
              </a:solidFill>
              <a:ln>
                <a:noFill/>
              </a:ln>
              <a:effectLst/>
            </c:spPr>
            <c:extLst>
              <c:ext xmlns:c16="http://schemas.microsoft.com/office/drawing/2014/chart" uri="{C3380CC4-5D6E-409C-BE32-E72D297353CC}">
                <c16:uniqueId val="{000000A2-4765-4E24-A139-A05D73B5DCFB}"/>
              </c:ext>
            </c:extLst>
          </c:dPt>
          <c:dPt>
            <c:idx val="7"/>
            <c:invertIfNegative val="0"/>
            <c:bubble3D val="0"/>
            <c:spPr>
              <a:solidFill>
                <a:srgbClr val="FFCC66">
                  <a:alpha val="60000"/>
                </a:srgbClr>
              </a:solidFill>
              <a:ln>
                <a:noFill/>
              </a:ln>
              <a:effectLst/>
            </c:spPr>
            <c:extLst>
              <c:ext xmlns:c16="http://schemas.microsoft.com/office/drawing/2014/chart" uri="{C3380CC4-5D6E-409C-BE32-E72D297353CC}">
                <c16:uniqueId val="{000000BA-4765-4E24-A139-A05D73B5DCFB}"/>
              </c:ext>
            </c:extLst>
          </c:dPt>
          <c:dPt>
            <c:idx val="10"/>
            <c:invertIfNegative val="0"/>
            <c:bubble3D val="0"/>
            <c:spPr>
              <a:solidFill>
                <a:srgbClr val="FFCC66">
                  <a:alpha val="60000"/>
                </a:srgbClr>
              </a:solidFill>
              <a:ln>
                <a:noFill/>
              </a:ln>
              <a:effectLst/>
            </c:spPr>
            <c:extLst>
              <c:ext xmlns:c16="http://schemas.microsoft.com/office/drawing/2014/chart" uri="{C3380CC4-5D6E-409C-BE32-E72D297353CC}">
                <c16:uniqueId val="{000000BC-4765-4E24-A139-A05D73B5DCFB}"/>
              </c:ext>
            </c:extLst>
          </c:dPt>
          <c:dPt>
            <c:idx val="12"/>
            <c:invertIfNegative val="0"/>
            <c:bubble3D val="0"/>
            <c:spPr>
              <a:solidFill>
                <a:srgbClr val="FFCC66">
                  <a:alpha val="60000"/>
                </a:srgbClr>
              </a:solidFill>
              <a:ln>
                <a:noFill/>
              </a:ln>
              <a:effectLst/>
            </c:spPr>
            <c:extLst>
              <c:ext xmlns:c16="http://schemas.microsoft.com/office/drawing/2014/chart" uri="{C3380CC4-5D6E-409C-BE32-E72D297353CC}">
                <c16:uniqueId val="{000000BE-4765-4E24-A139-A05D73B5DCFB}"/>
              </c:ext>
            </c:extLst>
          </c:dPt>
          <c:dPt>
            <c:idx val="14"/>
            <c:invertIfNegative val="0"/>
            <c:bubble3D val="0"/>
            <c:spPr>
              <a:solidFill>
                <a:srgbClr val="FFCC66">
                  <a:alpha val="60000"/>
                </a:srgbClr>
              </a:solidFill>
              <a:ln>
                <a:noFill/>
              </a:ln>
              <a:effectLst/>
            </c:spPr>
            <c:extLst>
              <c:ext xmlns:c16="http://schemas.microsoft.com/office/drawing/2014/chart" uri="{C3380CC4-5D6E-409C-BE32-E72D297353CC}">
                <c16:uniqueId val="{000000C0-4765-4E24-A139-A05D73B5DCFB}"/>
              </c:ext>
            </c:extLst>
          </c:dPt>
          <c:dLbls>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xmlns:c15="http://schemas.microsoft.com/office/drawing/2012/chart" uri="{02D57815-91ED-43cb-92C2-25804820EDAC}">
                  <c15:fullRef>
                    <c15:sqref>'U04'!$A$119:$C$218</c15:sqref>
                  </c15:fullRef>
                </c:ext>
              </c:extLst>
              <c:f>('U04'!$A$147:$C$149,'U04'!$A$184:$C$186,'U04'!$A$210:$C$218)</c:f>
              <c:multiLvlStrCache>
                <c:ptCount val="15"/>
                <c:lvl>
                  <c:pt idx="0">
                    <c:v>2026</c:v>
                  </c:pt>
                  <c:pt idx="1">
                    <c:v>2023</c:v>
                  </c:pt>
                  <c:pt idx="3">
                    <c:v>2026</c:v>
                  </c:pt>
                  <c:pt idx="4">
                    <c:v>2023</c:v>
                  </c:pt>
                  <c:pt idx="6">
                    <c:v>2026</c:v>
                  </c:pt>
                  <c:pt idx="7">
                    <c:v>2023</c:v>
                  </c:pt>
                  <c:pt idx="9">
                    <c:v>2026</c:v>
                  </c:pt>
                  <c:pt idx="10">
                    <c:v>2023</c:v>
                  </c:pt>
                  <c:pt idx="11">
                    <c:v>2026</c:v>
                  </c:pt>
                  <c:pt idx="12">
                    <c:v>2023</c:v>
                  </c:pt>
                  <c:pt idx="13">
                    <c:v>2026</c:v>
                  </c:pt>
                  <c:pt idx="14">
                    <c:v>2023</c:v>
                  </c:pt>
                </c:lvl>
                <c:lvl>
                  <c:pt idx="0">
                    <c:v>Totalt</c:v>
                  </c:pt>
                  <c:pt idx="3">
                    <c:v>Totalt</c:v>
                  </c:pt>
                  <c:pt idx="6">
                    <c:v>Totalt</c:v>
                  </c:pt>
                  <c:pt idx="9">
                    <c:v>Tjejer</c:v>
                  </c:pt>
                  <c:pt idx="11">
                    <c:v>Killar</c:v>
                  </c:pt>
                  <c:pt idx="13">
                    <c:v>Totalt</c:v>
                  </c:pt>
                </c:lvl>
                <c:lvl>
                  <c:pt idx="2">
                    <c:v> </c:v>
                  </c:pt>
                  <c:pt idx="5">
                    <c:v> </c:v>
                  </c:pt>
                  <c:pt idx="8">
                    <c:v> </c:v>
                  </c:pt>
                  <c:pt idx="9">
                    <c:v>Örebro län</c:v>
                  </c:pt>
                </c:lvl>
              </c:multiLvlStrCache>
            </c:multiLvlStrRef>
          </c:cat>
          <c:val>
            <c:numRef>
              <c:extLst>
                <c:ext xmlns:c15="http://schemas.microsoft.com/office/drawing/2012/chart" uri="{02D57815-91ED-43cb-92C2-25804820EDAC}">
                  <c15:fullRef>
                    <c15:sqref>'U04'!$E$119:$E$218</c15:sqref>
                  </c15:fullRef>
                </c:ext>
              </c:extLst>
              <c:f>('U04'!$E$147:$E$149,'U04'!$E$184:$E$186,'U04'!$E$210:$E$218)</c:f>
              <c:numCache>
                <c:formatCode>0;;;</c:formatCode>
                <c:ptCount val="15"/>
                <c:pt idx="0">
                  <c:v>3.4482758620689653</c:v>
                </c:pt>
                <c:pt idx="1">
                  <c:v>3.8461538461538463</c:v>
                </c:pt>
                <c:pt idx="3">
                  <c:v>16.129032258064516</c:v>
                </c:pt>
                <c:pt idx="4">
                  <c:v>6.8181818181818183</c:v>
                </c:pt>
                <c:pt idx="6">
                  <c:v>9.7674418604651159</c:v>
                </c:pt>
                <c:pt idx="7">
                  <c:v>10.144927536231885</c:v>
                </c:pt>
                <c:pt idx="9">
                  <c:v>13.286713286713287</c:v>
                </c:pt>
                <c:pt idx="10">
                  <c:v>9.8901098901098905</c:v>
                </c:pt>
                <c:pt idx="11">
                  <c:v>6.4039408866995071</c:v>
                </c:pt>
                <c:pt idx="12">
                  <c:v>6.3380281690140849</c:v>
                </c:pt>
                <c:pt idx="13">
                  <c:v>8.9136490250696383</c:v>
                </c:pt>
                <c:pt idx="14">
                  <c:v>8.0321285140562253</c:v>
                </c:pt>
              </c:numCache>
            </c:numRef>
          </c:val>
          <c:extLst>
            <c:ext xmlns:c15="http://schemas.microsoft.com/office/drawing/2012/chart" uri="{02D57815-91ED-43cb-92C2-25804820EDAC}">
              <c15:categoryFilterExceptions>
                <c15:categoryFilterException>
                  <c15:sqref>'U04'!$E$120</c15:sqref>
                  <c15:spPr xmlns:c15="http://schemas.microsoft.com/office/drawing/2012/chart">
                    <a:solidFill>
                      <a:srgbClr val="FFCC66">
                        <a:alpha val="60000"/>
                      </a:srgbClr>
                    </a:solidFill>
                    <a:ln>
                      <a:noFill/>
                    </a:ln>
                    <a:effectLst/>
                  </c15:spPr>
                  <c15:invertIfNegative val="0"/>
                  <c15:bubble3D val="0"/>
                </c15:categoryFilterException>
                <c15:categoryFilterException>
                  <c15:sqref>'U04'!$E$122</c15:sqref>
                  <c15:spPr xmlns:c15="http://schemas.microsoft.com/office/drawing/2012/chart">
                    <a:solidFill>
                      <a:srgbClr val="FFCC66">
                        <a:alpha val="60000"/>
                      </a:srgbClr>
                    </a:solidFill>
                    <a:ln>
                      <a:noFill/>
                    </a:ln>
                    <a:effectLst/>
                  </c15:spPr>
                  <c15:invertIfNegative val="0"/>
                  <c15:bubble3D val="0"/>
                </c15:categoryFilterException>
                <c15:categoryFilterException>
                  <c15:sqref>'U04'!$E$124</c15:sqref>
                  <c15:spPr xmlns:c15="http://schemas.microsoft.com/office/drawing/2012/chart">
                    <a:solidFill>
                      <a:srgbClr val="FFCC66">
                        <a:alpha val="60000"/>
                      </a:srgbClr>
                    </a:solidFill>
                    <a:ln>
                      <a:noFill/>
                    </a:ln>
                    <a:effectLst/>
                  </c15:spPr>
                  <c15:invertIfNegative val="0"/>
                  <c15:bubble3D val="0"/>
                </c15:categoryFilterException>
                <c15:categoryFilterException>
                  <c15:sqref>'U04'!$E$126</c15:sqref>
                  <c15:spPr xmlns:c15="http://schemas.microsoft.com/office/drawing/2012/chart">
                    <a:solidFill>
                      <a:srgbClr val="FFCC66">
                        <a:alpha val="60000"/>
                      </a:srgbClr>
                    </a:solidFill>
                    <a:ln>
                      <a:noFill/>
                    </a:ln>
                    <a:effectLst/>
                  </c15:spPr>
                  <c15:invertIfNegative val="0"/>
                  <c15:bubble3D val="0"/>
                </c15:categoryFilterException>
                <c15:categoryFilterException>
                  <c15:sqref>'U04'!$E$128</c15:sqref>
                  <c15:spPr xmlns:c15="http://schemas.microsoft.com/office/drawing/2012/chart">
                    <a:solidFill>
                      <a:srgbClr val="FFCC66">
                        <a:alpha val="60000"/>
                      </a:srgbClr>
                    </a:solidFill>
                    <a:ln>
                      <a:noFill/>
                    </a:ln>
                    <a:effectLst/>
                  </c15:spPr>
                  <c15:invertIfNegative val="0"/>
                  <c15:bubble3D val="0"/>
                </c15:categoryFilterException>
                <c15:categoryFilterException>
                  <c15:sqref>'U04'!$E$130</c15:sqref>
                  <c15:spPr xmlns:c15="http://schemas.microsoft.com/office/drawing/2012/chart">
                    <a:solidFill>
                      <a:srgbClr val="FFCC66">
                        <a:alpha val="60000"/>
                      </a:srgbClr>
                    </a:solidFill>
                    <a:ln>
                      <a:noFill/>
                    </a:ln>
                    <a:effectLst/>
                  </c15:spPr>
                  <c15:invertIfNegative val="0"/>
                  <c15:bubble3D val="0"/>
                </c15:categoryFilterException>
                <c15:categoryFilterException>
                  <c15:sqref>'U04'!$E$132</c15:sqref>
                  <c15:spPr xmlns:c15="http://schemas.microsoft.com/office/drawing/2012/chart">
                    <a:solidFill>
                      <a:srgbClr val="FFCC66">
                        <a:alpha val="60000"/>
                      </a:srgbClr>
                    </a:solidFill>
                    <a:ln>
                      <a:noFill/>
                    </a:ln>
                    <a:effectLst/>
                  </c15:spPr>
                  <c15:invertIfNegative val="0"/>
                  <c15:bubble3D val="0"/>
                </c15:categoryFilterException>
                <c15:categoryFilterException>
                  <c15:sqref>'U04'!$E$134</c15:sqref>
                  <c15:spPr xmlns:c15="http://schemas.microsoft.com/office/drawing/2012/chart">
                    <a:solidFill>
                      <a:srgbClr val="FFCC66">
                        <a:alpha val="60000"/>
                      </a:srgbClr>
                    </a:solidFill>
                    <a:ln>
                      <a:noFill/>
                    </a:ln>
                    <a:effectLst/>
                  </c15:spPr>
                  <c15:invertIfNegative val="0"/>
                  <c15:bubble3D val="0"/>
                </c15:categoryFilterException>
                <c15:categoryFilterException>
                  <c15:sqref>'U04'!$E$136</c15:sqref>
                  <c15:spPr xmlns:c15="http://schemas.microsoft.com/office/drawing/2012/chart">
                    <a:solidFill>
                      <a:srgbClr val="FFCC66">
                        <a:alpha val="60000"/>
                      </a:srgbClr>
                    </a:solidFill>
                    <a:ln>
                      <a:noFill/>
                    </a:ln>
                    <a:effectLst/>
                  </c15:spPr>
                  <c15:invertIfNegative val="0"/>
                  <c15:bubble3D val="0"/>
                </c15:categoryFilterException>
                <c15:categoryFilterException>
                  <c15:sqref>'U04'!$E$138</c15:sqref>
                  <c15:spPr xmlns:c15="http://schemas.microsoft.com/office/drawing/2012/chart">
                    <a:solidFill>
                      <a:srgbClr val="FFCC66">
                        <a:alpha val="60000"/>
                      </a:srgbClr>
                    </a:solidFill>
                    <a:ln>
                      <a:noFill/>
                    </a:ln>
                    <a:effectLst/>
                  </c15:spPr>
                  <c15:invertIfNegative val="0"/>
                  <c15:bubble3D val="0"/>
                </c15:categoryFilterException>
                <c15:categoryFilterException>
                  <c15:sqref>'U04'!$E$140</c15:sqref>
                  <c15:spPr xmlns:c15="http://schemas.microsoft.com/office/drawing/2012/chart">
                    <a:solidFill>
                      <a:srgbClr val="FFCC66">
                        <a:alpha val="60000"/>
                      </a:srgbClr>
                    </a:solidFill>
                    <a:ln>
                      <a:noFill/>
                    </a:ln>
                    <a:effectLst/>
                  </c15:spPr>
                  <c15:invertIfNegative val="0"/>
                  <c15:bubble3D val="0"/>
                </c15:categoryFilterException>
                <c15:categoryFilterException>
                  <c15:sqref>'U04'!$E$142</c15:sqref>
                  <c15:spPr xmlns:c15="http://schemas.microsoft.com/office/drawing/2012/chart">
                    <a:solidFill>
                      <a:srgbClr val="FFCC66">
                        <a:alpha val="60000"/>
                      </a:srgbClr>
                    </a:solidFill>
                    <a:ln>
                      <a:noFill/>
                    </a:ln>
                    <a:effectLst/>
                  </c15:spPr>
                  <c15:invertIfNegative val="0"/>
                  <c15:bubble3D val="0"/>
                </c15:categoryFilterException>
                <c15:categoryFilterException>
                  <c15:sqref>'U04'!$E$144</c15:sqref>
                  <c15:spPr xmlns:c15="http://schemas.microsoft.com/office/drawing/2012/chart">
                    <a:solidFill>
                      <a:srgbClr val="FFCC66">
                        <a:alpha val="60000"/>
                      </a:srgbClr>
                    </a:solidFill>
                    <a:ln>
                      <a:noFill/>
                    </a:ln>
                    <a:effectLst/>
                  </c15:spPr>
                  <c15:invertIfNegative val="0"/>
                  <c15:bubble3D val="0"/>
                </c15:categoryFilterException>
                <c15:categoryFilterException>
                  <c15:sqref>'U04'!$E$146</c15:sqref>
                  <c15:spPr xmlns:c15="http://schemas.microsoft.com/office/drawing/2012/chart">
                    <a:solidFill>
                      <a:srgbClr val="FFCC66">
                        <a:alpha val="60000"/>
                      </a:srgbClr>
                    </a:solidFill>
                    <a:ln>
                      <a:noFill/>
                    </a:ln>
                    <a:effectLst/>
                  </c15:spPr>
                  <c15:invertIfNegative val="0"/>
                  <c15:bubble3D val="0"/>
                </c15:categoryFilterException>
                <c15:categoryFilterException>
                  <c15:sqref>'U04'!$E$151</c15:sqref>
                  <c15:spPr xmlns:c15="http://schemas.microsoft.com/office/drawing/2012/chart">
                    <a:solidFill>
                      <a:srgbClr val="FFCC66">
                        <a:alpha val="60000"/>
                      </a:srgbClr>
                    </a:solidFill>
                    <a:ln>
                      <a:noFill/>
                    </a:ln>
                    <a:effectLst/>
                  </c15:spPr>
                  <c15:invertIfNegative val="0"/>
                  <c15:bubble3D val="0"/>
                </c15:categoryFilterException>
                <c15:categoryFilterException>
                  <c15:sqref>'U04'!$E$153</c15:sqref>
                  <c15:spPr xmlns:c15="http://schemas.microsoft.com/office/drawing/2012/chart">
                    <a:solidFill>
                      <a:srgbClr val="FFCC66">
                        <a:alpha val="60000"/>
                      </a:srgbClr>
                    </a:solidFill>
                    <a:ln>
                      <a:noFill/>
                    </a:ln>
                    <a:effectLst/>
                  </c15:spPr>
                  <c15:invertIfNegative val="0"/>
                  <c15:bubble3D val="0"/>
                </c15:categoryFilterException>
                <c15:categoryFilterException>
                  <c15:sqref>'U04'!$E$155</c15:sqref>
                  <c15:spPr xmlns:c15="http://schemas.microsoft.com/office/drawing/2012/chart">
                    <a:solidFill>
                      <a:srgbClr val="FFCC66">
                        <a:alpha val="60000"/>
                      </a:srgbClr>
                    </a:solidFill>
                    <a:ln>
                      <a:noFill/>
                    </a:ln>
                    <a:effectLst/>
                  </c15:spPr>
                  <c15:invertIfNegative val="0"/>
                  <c15:bubble3D val="0"/>
                </c15:categoryFilterException>
                <c15:categoryFilterException>
                  <c15:sqref>'U04'!$E$157</c15:sqref>
                  <c15:spPr xmlns:c15="http://schemas.microsoft.com/office/drawing/2012/chart">
                    <a:solidFill>
                      <a:srgbClr val="FFCC66">
                        <a:alpha val="60000"/>
                      </a:srgbClr>
                    </a:solidFill>
                    <a:ln>
                      <a:noFill/>
                    </a:ln>
                    <a:effectLst/>
                  </c15:spPr>
                  <c15:invertIfNegative val="0"/>
                  <c15:bubble3D val="0"/>
                </c15:categoryFilterException>
                <c15:categoryFilterException>
                  <c15:sqref>'U04'!$E$159</c15:sqref>
                  <c15:spPr xmlns:c15="http://schemas.microsoft.com/office/drawing/2012/chart">
                    <a:solidFill>
                      <a:srgbClr val="FFCC66">
                        <a:alpha val="60000"/>
                      </a:srgbClr>
                    </a:solidFill>
                    <a:ln>
                      <a:noFill/>
                    </a:ln>
                    <a:effectLst/>
                  </c15:spPr>
                  <c15:invertIfNegative val="0"/>
                  <c15:bubble3D val="0"/>
                </c15:categoryFilterException>
                <c15:categoryFilterException>
                  <c15:sqref>'U04'!$E$161</c15:sqref>
                  <c15:spPr xmlns:c15="http://schemas.microsoft.com/office/drawing/2012/chart">
                    <a:solidFill>
                      <a:srgbClr val="FFCC66">
                        <a:alpha val="60000"/>
                      </a:srgbClr>
                    </a:solidFill>
                    <a:ln>
                      <a:noFill/>
                    </a:ln>
                    <a:effectLst/>
                  </c15:spPr>
                  <c15:invertIfNegative val="0"/>
                  <c15:bubble3D val="0"/>
                </c15:categoryFilterException>
                <c15:categoryFilterException>
                  <c15:sqref>'U04'!$E$163</c15:sqref>
                  <c15:spPr xmlns:c15="http://schemas.microsoft.com/office/drawing/2012/chart">
                    <a:solidFill>
                      <a:srgbClr val="FFCC66">
                        <a:alpha val="60000"/>
                      </a:srgbClr>
                    </a:solidFill>
                    <a:ln>
                      <a:noFill/>
                    </a:ln>
                    <a:effectLst/>
                  </c15:spPr>
                  <c15:invertIfNegative val="0"/>
                  <c15:bubble3D val="0"/>
                </c15:categoryFilterException>
                <c15:categoryFilterException>
                  <c15:sqref>'U04'!$E$165</c15:sqref>
                  <c15:spPr xmlns:c15="http://schemas.microsoft.com/office/drawing/2012/chart">
                    <a:solidFill>
                      <a:srgbClr val="FFCC66">
                        <a:alpha val="60000"/>
                      </a:srgbClr>
                    </a:solidFill>
                    <a:ln>
                      <a:noFill/>
                    </a:ln>
                    <a:effectLst/>
                  </c15:spPr>
                  <c15:invertIfNegative val="0"/>
                  <c15:bubble3D val="0"/>
                </c15:categoryFilterException>
                <c15:categoryFilterException>
                  <c15:sqref>'U04'!$E$167</c15:sqref>
                  <c15:spPr xmlns:c15="http://schemas.microsoft.com/office/drawing/2012/chart">
                    <a:solidFill>
                      <a:srgbClr val="FFCC66">
                        <a:alpha val="60000"/>
                      </a:srgbClr>
                    </a:solidFill>
                    <a:ln>
                      <a:noFill/>
                    </a:ln>
                    <a:effectLst/>
                  </c15:spPr>
                  <c15:invertIfNegative val="0"/>
                  <c15:bubble3D val="0"/>
                </c15:categoryFilterException>
                <c15:categoryFilterException>
                  <c15:sqref>'U04'!$E$169</c15:sqref>
                  <c15:spPr xmlns:c15="http://schemas.microsoft.com/office/drawing/2012/chart">
                    <a:solidFill>
                      <a:srgbClr val="FFCC66">
                        <a:alpha val="60000"/>
                      </a:srgbClr>
                    </a:solidFill>
                    <a:ln>
                      <a:noFill/>
                    </a:ln>
                    <a:effectLst/>
                  </c15:spPr>
                  <c15:invertIfNegative val="0"/>
                  <c15:bubble3D val="0"/>
                </c15:categoryFilterException>
                <c15:categoryFilterException>
                  <c15:sqref>'U04'!$E$171</c15:sqref>
                  <c15:spPr xmlns:c15="http://schemas.microsoft.com/office/drawing/2012/chart">
                    <a:solidFill>
                      <a:srgbClr val="FFCC66">
                        <a:alpha val="60000"/>
                      </a:srgbClr>
                    </a:solidFill>
                    <a:ln>
                      <a:noFill/>
                    </a:ln>
                    <a:effectLst/>
                  </c15:spPr>
                  <c15:invertIfNegative val="0"/>
                  <c15:bubble3D val="0"/>
                </c15:categoryFilterException>
                <c15:categoryFilterException>
                  <c15:sqref>'U04'!$E$173</c15:sqref>
                  <c15:spPr xmlns:c15="http://schemas.microsoft.com/office/drawing/2012/chart">
                    <a:solidFill>
                      <a:srgbClr val="FFCC66">
                        <a:alpha val="60000"/>
                      </a:srgbClr>
                    </a:solidFill>
                    <a:ln>
                      <a:noFill/>
                    </a:ln>
                    <a:effectLst/>
                  </c15:spPr>
                  <c15:invertIfNegative val="0"/>
                  <c15:bubble3D val="0"/>
                </c15:categoryFilterException>
                <c15:categoryFilterException>
                  <c15:sqref>'U04'!$E$175</c15:sqref>
                  <c15:spPr xmlns:c15="http://schemas.microsoft.com/office/drawing/2012/chart">
                    <a:solidFill>
                      <a:srgbClr val="FFCC66">
                        <a:alpha val="60000"/>
                      </a:srgbClr>
                    </a:solidFill>
                    <a:ln>
                      <a:noFill/>
                    </a:ln>
                    <a:effectLst/>
                  </c15:spPr>
                  <c15:invertIfNegative val="0"/>
                  <c15:bubble3D val="0"/>
                </c15:categoryFilterException>
                <c15:categoryFilterException>
                  <c15:sqref>'U04'!$E$177</c15:sqref>
                  <c15:spPr xmlns:c15="http://schemas.microsoft.com/office/drawing/2012/chart">
                    <a:solidFill>
                      <a:srgbClr val="FFCC66">
                        <a:alpha val="60000"/>
                      </a:srgbClr>
                    </a:solidFill>
                    <a:ln>
                      <a:noFill/>
                    </a:ln>
                    <a:effectLst/>
                  </c15:spPr>
                  <c15:invertIfNegative val="0"/>
                  <c15:bubble3D val="0"/>
                </c15:categoryFilterException>
                <c15:categoryFilterException>
                  <c15:sqref>'U04'!$E$179</c15:sqref>
                  <c15:spPr xmlns:c15="http://schemas.microsoft.com/office/drawing/2012/chart">
                    <a:solidFill>
                      <a:srgbClr val="FFCC66">
                        <a:alpha val="60000"/>
                      </a:srgbClr>
                    </a:solidFill>
                    <a:ln>
                      <a:noFill/>
                    </a:ln>
                    <a:effectLst/>
                  </c15:spPr>
                  <c15:invertIfNegative val="0"/>
                  <c15:bubble3D val="0"/>
                </c15:categoryFilterException>
                <c15:categoryFilterException>
                  <c15:sqref>'U04'!$E$181</c15:sqref>
                  <c15:spPr xmlns:c15="http://schemas.microsoft.com/office/drawing/2012/chart">
                    <a:solidFill>
                      <a:srgbClr val="FFCC66">
                        <a:alpha val="60000"/>
                      </a:srgbClr>
                    </a:solidFill>
                    <a:ln>
                      <a:noFill/>
                    </a:ln>
                    <a:effectLst/>
                  </c15:spPr>
                  <c15:invertIfNegative val="0"/>
                  <c15:bubble3D val="0"/>
                </c15:categoryFilterException>
                <c15:categoryFilterException>
                  <c15:sqref>'U04'!$E$183</c15:sqref>
                  <c15:spPr xmlns:c15="http://schemas.microsoft.com/office/drawing/2012/chart">
                    <a:solidFill>
                      <a:srgbClr val="FFCC66">
                        <a:alpha val="60000"/>
                      </a:srgbClr>
                    </a:solidFill>
                    <a:ln>
                      <a:noFill/>
                    </a:ln>
                    <a:effectLst/>
                  </c15:spPr>
                  <c15:invertIfNegative val="0"/>
                  <c15:bubble3D val="0"/>
                </c15:categoryFilterException>
                <c15:categoryFilterException>
                  <c15:sqref>'U04'!$E$188</c15:sqref>
                  <c15:spPr xmlns:c15="http://schemas.microsoft.com/office/drawing/2012/chart">
                    <a:solidFill>
                      <a:srgbClr val="FFCC66">
                        <a:alpha val="60000"/>
                      </a:srgbClr>
                    </a:solidFill>
                    <a:ln>
                      <a:noFill/>
                    </a:ln>
                    <a:effectLst/>
                  </c15:spPr>
                  <c15:invertIfNegative val="0"/>
                  <c15:bubble3D val="0"/>
                </c15:categoryFilterException>
                <c15:categoryFilterException>
                  <c15:sqref>'U04'!$E$190</c15:sqref>
                  <c15:spPr xmlns:c15="http://schemas.microsoft.com/office/drawing/2012/chart">
                    <a:solidFill>
                      <a:srgbClr val="FFCC66">
                        <a:alpha val="60000"/>
                      </a:srgbClr>
                    </a:solidFill>
                    <a:ln>
                      <a:noFill/>
                    </a:ln>
                    <a:effectLst/>
                  </c15:spPr>
                  <c15:invertIfNegative val="0"/>
                  <c15:bubble3D val="0"/>
                </c15:categoryFilterException>
                <c15:categoryFilterException>
                  <c15:sqref>'U04'!$E$192</c15:sqref>
                  <c15:spPr xmlns:c15="http://schemas.microsoft.com/office/drawing/2012/chart">
                    <a:solidFill>
                      <a:srgbClr val="FFCC66">
                        <a:alpha val="60000"/>
                      </a:srgbClr>
                    </a:solidFill>
                    <a:ln>
                      <a:noFill/>
                    </a:ln>
                    <a:effectLst/>
                  </c15:spPr>
                  <c15:invertIfNegative val="0"/>
                  <c15:bubble3D val="0"/>
                </c15:categoryFilterException>
                <c15:categoryFilterException>
                  <c15:sqref>'U04'!$E$194</c15:sqref>
                  <c15:spPr xmlns:c15="http://schemas.microsoft.com/office/drawing/2012/chart">
                    <a:solidFill>
                      <a:srgbClr val="FFCC66">
                        <a:alpha val="60000"/>
                      </a:srgbClr>
                    </a:solidFill>
                    <a:ln>
                      <a:noFill/>
                    </a:ln>
                    <a:effectLst/>
                  </c15:spPr>
                  <c15:invertIfNegative val="0"/>
                  <c15:bubble3D val="0"/>
                </c15:categoryFilterException>
                <c15:categoryFilterException>
                  <c15:sqref>'U04'!$E$196</c15:sqref>
                  <c15:spPr xmlns:c15="http://schemas.microsoft.com/office/drawing/2012/chart">
                    <a:solidFill>
                      <a:srgbClr val="FFCC66">
                        <a:alpha val="60000"/>
                      </a:srgbClr>
                    </a:solidFill>
                    <a:ln>
                      <a:noFill/>
                    </a:ln>
                    <a:effectLst/>
                  </c15:spPr>
                  <c15:invertIfNegative val="0"/>
                  <c15:bubble3D val="0"/>
                </c15:categoryFilterException>
                <c15:categoryFilterException>
                  <c15:sqref>'U04'!$E$198</c15:sqref>
                  <c15:spPr xmlns:c15="http://schemas.microsoft.com/office/drawing/2012/chart">
                    <a:solidFill>
                      <a:srgbClr val="FFCC66">
                        <a:alpha val="60000"/>
                      </a:srgbClr>
                    </a:solidFill>
                    <a:ln>
                      <a:noFill/>
                    </a:ln>
                    <a:effectLst/>
                  </c15:spPr>
                  <c15:invertIfNegative val="0"/>
                  <c15:bubble3D val="0"/>
                </c15:categoryFilterException>
                <c15:categoryFilterException>
                  <c15:sqref>'U04'!$E$200</c15:sqref>
                  <c15:spPr xmlns:c15="http://schemas.microsoft.com/office/drawing/2012/chart">
                    <a:solidFill>
                      <a:srgbClr val="FFCC66">
                        <a:alpha val="60000"/>
                      </a:srgbClr>
                    </a:solidFill>
                    <a:ln>
                      <a:noFill/>
                    </a:ln>
                    <a:effectLst/>
                  </c15:spPr>
                  <c15:invertIfNegative val="0"/>
                  <c15:bubble3D val="0"/>
                </c15:categoryFilterException>
                <c15:categoryFilterException>
                  <c15:sqref>'U04'!$E$202</c15:sqref>
                  <c15:spPr xmlns:c15="http://schemas.microsoft.com/office/drawing/2012/chart">
                    <a:solidFill>
                      <a:srgbClr val="FFCC66">
                        <a:alpha val="60000"/>
                      </a:srgbClr>
                    </a:solidFill>
                    <a:ln>
                      <a:noFill/>
                    </a:ln>
                    <a:effectLst/>
                  </c15:spPr>
                  <c15:invertIfNegative val="0"/>
                  <c15:bubble3D val="0"/>
                </c15:categoryFilterException>
                <c15:categoryFilterException>
                  <c15:sqref>'U04'!$E$204</c15:sqref>
                  <c15:spPr xmlns:c15="http://schemas.microsoft.com/office/drawing/2012/chart">
                    <a:solidFill>
                      <a:srgbClr val="FFCC66">
                        <a:alpha val="60000"/>
                      </a:srgbClr>
                    </a:solidFill>
                    <a:ln>
                      <a:noFill/>
                    </a:ln>
                    <a:effectLst/>
                  </c15:spPr>
                  <c15:invertIfNegative val="0"/>
                  <c15:bubble3D val="0"/>
                </c15:categoryFilterException>
                <c15:categoryFilterException>
                  <c15:sqref>'U04'!$E$207</c15:sqref>
                  <c15:spPr xmlns:c15="http://schemas.microsoft.com/office/drawing/2012/chart">
                    <a:solidFill>
                      <a:srgbClr val="FFCC66">
                        <a:alpha val="60000"/>
                      </a:srgbClr>
                    </a:solidFill>
                    <a:ln>
                      <a:noFill/>
                    </a:ln>
                    <a:effectLst/>
                  </c15:spPr>
                  <c15:invertIfNegative val="0"/>
                  <c15:bubble3D val="0"/>
                </c15:categoryFilterException>
                <c15:categoryFilterException>
                  <c15:sqref>'U04'!$E$209</c15:sqref>
                  <c15:spPr xmlns:c15="http://schemas.microsoft.com/office/drawing/2012/chart">
                    <a:solidFill>
                      <a:srgbClr val="FFCC66">
                        <a:alpha val="60000"/>
                      </a:srgbClr>
                    </a:solidFill>
                    <a:ln>
                      <a:noFill/>
                    </a:ln>
                    <a:effectLst/>
                  </c15:spPr>
                  <c15:invertIfNegative val="0"/>
                  <c15:bubble3D val="0"/>
                </c15:categoryFilterException>
              </c15:categoryFilterExceptions>
            </c:ext>
            <c:ext xmlns:c16="http://schemas.microsoft.com/office/drawing/2014/chart" uri="{C3380CC4-5D6E-409C-BE32-E72D297353CC}">
              <c16:uniqueId val="{000000C1-4765-4E24-A139-A05D73B5DCFB}"/>
            </c:ext>
          </c:extLst>
        </c:ser>
        <c:ser>
          <c:idx val="2"/>
          <c:order val="2"/>
          <c:tx>
            <c:strRef>
              <c:f>'U04'!$F$118</c:f>
              <c:strCache>
                <c:ptCount val="1"/>
                <c:pt idx="0">
                  <c:v>Ja, flera gånger</c:v>
                </c:pt>
              </c:strCache>
            </c:strRef>
          </c:tx>
          <c:spPr>
            <a:solidFill>
              <a:srgbClr val="E63900"/>
            </a:solidFill>
            <a:ln>
              <a:noFill/>
            </a:ln>
            <a:effectLst/>
          </c:spPr>
          <c:invertIfNegative val="0"/>
          <c:dPt>
            <c:idx val="1"/>
            <c:invertIfNegative val="0"/>
            <c:bubble3D val="0"/>
            <c:spPr>
              <a:solidFill>
                <a:srgbClr val="E63900">
                  <a:alpha val="60000"/>
                </a:srgbClr>
              </a:solidFill>
              <a:ln>
                <a:noFill/>
              </a:ln>
              <a:effectLst/>
            </c:spPr>
            <c:extLst>
              <c:ext xmlns:c16="http://schemas.microsoft.com/office/drawing/2014/chart" uri="{C3380CC4-5D6E-409C-BE32-E72D297353CC}">
                <c16:uniqueId val="{000000DF-4765-4E24-A139-A05D73B5DCFB}"/>
              </c:ext>
            </c:extLst>
          </c:dPt>
          <c:dPt>
            <c:idx val="4"/>
            <c:invertIfNegative val="0"/>
            <c:bubble3D val="0"/>
            <c:spPr>
              <a:solidFill>
                <a:srgbClr val="E63900">
                  <a:alpha val="60000"/>
                </a:srgbClr>
              </a:solidFill>
              <a:ln>
                <a:noFill/>
              </a:ln>
              <a:effectLst/>
            </c:spPr>
            <c:extLst>
              <c:ext xmlns:c16="http://schemas.microsoft.com/office/drawing/2014/chart" uri="{C3380CC4-5D6E-409C-BE32-E72D297353CC}">
                <c16:uniqueId val="{00000103-4765-4E24-A139-A05D73B5DCFB}"/>
              </c:ext>
            </c:extLst>
          </c:dPt>
          <c:dPt>
            <c:idx val="7"/>
            <c:invertIfNegative val="0"/>
            <c:bubble3D val="0"/>
            <c:spPr>
              <a:solidFill>
                <a:srgbClr val="E63900">
                  <a:alpha val="60000"/>
                </a:srgbClr>
              </a:solidFill>
              <a:ln>
                <a:noFill/>
              </a:ln>
              <a:effectLst/>
            </c:spPr>
            <c:extLst>
              <c:ext xmlns:c16="http://schemas.microsoft.com/office/drawing/2014/chart" uri="{C3380CC4-5D6E-409C-BE32-E72D297353CC}">
                <c16:uniqueId val="{0000011B-4765-4E24-A139-A05D73B5DCFB}"/>
              </c:ext>
            </c:extLst>
          </c:dPt>
          <c:dPt>
            <c:idx val="10"/>
            <c:invertIfNegative val="0"/>
            <c:bubble3D val="0"/>
            <c:spPr>
              <a:solidFill>
                <a:srgbClr val="E63900">
                  <a:alpha val="60000"/>
                </a:srgbClr>
              </a:solidFill>
              <a:ln>
                <a:noFill/>
              </a:ln>
              <a:effectLst/>
            </c:spPr>
            <c:extLst>
              <c:ext xmlns:c16="http://schemas.microsoft.com/office/drawing/2014/chart" uri="{C3380CC4-5D6E-409C-BE32-E72D297353CC}">
                <c16:uniqueId val="{0000011D-4765-4E24-A139-A05D73B5DCFB}"/>
              </c:ext>
            </c:extLst>
          </c:dPt>
          <c:dPt>
            <c:idx val="12"/>
            <c:invertIfNegative val="0"/>
            <c:bubble3D val="0"/>
            <c:spPr>
              <a:solidFill>
                <a:srgbClr val="E63900">
                  <a:alpha val="60000"/>
                </a:srgbClr>
              </a:solidFill>
              <a:ln>
                <a:noFill/>
              </a:ln>
              <a:effectLst/>
            </c:spPr>
            <c:extLst>
              <c:ext xmlns:c16="http://schemas.microsoft.com/office/drawing/2014/chart" uri="{C3380CC4-5D6E-409C-BE32-E72D297353CC}">
                <c16:uniqueId val="{0000011F-4765-4E24-A139-A05D73B5DCFB}"/>
              </c:ext>
            </c:extLst>
          </c:dPt>
          <c:dPt>
            <c:idx val="14"/>
            <c:invertIfNegative val="0"/>
            <c:bubble3D val="0"/>
            <c:spPr>
              <a:solidFill>
                <a:srgbClr val="E63900">
                  <a:alpha val="60000"/>
                </a:srgbClr>
              </a:solidFill>
              <a:ln>
                <a:noFill/>
              </a:ln>
              <a:effectLst/>
            </c:spPr>
            <c:extLst>
              <c:ext xmlns:c16="http://schemas.microsoft.com/office/drawing/2014/chart" uri="{C3380CC4-5D6E-409C-BE32-E72D297353CC}">
                <c16:uniqueId val="{00000121-4765-4E24-A139-A05D73B5DCFB}"/>
              </c:ext>
            </c:extLst>
          </c:dPt>
          <c:dLbls>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xmlns:c15="http://schemas.microsoft.com/office/drawing/2012/chart" uri="{02D57815-91ED-43cb-92C2-25804820EDAC}">
                  <c15:fullRef>
                    <c15:sqref>'U04'!$A$119:$C$218</c15:sqref>
                  </c15:fullRef>
                </c:ext>
              </c:extLst>
              <c:f>('U04'!$A$147:$C$149,'U04'!$A$184:$C$186,'U04'!$A$210:$C$218)</c:f>
              <c:multiLvlStrCache>
                <c:ptCount val="15"/>
                <c:lvl>
                  <c:pt idx="0">
                    <c:v>2026</c:v>
                  </c:pt>
                  <c:pt idx="1">
                    <c:v>2023</c:v>
                  </c:pt>
                  <c:pt idx="3">
                    <c:v>2026</c:v>
                  </c:pt>
                  <c:pt idx="4">
                    <c:v>2023</c:v>
                  </c:pt>
                  <c:pt idx="6">
                    <c:v>2026</c:v>
                  </c:pt>
                  <c:pt idx="7">
                    <c:v>2023</c:v>
                  </c:pt>
                  <c:pt idx="9">
                    <c:v>2026</c:v>
                  </c:pt>
                  <c:pt idx="10">
                    <c:v>2023</c:v>
                  </c:pt>
                  <c:pt idx="11">
                    <c:v>2026</c:v>
                  </c:pt>
                  <c:pt idx="12">
                    <c:v>2023</c:v>
                  </c:pt>
                  <c:pt idx="13">
                    <c:v>2026</c:v>
                  </c:pt>
                  <c:pt idx="14">
                    <c:v>2023</c:v>
                  </c:pt>
                </c:lvl>
                <c:lvl>
                  <c:pt idx="0">
                    <c:v>Totalt</c:v>
                  </c:pt>
                  <c:pt idx="3">
                    <c:v>Totalt</c:v>
                  </c:pt>
                  <c:pt idx="6">
                    <c:v>Totalt</c:v>
                  </c:pt>
                  <c:pt idx="9">
                    <c:v>Tjejer</c:v>
                  </c:pt>
                  <c:pt idx="11">
                    <c:v>Killar</c:v>
                  </c:pt>
                  <c:pt idx="13">
                    <c:v>Totalt</c:v>
                  </c:pt>
                </c:lvl>
                <c:lvl>
                  <c:pt idx="2">
                    <c:v> </c:v>
                  </c:pt>
                  <c:pt idx="5">
                    <c:v> </c:v>
                  </c:pt>
                  <c:pt idx="8">
                    <c:v> </c:v>
                  </c:pt>
                  <c:pt idx="9">
                    <c:v>Örebro län</c:v>
                  </c:pt>
                </c:lvl>
              </c:multiLvlStrCache>
            </c:multiLvlStrRef>
          </c:cat>
          <c:val>
            <c:numRef>
              <c:extLst>
                <c:ext xmlns:c15="http://schemas.microsoft.com/office/drawing/2012/chart" uri="{02D57815-91ED-43cb-92C2-25804820EDAC}">
                  <c15:fullRef>
                    <c15:sqref>'U04'!$F$119:$F$218</c15:sqref>
                  </c15:fullRef>
                </c:ext>
              </c:extLst>
              <c:f>('U04'!$F$147:$F$149,'U04'!$F$184:$F$186,'U04'!$F$210:$F$218)</c:f>
              <c:numCache>
                <c:formatCode>0;;;</c:formatCode>
                <c:ptCount val="15"/>
                <c:pt idx="0">
                  <c:v>6.8965517241379306</c:v>
                </c:pt>
                <c:pt idx="1">
                  <c:v>11.538461538461538</c:v>
                </c:pt>
                <c:pt idx="3">
                  <c:v>3.225806451612903</c:v>
                </c:pt>
                <c:pt idx="4">
                  <c:v>2.2727272727272729</c:v>
                </c:pt>
                <c:pt idx="6">
                  <c:v>7.441860465116279</c:v>
                </c:pt>
                <c:pt idx="7">
                  <c:v>10.869565217391305</c:v>
                </c:pt>
                <c:pt idx="9">
                  <c:v>11.188811188811188</c:v>
                </c:pt>
                <c:pt idx="10">
                  <c:v>14.285714285714286</c:v>
                </c:pt>
                <c:pt idx="11">
                  <c:v>2.4630541871921183</c:v>
                </c:pt>
                <c:pt idx="12">
                  <c:v>6.3380281690140849</c:v>
                </c:pt>
                <c:pt idx="13">
                  <c:v>5.8495821727019495</c:v>
                </c:pt>
                <c:pt idx="14">
                  <c:v>10.441767068273093</c:v>
                </c:pt>
              </c:numCache>
            </c:numRef>
          </c:val>
          <c:extLst xmlns:c15="http://schemas.microsoft.com/office/drawing/2012/chart">
            <c:ext xmlns:c15="http://schemas.microsoft.com/office/drawing/2012/chart" uri="{02D57815-91ED-43cb-92C2-25804820EDAC}">
              <c15:categoryFilterExceptions>
                <c15:categoryFilterException>
                  <c15:sqref>'U04'!$F$120</c15:sqref>
                  <c15:spPr xmlns:c15="http://schemas.microsoft.com/office/drawing/2012/chart">
                    <a:solidFill>
                      <a:srgbClr val="E63900">
                        <a:alpha val="60000"/>
                      </a:srgbClr>
                    </a:solidFill>
                    <a:ln>
                      <a:noFill/>
                    </a:ln>
                    <a:effectLst/>
                  </c15:spPr>
                  <c15:invertIfNegative val="0"/>
                  <c15:bubble3D val="0"/>
                </c15:categoryFilterException>
                <c15:categoryFilterException>
                  <c15:sqref>'U04'!$F$122</c15:sqref>
                  <c15:spPr xmlns:c15="http://schemas.microsoft.com/office/drawing/2012/chart">
                    <a:solidFill>
                      <a:srgbClr val="E63900">
                        <a:alpha val="60000"/>
                      </a:srgbClr>
                    </a:solidFill>
                    <a:ln>
                      <a:noFill/>
                    </a:ln>
                    <a:effectLst/>
                  </c15:spPr>
                  <c15:invertIfNegative val="0"/>
                  <c15:bubble3D val="0"/>
                </c15:categoryFilterException>
                <c15:categoryFilterException>
                  <c15:sqref>'U04'!$F$124</c15:sqref>
                  <c15:spPr xmlns:c15="http://schemas.microsoft.com/office/drawing/2012/chart">
                    <a:solidFill>
                      <a:srgbClr val="E63900">
                        <a:alpha val="60000"/>
                      </a:srgbClr>
                    </a:solidFill>
                    <a:ln>
                      <a:noFill/>
                    </a:ln>
                    <a:effectLst/>
                  </c15:spPr>
                  <c15:invertIfNegative val="0"/>
                  <c15:bubble3D val="0"/>
                </c15:categoryFilterException>
                <c15:categoryFilterException>
                  <c15:sqref>'U04'!$F$126</c15:sqref>
                  <c15:spPr xmlns:c15="http://schemas.microsoft.com/office/drawing/2012/chart">
                    <a:solidFill>
                      <a:srgbClr val="E63900">
                        <a:alpha val="60000"/>
                      </a:srgbClr>
                    </a:solidFill>
                    <a:ln>
                      <a:noFill/>
                    </a:ln>
                    <a:effectLst/>
                  </c15:spPr>
                  <c15:invertIfNegative val="0"/>
                  <c15:bubble3D val="0"/>
                </c15:categoryFilterException>
                <c15:categoryFilterException>
                  <c15:sqref>'U04'!$F$128</c15:sqref>
                  <c15:spPr xmlns:c15="http://schemas.microsoft.com/office/drawing/2012/chart">
                    <a:solidFill>
                      <a:srgbClr val="E63900">
                        <a:alpha val="60000"/>
                      </a:srgbClr>
                    </a:solidFill>
                    <a:ln>
                      <a:noFill/>
                    </a:ln>
                    <a:effectLst/>
                  </c15:spPr>
                  <c15:invertIfNegative val="0"/>
                  <c15:bubble3D val="0"/>
                </c15:categoryFilterException>
                <c15:categoryFilterException>
                  <c15:sqref>'U04'!$F$130</c15:sqref>
                  <c15:spPr xmlns:c15="http://schemas.microsoft.com/office/drawing/2012/chart">
                    <a:solidFill>
                      <a:srgbClr val="E63900">
                        <a:alpha val="60000"/>
                      </a:srgbClr>
                    </a:solidFill>
                    <a:ln>
                      <a:noFill/>
                    </a:ln>
                    <a:effectLst/>
                  </c15:spPr>
                  <c15:invertIfNegative val="0"/>
                  <c15:bubble3D val="0"/>
                </c15:categoryFilterException>
                <c15:categoryFilterException>
                  <c15:sqref>'U04'!$F$132</c15:sqref>
                  <c15:spPr xmlns:c15="http://schemas.microsoft.com/office/drawing/2012/chart">
                    <a:solidFill>
                      <a:srgbClr val="E63900">
                        <a:alpha val="60000"/>
                      </a:srgbClr>
                    </a:solidFill>
                    <a:ln>
                      <a:noFill/>
                    </a:ln>
                    <a:effectLst/>
                  </c15:spPr>
                  <c15:invertIfNegative val="0"/>
                  <c15:bubble3D val="0"/>
                </c15:categoryFilterException>
                <c15:categoryFilterException>
                  <c15:sqref>'U04'!$F$134</c15:sqref>
                  <c15:spPr xmlns:c15="http://schemas.microsoft.com/office/drawing/2012/chart">
                    <a:solidFill>
                      <a:srgbClr val="E63900">
                        <a:alpha val="60000"/>
                      </a:srgbClr>
                    </a:solidFill>
                    <a:ln>
                      <a:noFill/>
                    </a:ln>
                    <a:effectLst/>
                  </c15:spPr>
                  <c15:invertIfNegative val="0"/>
                  <c15:bubble3D val="0"/>
                </c15:categoryFilterException>
                <c15:categoryFilterException>
                  <c15:sqref>'U04'!$F$136</c15:sqref>
                  <c15:spPr xmlns:c15="http://schemas.microsoft.com/office/drawing/2012/chart">
                    <a:solidFill>
                      <a:srgbClr val="E63900">
                        <a:alpha val="60000"/>
                      </a:srgbClr>
                    </a:solidFill>
                    <a:ln>
                      <a:noFill/>
                    </a:ln>
                    <a:effectLst/>
                  </c15:spPr>
                  <c15:invertIfNegative val="0"/>
                  <c15:bubble3D val="0"/>
                </c15:categoryFilterException>
                <c15:categoryFilterException>
                  <c15:sqref>'U04'!$F$138</c15:sqref>
                  <c15:spPr xmlns:c15="http://schemas.microsoft.com/office/drawing/2012/chart">
                    <a:solidFill>
                      <a:srgbClr val="E63900">
                        <a:alpha val="60000"/>
                      </a:srgbClr>
                    </a:solidFill>
                    <a:ln>
                      <a:noFill/>
                    </a:ln>
                    <a:effectLst/>
                  </c15:spPr>
                  <c15:invertIfNegative val="0"/>
                  <c15:bubble3D val="0"/>
                </c15:categoryFilterException>
                <c15:categoryFilterException>
                  <c15:sqref>'U04'!$F$140</c15:sqref>
                  <c15:spPr xmlns:c15="http://schemas.microsoft.com/office/drawing/2012/chart">
                    <a:solidFill>
                      <a:srgbClr val="E63900">
                        <a:alpha val="60000"/>
                      </a:srgbClr>
                    </a:solidFill>
                    <a:ln>
                      <a:noFill/>
                    </a:ln>
                    <a:effectLst/>
                  </c15:spPr>
                  <c15:invertIfNegative val="0"/>
                  <c15:bubble3D val="0"/>
                </c15:categoryFilterException>
                <c15:categoryFilterException>
                  <c15:sqref>'U04'!$F$142</c15:sqref>
                  <c15:spPr xmlns:c15="http://schemas.microsoft.com/office/drawing/2012/chart">
                    <a:solidFill>
                      <a:srgbClr val="E63900">
                        <a:alpha val="60000"/>
                      </a:srgbClr>
                    </a:solidFill>
                    <a:ln>
                      <a:noFill/>
                    </a:ln>
                    <a:effectLst/>
                  </c15:spPr>
                  <c15:invertIfNegative val="0"/>
                  <c15:bubble3D val="0"/>
                </c15:categoryFilterException>
                <c15:categoryFilterException>
                  <c15:sqref>'U04'!$F$144</c15:sqref>
                  <c15:spPr xmlns:c15="http://schemas.microsoft.com/office/drawing/2012/chart">
                    <a:solidFill>
                      <a:srgbClr val="E63900">
                        <a:alpha val="60000"/>
                      </a:srgbClr>
                    </a:solidFill>
                    <a:ln>
                      <a:noFill/>
                    </a:ln>
                    <a:effectLst/>
                  </c15:spPr>
                  <c15:invertIfNegative val="0"/>
                  <c15:bubble3D val="0"/>
                </c15:categoryFilterException>
                <c15:categoryFilterException>
                  <c15:sqref>'U04'!$F$146</c15:sqref>
                  <c15:spPr xmlns:c15="http://schemas.microsoft.com/office/drawing/2012/chart">
                    <a:solidFill>
                      <a:srgbClr val="E63900">
                        <a:alpha val="60000"/>
                      </a:srgbClr>
                    </a:solidFill>
                    <a:ln>
                      <a:noFill/>
                    </a:ln>
                    <a:effectLst/>
                  </c15:spPr>
                  <c15:invertIfNegative val="0"/>
                  <c15:bubble3D val="0"/>
                </c15:categoryFilterException>
                <c15:categoryFilterException>
                  <c15:sqref>'U04'!$F$151</c15:sqref>
                  <c15:spPr xmlns:c15="http://schemas.microsoft.com/office/drawing/2012/chart">
                    <a:solidFill>
                      <a:srgbClr val="E63900">
                        <a:alpha val="60000"/>
                      </a:srgbClr>
                    </a:solidFill>
                    <a:ln>
                      <a:noFill/>
                    </a:ln>
                    <a:effectLst/>
                  </c15:spPr>
                  <c15:invertIfNegative val="0"/>
                  <c15:bubble3D val="0"/>
                </c15:categoryFilterException>
                <c15:categoryFilterException>
                  <c15:sqref>'U04'!$F$153</c15:sqref>
                  <c15:spPr xmlns:c15="http://schemas.microsoft.com/office/drawing/2012/chart">
                    <a:solidFill>
                      <a:srgbClr val="E63900">
                        <a:alpha val="60000"/>
                      </a:srgbClr>
                    </a:solidFill>
                    <a:ln>
                      <a:noFill/>
                    </a:ln>
                    <a:effectLst/>
                  </c15:spPr>
                  <c15:invertIfNegative val="0"/>
                  <c15:bubble3D val="0"/>
                </c15:categoryFilterException>
                <c15:categoryFilterException>
                  <c15:sqref>'U04'!$F$155</c15:sqref>
                  <c15:spPr xmlns:c15="http://schemas.microsoft.com/office/drawing/2012/chart">
                    <a:solidFill>
                      <a:srgbClr val="E63900">
                        <a:alpha val="60000"/>
                      </a:srgbClr>
                    </a:solidFill>
                    <a:ln>
                      <a:noFill/>
                    </a:ln>
                    <a:effectLst/>
                  </c15:spPr>
                  <c15:invertIfNegative val="0"/>
                  <c15:bubble3D val="0"/>
                </c15:categoryFilterException>
                <c15:categoryFilterException>
                  <c15:sqref>'U04'!$F$157</c15:sqref>
                  <c15:spPr xmlns:c15="http://schemas.microsoft.com/office/drawing/2012/chart">
                    <a:solidFill>
                      <a:srgbClr val="E63900">
                        <a:alpha val="60000"/>
                      </a:srgbClr>
                    </a:solidFill>
                    <a:ln>
                      <a:noFill/>
                    </a:ln>
                    <a:effectLst/>
                  </c15:spPr>
                  <c15:invertIfNegative val="0"/>
                  <c15:bubble3D val="0"/>
                </c15:categoryFilterException>
                <c15:categoryFilterException>
                  <c15:sqref>'U04'!$F$159</c15:sqref>
                  <c15:spPr xmlns:c15="http://schemas.microsoft.com/office/drawing/2012/chart">
                    <a:solidFill>
                      <a:srgbClr val="E63900">
                        <a:alpha val="60000"/>
                      </a:srgbClr>
                    </a:solidFill>
                    <a:ln>
                      <a:noFill/>
                    </a:ln>
                    <a:effectLst/>
                  </c15:spPr>
                  <c15:invertIfNegative val="0"/>
                  <c15:bubble3D val="0"/>
                </c15:categoryFilterException>
                <c15:categoryFilterException>
                  <c15:sqref>'U04'!$F$161</c15:sqref>
                  <c15:spPr xmlns:c15="http://schemas.microsoft.com/office/drawing/2012/chart">
                    <a:solidFill>
                      <a:srgbClr val="E63900">
                        <a:alpha val="60000"/>
                      </a:srgbClr>
                    </a:solidFill>
                    <a:ln>
                      <a:noFill/>
                    </a:ln>
                    <a:effectLst/>
                  </c15:spPr>
                  <c15:invertIfNegative val="0"/>
                  <c15:bubble3D val="0"/>
                </c15:categoryFilterException>
                <c15:categoryFilterException>
                  <c15:sqref>'U04'!$F$163</c15:sqref>
                  <c15:spPr xmlns:c15="http://schemas.microsoft.com/office/drawing/2012/chart">
                    <a:solidFill>
                      <a:srgbClr val="E63900">
                        <a:alpha val="60000"/>
                      </a:srgbClr>
                    </a:solidFill>
                    <a:ln>
                      <a:noFill/>
                    </a:ln>
                    <a:effectLst/>
                  </c15:spPr>
                  <c15:invertIfNegative val="0"/>
                  <c15:bubble3D val="0"/>
                </c15:categoryFilterException>
                <c15:categoryFilterException>
                  <c15:sqref>'U04'!$F$165</c15:sqref>
                  <c15:spPr xmlns:c15="http://schemas.microsoft.com/office/drawing/2012/chart">
                    <a:solidFill>
                      <a:srgbClr val="E63900">
                        <a:alpha val="60000"/>
                      </a:srgbClr>
                    </a:solidFill>
                    <a:ln>
                      <a:noFill/>
                    </a:ln>
                    <a:effectLst/>
                  </c15:spPr>
                  <c15:invertIfNegative val="0"/>
                  <c15:bubble3D val="0"/>
                </c15:categoryFilterException>
                <c15:categoryFilterException>
                  <c15:sqref>'U04'!$F$167</c15:sqref>
                  <c15:spPr xmlns:c15="http://schemas.microsoft.com/office/drawing/2012/chart">
                    <a:solidFill>
                      <a:srgbClr val="E63900">
                        <a:alpha val="60000"/>
                      </a:srgbClr>
                    </a:solidFill>
                    <a:ln>
                      <a:noFill/>
                    </a:ln>
                    <a:effectLst/>
                  </c15:spPr>
                  <c15:invertIfNegative val="0"/>
                  <c15:bubble3D val="0"/>
                </c15:categoryFilterException>
                <c15:categoryFilterException>
                  <c15:sqref>'U04'!$F$169</c15:sqref>
                  <c15:spPr xmlns:c15="http://schemas.microsoft.com/office/drawing/2012/chart">
                    <a:solidFill>
                      <a:srgbClr val="E63900">
                        <a:alpha val="60000"/>
                      </a:srgbClr>
                    </a:solidFill>
                    <a:ln>
                      <a:noFill/>
                    </a:ln>
                    <a:effectLst/>
                  </c15:spPr>
                  <c15:invertIfNegative val="0"/>
                  <c15:bubble3D val="0"/>
                </c15:categoryFilterException>
                <c15:categoryFilterException>
                  <c15:sqref>'U04'!$F$171</c15:sqref>
                  <c15:spPr xmlns:c15="http://schemas.microsoft.com/office/drawing/2012/chart">
                    <a:solidFill>
                      <a:srgbClr val="E63900">
                        <a:alpha val="60000"/>
                      </a:srgbClr>
                    </a:solidFill>
                    <a:ln>
                      <a:noFill/>
                    </a:ln>
                    <a:effectLst/>
                  </c15:spPr>
                  <c15:invertIfNegative val="0"/>
                  <c15:bubble3D val="0"/>
                </c15:categoryFilterException>
                <c15:categoryFilterException>
                  <c15:sqref>'U04'!$F$173</c15:sqref>
                  <c15:spPr xmlns:c15="http://schemas.microsoft.com/office/drawing/2012/chart">
                    <a:solidFill>
                      <a:srgbClr val="E63900">
                        <a:alpha val="60000"/>
                      </a:srgbClr>
                    </a:solidFill>
                    <a:ln>
                      <a:noFill/>
                    </a:ln>
                    <a:effectLst/>
                  </c15:spPr>
                  <c15:invertIfNegative val="0"/>
                  <c15:bubble3D val="0"/>
                </c15:categoryFilterException>
                <c15:categoryFilterException>
                  <c15:sqref>'U04'!$F$175</c15:sqref>
                  <c15:spPr xmlns:c15="http://schemas.microsoft.com/office/drawing/2012/chart">
                    <a:solidFill>
                      <a:srgbClr val="E63900">
                        <a:alpha val="60000"/>
                      </a:srgbClr>
                    </a:solidFill>
                    <a:ln>
                      <a:noFill/>
                    </a:ln>
                    <a:effectLst/>
                  </c15:spPr>
                  <c15:invertIfNegative val="0"/>
                  <c15:bubble3D val="0"/>
                </c15:categoryFilterException>
                <c15:categoryFilterException>
                  <c15:sqref>'U04'!$F$177</c15:sqref>
                  <c15:spPr xmlns:c15="http://schemas.microsoft.com/office/drawing/2012/chart">
                    <a:solidFill>
                      <a:srgbClr val="E63900">
                        <a:alpha val="60000"/>
                      </a:srgbClr>
                    </a:solidFill>
                    <a:ln>
                      <a:noFill/>
                    </a:ln>
                    <a:effectLst/>
                  </c15:spPr>
                  <c15:invertIfNegative val="0"/>
                  <c15:bubble3D val="0"/>
                </c15:categoryFilterException>
                <c15:categoryFilterException>
                  <c15:sqref>'U04'!$F$179</c15:sqref>
                  <c15:spPr xmlns:c15="http://schemas.microsoft.com/office/drawing/2012/chart">
                    <a:solidFill>
                      <a:srgbClr val="E63900">
                        <a:alpha val="60000"/>
                      </a:srgbClr>
                    </a:solidFill>
                    <a:ln>
                      <a:noFill/>
                    </a:ln>
                    <a:effectLst/>
                  </c15:spPr>
                  <c15:invertIfNegative val="0"/>
                  <c15:bubble3D val="0"/>
                </c15:categoryFilterException>
                <c15:categoryFilterException>
                  <c15:sqref>'U04'!$F$181</c15:sqref>
                  <c15:spPr xmlns:c15="http://schemas.microsoft.com/office/drawing/2012/chart">
                    <a:solidFill>
                      <a:srgbClr val="E63900">
                        <a:alpha val="60000"/>
                      </a:srgbClr>
                    </a:solidFill>
                    <a:ln>
                      <a:noFill/>
                    </a:ln>
                    <a:effectLst/>
                  </c15:spPr>
                  <c15:invertIfNegative val="0"/>
                  <c15:bubble3D val="0"/>
                </c15:categoryFilterException>
                <c15:categoryFilterException>
                  <c15:sqref>'U04'!$F$183</c15:sqref>
                  <c15:spPr xmlns:c15="http://schemas.microsoft.com/office/drawing/2012/chart">
                    <a:solidFill>
                      <a:srgbClr val="E63900">
                        <a:alpha val="60000"/>
                      </a:srgbClr>
                    </a:solidFill>
                    <a:ln>
                      <a:noFill/>
                    </a:ln>
                    <a:effectLst/>
                  </c15:spPr>
                  <c15:invertIfNegative val="0"/>
                  <c15:bubble3D val="0"/>
                </c15:categoryFilterException>
                <c15:categoryFilterException>
                  <c15:sqref>'U04'!$F$188</c15:sqref>
                  <c15:spPr xmlns:c15="http://schemas.microsoft.com/office/drawing/2012/chart">
                    <a:solidFill>
                      <a:srgbClr val="E63900">
                        <a:alpha val="60000"/>
                      </a:srgbClr>
                    </a:solidFill>
                    <a:ln>
                      <a:noFill/>
                    </a:ln>
                    <a:effectLst/>
                  </c15:spPr>
                  <c15:invertIfNegative val="0"/>
                  <c15:bubble3D val="0"/>
                </c15:categoryFilterException>
                <c15:categoryFilterException>
                  <c15:sqref>'U04'!$F$190</c15:sqref>
                  <c15:spPr xmlns:c15="http://schemas.microsoft.com/office/drawing/2012/chart">
                    <a:solidFill>
                      <a:srgbClr val="E63900">
                        <a:alpha val="60000"/>
                      </a:srgbClr>
                    </a:solidFill>
                    <a:ln>
                      <a:noFill/>
                    </a:ln>
                    <a:effectLst/>
                  </c15:spPr>
                  <c15:invertIfNegative val="0"/>
                  <c15:bubble3D val="0"/>
                </c15:categoryFilterException>
                <c15:categoryFilterException>
                  <c15:sqref>'U04'!$F$192</c15:sqref>
                  <c15:spPr xmlns:c15="http://schemas.microsoft.com/office/drawing/2012/chart">
                    <a:solidFill>
                      <a:srgbClr val="E63900">
                        <a:alpha val="60000"/>
                      </a:srgbClr>
                    </a:solidFill>
                    <a:ln>
                      <a:noFill/>
                    </a:ln>
                    <a:effectLst/>
                  </c15:spPr>
                  <c15:invertIfNegative val="0"/>
                  <c15:bubble3D val="0"/>
                </c15:categoryFilterException>
                <c15:categoryFilterException>
                  <c15:sqref>'U04'!$F$194</c15:sqref>
                  <c15:spPr xmlns:c15="http://schemas.microsoft.com/office/drawing/2012/chart">
                    <a:solidFill>
                      <a:srgbClr val="E63900">
                        <a:alpha val="60000"/>
                      </a:srgbClr>
                    </a:solidFill>
                    <a:ln>
                      <a:noFill/>
                    </a:ln>
                    <a:effectLst/>
                  </c15:spPr>
                  <c15:invertIfNegative val="0"/>
                  <c15:bubble3D val="0"/>
                </c15:categoryFilterException>
                <c15:categoryFilterException>
                  <c15:sqref>'U04'!$F$196</c15:sqref>
                  <c15:spPr xmlns:c15="http://schemas.microsoft.com/office/drawing/2012/chart">
                    <a:solidFill>
                      <a:srgbClr val="E63900">
                        <a:alpha val="60000"/>
                      </a:srgbClr>
                    </a:solidFill>
                    <a:ln>
                      <a:noFill/>
                    </a:ln>
                    <a:effectLst/>
                  </c15:spPr>
                  <c15:invertIfNegative val="0"/>
                  <c15:bubble3D val="0"/>
                </c15:categoryFilterException>
                <c15:categoryFilterException>
                  <c15:sqref>'U04'!$F$198</c15:sqref>
                  <c15:spPr xmlns:c15="http://schemas.microsoft.com/office/drawing/2012/chart">
                    <a:solidFill>
                      <a:srgbClr val="E63900">
                        <a:alpha val="60000"/>
                      </a:srgbClr>
                    </a:solidFill>
                    <a:ln>
                      <a:noFill/>
                    </a:ln>
                    <a:effectLst/>
                  </c15:spPr>
                  <c15:invertIfNegative val="0"/>
                  <c15:bubble3D val="0"/>
                </c15:categoryFilterException>
                <c15:categoryFilterException>
                  <c15:sqref>'U04'!$F$200</c15:sqref>
                  <c15:spPr xmlns:c15="http://schemas.microsoft.com/office/drawing/2012/chart">
                    <a:solidFill>
                      <a:srgbClr val="E63900">
                        <a:alpha val="60000"/>
                      </a:srgbClr>
                    </a:solidFill>
                    <a:ln>
                      <a:noFill/>
                    </a:ln>
                    <a:effectLst/>
                  </c15:spPr>
                  <c15:invertIfNegative val="0"/>
                  <c15:bubble3D val="0"/>
                </c15:categoryFilterException>
                <c15:categoryFilterException>
                  <c15:sqref>'U04'!$F$202</c15:sqref>
                  <c15:spPr xmlns:c15="http://schemas.microsoft.com/office/drawing/2012/chart">
                    <a:solidFill>
                      <a:srgbClr val="E63900">
                        <a:alpha val="60000"/>
                      </a:srgbClr>
                    </a:solidFill>
                    <a:ln>
                      <a:noFill/>
                    </a:ln>
                    <a:effectLst/>
                  </c15:spPr>
                  <c15:invertIfNegative val="0"/>
                  <c15:bubble3D val="0"/>
                </c15:categoryFilterException>
                <c15:categoryFilterException>
                  <c15:sqref>'U04'!$F$204</c15:sqref>
                  <c15:spPr xmlns:c15="http://schemas.microsoft.com/office/drawing/2012/chart">
                    <a:solidFill>
                      <a:srgbClr val="E63900">
                        <a:alpha val="60000"/>
                      </a:srgbClr>
                    </a:solidFill>
                    <a:ln>
                      <a:noFill/>
                    </a:ln>
                    <a:effectLst/>
                  </c15:spPr>
                  <c15:invertIfNegative val="0"/>
                  <c15:bubble3D val="0"/>
                </c15:categoryFilterException>
                <c15:categoryFilterException>
                  <c15:sqref>'U04'!$F$207</c15:sqref>
                  <c15:spPr xmlns:c15="http://schemas.microsoft.com/office/drawing/2012/chart">
                    <a:solidFill>
                      <a:srgbClr val="E63900">
                        <a:alpha val="60000"/>
                      </a:srgbClr>
                    </a:solidFill>
                    <a:ln>
                      <a:noFill/>
                    </a:ln>
                    <a:effectLst/>
                  </c15:spPr>
                  <c15:invertIfNegative val="0"/>
                  <c15:bubble3D val="0"/>
                </c15:categoryFilterException>
                <c15:categoryFilterException>
                  <c15:sqref>'U04'!$F$209</c15:sqref>
                  <c15:spPr xmlns:c15="http://schemas.microsoft.com/office/drawing/2012/chart">
                    <a:solidFill>
                      <a:srgbClr val="E63900">
                        <a:alpha val="60000"/>
                      </a:srgbClr>
                    </a:solidFill>
                    <a:ln>
                      <a:noFill/>
                    </a:ln>
                    <a:effectLst/>
                  </c15:spPr>
                  <c15:invertIfNegative val="0"/>
                  <c15:bubble3D val="0"/>
                </c15:categoryFilterException>
              </c15:categoryFilterExceptions>
            </c:ext>
            <c:ext xmlns:c16="http://schemas.microsoft.com/office/drawing/2014/chart" uri="{C3380CC4-5D6E-409C-BE32-E72D297353CC}">
              <c16:uniqueId val="{00000122-4765-4E24-A139-A05D73B5DCFB}"/>
            </c:ext>
          </c:extLst>
        </c:ser>
        <c:dLbls>
          <c:showLegendKey val="0"/>
          <c:showVal val="1"/>
          <c:showCatName val="0"/>
          <c:showSerName val="0"/>
          <c:showPercent val="0"/>
          <c:showBubbleSize val="0"/>
        </c:dLbls>
        <c:gapWidth val="25"/>
        <c:overlap val="100"/>
        <c:axId val="1073906592"/>
        <c:axId val="1073899376"/>
        <c:extLst/>
      </c:barChart>
      <c:catAx>
        <c:axId val="1073906592"/>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073899376"/>
        <c:crosses val="autoZero"/>
        <c:auto val="1"/>
        <c:lblAlgn val="ctr"/>
        <c:lblOffset val="100"/>
        <c:noMultiLvlLbl val="0"/>
      </c:catAx>
      <c:valAx>
        <c:axId val="1073899376"/>
        <c:scaling>
          <c:orientation val="minMax"/>
          <c:max val="100"/>
          <c:min val="0"/>
        </c:scaling>
        <c:delete val="0"/>
        <c:axPos val="b"/>
        <c:title>
          <c:tx>
            <c:rich>
              <a:bodyPr rot="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sv-SE" sz="1100"/>
                  <a:t>Andel i procent</a:t>
                </a:r>
              </a:p>
            </c:rich>
          </c:tx>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073906592"/>
        <c:crosses val="max"/>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000">
          <a:solidFill>
            <a:sysClr val="windowText" lastClr="000000"/>
          </a:solidFill>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9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'U05'!$A$2</c:f>
          <c:strCache>
            <c:ptCount val="1"/>
            <c:pt idx="0">
              <c:v>Har du under det senaste året blivit utsatt för rån?</c:v>
            </c:pt>
          </c:strCache>
        </c:strRef>
      </c:tx>
      <c:overlay val="0"/>
      <c:spPr>
        <a:noFill/>
        <a:ln>
          <a:noFill/>
        </a:ln>
        <a:effectLst/>
      </c:spPr>
      <c:txPr>
        <a:bodyPr rot="0" spcFirstLastPara="1" vertOverflow="ellipsis" vert="horz" wrap="square" anchor="ctr" anchorCtr="1"/>
        <a:lstStyle/>
        <a:p>
          <a:pPr>
            <a:defRPr sz="16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sv-SE"/>
        </a:p>
      </c:txPr>
    </c:title>
    <c:autoTitleDeleted val="0"/>
    <c:plotArea>
      <c:layout/>
      <c:barChart>
        <c:barDir val="bar"/>
        <c:grouping val="stacked"/>
        <c:varyColors val="0"/>
        <c:ser>
          <c:idx val="0"/>
          <c:order val="0"/>
          <c:tx>
            <c:strRef>
              <c:f>'U05'!$C$37</c:f>
              <c:strCache>
                <c:ptCount val="1"/>
                <c:pt idx="0">
                  <c:v>Nej</c:v>
                </c:pt>
              </c:strCache>
            </c:strRef>
          </c:tx>
          <c:spPr>
            <a:solidFill>
              <a:srgbClr val="008B39"/>
            </a:solidFill>
            <a:ln>
              <a:noFill/>
            </a:ln>
            <a:effectLst/>
          </c:spPr>
          <c:invertIfNegative val="0"/>
          <c:dPt>
            <c:idx val="0"/>
            <c:invertIfNegative val="0"/>
            <c:bubble3D val="0"/>
            <c:spPr>
              <a:solidFill>
                <a:srgbClr val="008B39"/>
              </a:solidFill>
              <a:ln>
                <a:noFill/>
              </a:ln>
              <a:effectLst/>
            </c:spPr>
            <c:extLst>
              <c:ext xmlns:c16="http://schemas.microsoft.com/office/drawing/2014/chart" uri="{C3380CC4-5D6E-409C-BE32-E72D297353CC}">
                <c16:uniqueId val="{00000001-40E7-48EB-92F4-C25C20559A7A}"/>
              </c:ext>
            </c:extLst>
          </c:dPt>
          <c:dPt>
            <c:idx val="1"/>
            <c:invertIfNegative val="0"/>
            <c:bubble3D val="0"/>
            <c:spPr>
              <a:solidFill>
                <a:srgbClr val="008B39">
                  <a:alpha val="60000"/>
                </a:srgbClr>
              </a:solidFill>
              <a:ln>
                <a:noFill/>
              </a:ln>
              <a:effectLst/>
            </c:spPr>
            <c:extLst>
              <c:ext xmlns:c16="http://schemas.microsoft.com/office/drawing/2014/chart" uri="{C3380CC4-5D6E-409C-BE32-E72D297353CC}">
                <c16:uniqueId val="{00000003-40E7-48EB-92F4-C25C20559A7A}"/>
              </c:ext>
            </c:extLst>
          </c:dPt>
          <c:dPt>
            <c:idx val="3"/>
            <c:invertIfNegative val="0"/>
            <c:bubble3D val="0"/>
            <c:spPr>
              <a:solidFill>
                <a:srgbClr val="008B39"/>
              </a:solidFill>
              <a:ln>
                <a:noFill/>
              </a:ln>
              <a:effectLst/>
            </c:spPr>
            <c:extLst>
              <c:ext xmlns:c16="http://schemas.microsoft.com/office/drawing/2014/chart" uri="{C3380CC4-5D6E-409C-BE32-E72D297353CC}">
                <c16:uniqueId val="{00000005-40E7-48EB-92F4-C25C20559A7A}"/>
              </c:ext>
            </c:extLst>
          </c:dPt>
          <c:dPt>
            <c:idx val="4"/>
            <c:invertIfNegative val="0"/>
            <c:bubble3D val="0"/>
            <c:spPr>
              <a:solidFill>
                <a:srgbClr val="008B39">
                  <a:alpha val="60000"/>
                </a:srgbClr>
              </a:solidFill>
              <a:ln>
                <a:noFill/>
              </a:ln>
              <a:effectLst/>
            </c:spPr>
            <c:extLst>
              <c:ext xmlns:c16="http://schemas.microsoft.com/office/drawing/2014/chart" uri="{C3380CC4-5D6E-409C-BE32-E72D297353CC}">
                <c16:uniqueId val="{00000007-40E7-48EB-92F4-C25C20559A7A}"/>
              </c:ext>
            </c:extLst>
          </c:dPt>
          <c:dPt>
            <c:idx val="7"/>
            <c:invertIfNegative val="0"/>
            <c:bubble3D val="0"/>
            <c:spPr>
              <a:solidFill>
                <a:srgbClr val="008B39">
                  <a:alpha val="50000"/>
                </a:srgbClr>
              </a:solidFill>
              <a:ln>
                <a:noFill/>
              </a:ln>
              <a:effectLst/>
            </c:spPr>
            <c:extLst>
              <c:ext xmlns:c16="http://schemas.microsoft.com/office/drawing/2014/chart" uri="{C3380CC4-5D6E-409C-BE32-E72D297353CC}">
                <c16:uniqueId val="{00000009-40E7-48EB-92F4-C25C20559A7A}"/>
              </c:ext>
            </c:extLst>
          </c:dPt>
          <c:dLbls>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'U05'!$A$38:$B$45</c:f>
              <c:multiLvlStrCache>
                <c:ptCount val="8"/>
                <c:lvl>
                  <c:pt idx="0">
                    <c:v>2026</c:v>
                  </c:pt>
                  <c:pt idx="1">
                    <c:v>2023</c:v>
                  </c:pt>
                  <c:pt idx="3">
                    <c:v>2026</c:v>
                  </c:pt>
                  <c:pt idx="4">
                    <c:v>2023</c:v>
                  </c:pt>
                  <c:pt idx="6">
                    <c:v>2026</c:v>
                  </c:pt>
                  <c:pt idx="7">
                    <c:v>2023</c:v>
                  </c:pt>
                </c:lvl>
                <c:lvl>
                  <c:pt idx="0">
                    <c:v>Tjejer</c:v>
                  </c:pt>
                  <c:pt idx="2">
                    <c:v> </c:v>
                  </c:pt>
                  <c:pt idx="3">
                    <c:v>Killar</c:v>
                  </c:pt>
                  <c:pt idx="5">
                    <c:v> </c:v>
                  </c:pt>
                  <c:pt idx="6">
                    <c:v>Totalt</c:v>
                  </c:pt>
                </c:lvl>
              </c:multiLvlStrCache>
            </c:multiLvlStrRef>
          </c:cat>
          <c:val>
            <c:numRef>
              <c:f>'U05'!$C$38:$C$45</c:f>
              <c:numCache>
                <c:formatCode>0;;;</c:formatCode>
                <c:ptCount val="8"/>
                <c:pt idx="0">
                  <c:v>85.61643835616438</c:v>
                </c:pt>
                <c:pt idx="1">
                  <c:v>93.333333333333329</c:v>
                </c:pt>
                <c:pt idx="3">
                  <c:v>89.371980676328505</c:v>
                </c:pt>
                <c:pt idx="4">
                  <c:v>90.909090909090907</c:v>
                </c:pt>
                <c:pt idx="6">
                  <c:v>87.804878048780495</c:v>
                </c:pt>
                <c:pt idx="7">
                  <c:v>90.763052208835347</c:v>
                </c:pt>
              </c:numCache>
            </c:numRef>
          </c:val>
          <c:extLst>
            <c:ext xmlns:c16="http://schemas.microsoft.com/office/drawing/2014/chart" uri="{C3380CC4-5D6E-409C-BE32-E72D297353CC}">
              <c16:uniqueId val="{0000000A-40E7-48EB-92F4-C25C20559A7A}"/>
            </c:ext>
          </c:extLst>
        </c:ser>
        <c:ser>
          <c:idx val="1"/>
          <c:order val="1"/>
          <c:tx>
            <c:strRef>
              <c:f>'U05'!$D$37</c:f>
              <c:strCache>
                <c:ptCount val="1"/>
                <c:pt idx="0">
                  <c:v>Ja, en gång</c:v>
                </c:pt>
              </c:strCache>
            </c:strRef>
          </c:tx>
          <c:spPr>
            <a:solidFill>
              <a:srgbClr val="FFCC66"/>
            </a:solidFill>
            <a:ln>
              <a:noFill/>
            </a:ln>
            <a:effectLst/>
          </c:spPr>
          <c:invertIfNegative val="0"/>
          <c:dPt>
            <c:idx val="0"/>
            <c:invertIfNegative val="0"/>
            <c:bubble3D val="0"/>
            <c:spPr>
              <a:solidFill>
                <a:srgbClr val="FFCC66"/>
              </a:solidFill>
              <a:ln>
                <a:noFill/>
              </a:ln>
              <a:effectLst/>
            </c:spPr>
            <c:extLst>
              <c:ext xmlns:c16="http://schemas.microsoft.com/office/drawing/2014/chart" uri="{C3380CC4-5D6E-409C-BE32-E72D297353CC}">
                <c16:uniqueId val="{0000000C-40E7-48EB-92F4-C25C20559A7A}"/>
              </c:ext>
            </c:extLst>
          </c:dPt>
          <c:dPt>
            <c:idx val="1"/>
            <c:invertIfNegative val="0"/>
            <c:bubble3D val="0"/>
            <c:spPr>
              <a:solidFill>
                <a:srgbClr val="FFCC66">
                  <a:alpha val="60000"/>
                </a:srgbClr>
              </a:solidFill>
              <a:ln>
                <a:noFill/>
              </a:ln>
              <a:effectLst/>
            </c:spPr>
            <c:extLst>
              <c:ext xmlns:c16="http://schemas.microsoft.com/office/drawing/2014/chart" uri="{C3380CC4-5D6E-409C-BE32-E72D297353CC}">
                <c16:uniqueId val="{0000000E-40E7-48EB-92F4-C25C20559A7A}"/>
              </c:ext>
            </c:extLst>
          </c:dPt>
          <c:dPt>
            <c:idx val="3"/>
            <c:invertIfNegative val="0"/>
            <c:bubble3D val="0"/>
            <c:spPr>
              <a:solidFill>
                <a:srgbClr val="FFCC66"/>
              </a:solidFill>
              <a:ln>
                <a:noFill/>
              </a:ln>
              <a:effectLst/>
            </c:spPr>
            <c:extLst>
              <c:ext xmlns:c16="http://schemas.microsoft.com/office/drawing/2014/chart" uri="{C3380CC4-5D6E-409C-BE32-E72D297353CC}">
                <c16:uniqueId val="{00000010-40E7-48EB-92F4-C25C20559A7A}"/>
              </c:ext>
            </c:extLst>
          </c:dPt>
          <c:dPt>
            <c:idx val="4"/>
            <c:invertIfNegative val="0"/>
            <c:bubble3D val="0"/>
            <c:spPr>
              <a:solidFill>
                <a:srgbClr val="FFCC66">
                  <a:alpha val="60000"/>
                </a:srgbClr>
              </a:solidFill>
              <a:ln>
                <a:noFill/>
              </a:ln>
              <a:effectLst/>
            </c:spPr>
            <c:extLst>
              <c:ext xmlns:c16="http://schemas.microsoft.com/office/drawing/2014/chart" uri="{C3380CC4-5D6E-409C-BE32-E72D297353CC}">
                <c16:uniqueId val="{00000012-40E7-48EB-92F4-C25C20559A7A}"/>
              </c:ext>
            </c:extLst>
          </c:dPt>
          <c:dPt>
            <c:idx val="7"/>
            <c:invertIfNegative val="0"/>
            <c:bubble3D val="0"/>
            <c:spPr>
              <a:solidFill>
                <a:srgbClr val="FFCC66">
                  <a:alpha val="50000"/>
                </a:srgbClr>
              </a:solidFill>
              <a:ln>
                <a:noFill/>
              </a:ln>
              <a:effectLst/>
            </c:spPr>
            <c:extLst>
              <c:ext xmlns:c16="http://schemas.microsoft.com/office/drawing/2014/chart" uri="{C3380CC4-5D6E-409C-BE32-E72D297353CC}">
                <c16:uniqueId val="{00000014-40E7-48EB-92F4-C25C20559A7A}"/>
              </c:ext>
            </c:extLst>
          </c:dPt>
          <c:dLbls>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'U05'!$A$38:$B$45</c:f>
              <c:multiLvlStrCache>
                <c:ptCount val="8"/>
                <c:lvl>
                  <c:pt idx="0">
                    <c:v>2026</c:v>
                  </c:pt>
                  <c:pt idx="1">
                    <c:v>2023</c:v>
                  </c:pt>
                  <c:pt idx="3">
                    <c:v>2026</c:v>
                  </c:pt>
                  <c:pt idx="4">
                    <c:v>2023</c:v>
                  </c:pt>
                  <c:pt idx="6">
                    <c:v>2026</c:v>
                  </c:pt>
                  <c:pt idx="7">
                    <c:v>2023</c:v>
                  </c:pt>
                </c:lvl>
                <c:lvl>
                  <c:pt idx="0">
                    <c:v>Tjejer</c:v>
                  </c:pt>
                  <c:pt idx="2">
                    <c:v> </c:v>
                  </c:pt>
                  <c:pt idx="3">
                    <c:v>Killar</c:v>
                  </c:pt>
                  <c:pt idx="5">
                    <c:v> </c:v>
                  </c:pt>
                  <c:pt idx="6">
                    <c:v>Totalt</c:v>
                  </c:pt>
                </c:lvl>
              </c:multiLvlStrCache>
            </c:multiLvlStrRef>
          </c:cat>
          <c:val>
            <c:numRef>
              <c:f>'U05'!$D$38:$D$45</c:f>
              <c:numCache>
                <c:formatCode>0;;;</c:formatCode>
                <c:ptCount val="8"/>
                <c:pt idx="0">
                  <c:v>12.328767123287671</c:v>
                </c:pt>
                <c:pt idx="1">
                  <c:v>4.4444444444444446</c:v>
                </c:pt>
                <c:pt idx="3">
                  <c:v>10.144927536231885</c:v>
                </c:pt>
                <c:pt idx="4">
                  <c:v>7.6923076923076925</c:v>
                </c:pt>
                <c:pt idx="6">
                  <c:v>11.111111111111111</c:v>
                </c:pt>
                <c:pt idx="7">
                  <c:v>7.2289156626506026</c:v>
                </c:pt>
              </c:numCache>
            </c:numRef>
          </c:val>
          <c:extLst>
            <c:ext xmlns:c16="http://schemas.microsoft.com/office/drawing/2014/chart" uri="{C3380CC4-5D6E-409C-BE32-E72D297353CC}">
              <c16:uniqueId val="{00000015-40E7-48EB-92F4-C25C20559A7A}"/>
            </c:ext>
          </c:extLst>
        </c:ser>
        <c:ser>
          <c:idx val="2"/>
          <c:order val="2"/>
          <c:tx>
            <c:strRef>
              <c:f>'U05'!$E$37</c:f>
              <c:strCache>
                <c:ptCount val="1"/>
                <c:pt idx="0">
                  <c:v>Ja, flera gånger</c:v>
                </c:pt>
              </c:strCache>
            </c:strRef>
          </c:tx>
          <c:spPr>
            <a:solidFill>
              <a:srgbClr val="E63900"/>
            </a:solidFill>
            <a:ln>
              <a:noFill/>
            </a:ln>
            <a:effectLst/>
          </c:spPr>
          <c:invertIfNegative val="0"/>
          <c:dPt>
            <c:idx val="0"/>
            <c:invertIfNegative val="0"/>
            <c:bubble3D val="0"/>
            <c:spPr>
              <a:solidFill>
                <a:srgbClr val="E63900"/>
              </a:solidFill>
              <a:ln>
                <a:noFill/>
              </a:ln>
              <a:effectLst/>
            </c:spPr>
            <c:extLst>
              <c:ext xmlns:c16="http://schemas.microsoft.com/office/drawing/2014/chart" uri="{C3380CC4-5D6E-409C-BE32-E72D297353CC}">
                <c16:uniqueId val="{00000017-40E7-48EB-92F4-C25C20559A7A}"/>
              </c:ext>
            </c:extLst>
          </c:dPt>
          <c:dPt>
            <c:idx val="1"/>
            <c:invertIfNegative val="0"/>
            <c:bubble3D val="0"/>
            <c:spPr>
              <a:solidFill>
                <a:srgbClr val="E63900">
                  <a:alpha val="60000"/>
                </a:srgbClr>
              </a:solidFill>
              <a:ln>
                <a:noFill/>
              </a:ln>
              <a:effectLst/>
            </c:spPr>
            <c:extLst>
              <c:ext xmlns:c16="http://schemas.microsoft.com/office/drawing/2014/chart" uri="{C3380CC4-5D6E-409C-BE32-E72D297353CC}">
                <c16:uniqueId val="{00000019-40E7-48EB-92F4-C25C20559A7A}"/>
              </c:ext>
            </c:extLst>
          </c:dPt>
          <c:dPt>
            <c:idx val="3"/>
            <c:invertIfNegative val="0"/>
            <c:bubble3D val="0"/>
            <c:spPr>
              <a:solidFill>
                <a:srgbClr val="E63900"/>
              </a:solidFill>
              <a:ln>
                <a:noFill/>
              </a:ln>
              <a:effectLst/>
            </c:spPr>
            <c:extLst>
              <c:ext xmlns:c16="http://schemas.microsoft.com/office/drawing/2014/chart" uri="{C3380CC4-5D6E-409C-BE32-E72D297353CC}">
                <c16:uniqueId val="{0000001B-40E7-48EB-92F4-C25C20559A7A}"/>
              </c:ext>
            </c:extLst>
          </c:dPt>
          <c:dPt>
            <c:idx val="4"/>
            <c:invertIfNegative val="0"/>
            <c:bubble3D val="0"/>
            <c:spPr>
              <a:solidFill>
                <a:srgbClr val="E63900">
                  <a:alpha val="60000"/>
                </a:srgbClr>
              </a:solidFill>
              <a:ln>
                <a:noFill/>
              </a:ln>
              <a:effectLst/>
            </c:spPr>
            <c:extLst>
              <c:ext xmlns:c16="http://schemas.microsoft.com/office/drawing/2014/chart" uri="{C3380CC4-5D6E-409C-BE32-E72D297353CC}">
                <c16:uniqueId val="{0000001D-40E7-48EB-92F4-C25C20559A7A}"/>
              </c:ext>
            </c:extLst>
          </c:dPt>
          <c:dPt>
            <c:idx val="7"/>
            <c:invertIfNegative val="0"/>
            <c:bubble3D val="0"/>
            <c:spPr>
              <a:solidFill>
                <a:srgbClr val="E63900">
                  <a:alpha val="50000"/>
                </a:srgbClr>
              </a:solidFill>
              <a:ln>
                <a:noFill/>
              </a:ln>
              <a:effectLst/>
            </c:spPr>
            <c:extLst>
              <c:ext xmlns:c16="http://schemas.microsoft.com/office/drawing/2014/chart" uri="{C3380CC4-5D6E-409C-BE32-E72D297353CC}">
                <c16:uniqueId val="{0000001F-40E7-48EB-92F4-C25C20559A7A}"/>
              </c:ext>
            </c:extLst>
          </c:dPt>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'U05'!$A$38:$B$45</c:f>
              <c:multiLvlStrCache>
                <c:ptCount val="8"/>
                <c:lvl>
                  <c:pt idx="0">
                    <c:v>2026</c:v>
                  </c:pt>
                  <c:pt idx="1">
                    <c:v>2023</c:v>
                  </c:pt>
                  <c:pt idx="3">
                    <c:v>2026</c:v>
                  </c:pt>
                  <c:pt idx="4">
                    <c:v>2023</c:v>
                  </c:pt>
                  <c:pt idx="6">
                    <c:v>2026</c:v>
                  </c:pt>
                  <c:pt idx="7">
                    <c:v>2023</c:v>
                  </c:pt>
                </c:lvl>
                <c:lvl>
                  <c:pt idx="0">
                    <c:v>Tjejer</c:v>
                  </c:pt>
                  <c:pt idx="2">
                    <c:v> </c:v>
                  </c:pt>
                  <c:pt idx="3">
                    <c:v>Killar</c:v>
                  </c:pt>
                  <c:pt idx="5">
                    <c:v> </c:v>
                  </c:pt>
                  <c:pt idx="6">
                    <c:v>Totalt</c:v>
                  </c:pt>
                </c:lvl>
              </c:multiLvlStrCache>
            </c:multiLvlStrRef>
          </c:cat>
          <c:val>
            <c:numRef>
              <c:f>'U05'!$E$38:$E$45</c:f>
              <c:numCache>
                <c:formatCode>0;;;</c:formatCode>
                <c:ptCount val="8"/>
                <c:pt idx="0">
                  <c:v>2.0547945205479454</c:v>
                </c:pt>
                <c:pt idx="1">
                  <c:v>2.2222222222222223</c:v>
                </c:pt>
                <c:pt idx="3">
                  <c:v>0.48309178743961351</c:v>
                </c:pt>
                <c:pt idx="4">
                  <c:v>1.3986013986013985</c:v>
                </c:pt>
                <c:pt idx="6">
                  <c:v>1.084010840108401</c:v>
                </c:pt>
                <c:pt idx="7">
                  <c:v>2.0080321285140563</c:v>
                </c:pt>
              </c:numCache>
            </c:numRef>
          </c:val>
          <c:extLst xmlns:c15="http://schemas.microsoft.com/office/drawing/2012/chart">
            <c:ext xmlns:c16="http://schemas.microsoft.com/office/drawing/2014/chart" uri="{C3380CC4-5D6E-409C-BE32-E72D297353CC}">
              <c16:uniqueId val="{00000020-40E7-48EB-92F4-C25C20559A7A}"/>
            </c:ext>
          </c:extLst>
        </c:ser>
        <c:dLbls>
          <c:dLblPos val="inBase"/>
          <c:showLegendKey val="0"/>
          <c:showVal val="1"/>
          <c:showCatName val="0"/>
          <c:showSerName val="0"/>
          <c:showPercent val="0"/>
          <c:showBubbleSize val="0"/>
        </c:dLbls>
        <c:gapWidth val="25"/>
        <c:overlap val="100"/>
        <c:axId val="1073906592"/>
        <c:axId val="1073899376"/>
        <c:extLst/>
      </c:barChart>
      <c:catAx>
        <c:axId val="1073906592"/>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073899376"/>
        <c:crosses val="autoZero"/>
        <c:auto val="1"/>
        <c:lblAlgn val="ctr"/>
        <c:lblOffset val="100"/>
        <c:noMultiLvlLbl val="0"/>
      </c:catAx>
      <c:valAx>
        <c:axId val="1073899376"/>
        <c:scaling>
          <c:orientation val="minMax"/>
          <c:max val="100"/>
          <c:min val="0"/>
        </c:scaling>
        <c:delete val="0"/>
        <c:axPos val="b"/>
        <c:title>
          <c:tx>
            <c:rich>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sv-SE"/>
                  <a:t>Andel i procent</a:t>
                </a:r>
              </a:p>
            </c:rich>
          </c:tx>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073906592"/>
        <c:crosses val="max"/>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200">
          <a:solidFill>
            <a:sysClr val="windowText" lastClr="000000"/>
          </a:solidFill>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9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'U05'!$A$51</c:f>
          <c:strCache>
            <c:ptCount val="1"/>
            <c:pt idx="0">
              <c:v>Har du under det senaste året blivit utsatt för rån?</c:v>
            </c:pt>
          </c:strCache>
        </c:strRef>
      </c:tx>
      <c:overlay val="0"/>
      <c:spPr>
        <a:noFill/>
        <a:ln>
          <a:noFill/>
        </a:ln>
        <a:effectLst/>
      </c:spPr>
      <c:txPr>
        <a:bodyPr rot="0" spcFirstLastPara="1" vertOverflow="ellipsis" vert="horz" wrap="square" anchor="ctr" anchorCtr="1"/>
        <a:lstStyle/>
        <a:p>
          <a:pPr>
            <a:defRPr sz="16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sv-SE"/>
        </a:p>
      </c:txPr>
    </c:title>
    <c:autoTitleDeleted val="0"/>
    <c:plotArea>
      <c:layout>
        <c:manualLayout>
          <c:layoutTarget val="inner"/>
          <c:xMode val="edge"/>
          <c:yMode val="edge"/>
          <c:x val="0.16657627944764605"/>
          <c:y val="9.7365257885068168E-2"/>
          <c:w val="0.80891562270300321"/>
          <c:h val="0.78984434959811578"/>
        </c:manualLayout>
      </c:layout>
      <c:barChart>
        <c:barDir val="bar"/>
        <c:grouping val="stacked"/>
        <c:varyColors val="0"/>
        <c:ser>
          <c:idx val="0"/>
          <c:order val="0"/>
          <c:tx>
            <c:strRef>
              <c:f>'U05'!$D$118</c:f>
              <c:strCache>
                <c:ptCount val="1"/>
                <c:pt idx="0">
                  <c:v>Nej</c:v>
                </c:pt>
              </c:strCache>
            </c:strRef>
          </c:tx>
          <c:spPr>
            <a:solidFill>
              <a:srgbClr val="008B39"/>
            </a:solidFill>
            <a:ln>
              <a:noFill/>
            </a:ln>
            <a:effectLst/>
          </c:spPr>
          <c:invertIfNegative val="0"/>
          <c:dPt>
            <c:idx val="1"/>
            <c:invertIfNegative val="0"/>
            <c:bubble3D val="0"/>
            <c:spPr>
              <a:solidFill>
                <a:srgbClr val="008B39">
                  <a:alpha val="60000"/>
                </a:srgbClr>
              </a:solidFill>
              <a:ln>
                <a:noFill/>
              </a:ln>
              <a:effectLst/>
            </c:spPr>
            <c:extLst>
              <c:ext xmlns:c16="http://schemas.microsoft.com/office/drawing/2014/chart" uri="{C3380CC4-5D6E-409C-BE32-E72D297353CC}">
                <c16:uniqueId val="{0000001D-513C-4BF6-9A6E-D0A035DAB0CE}"/>
              </c:ext>
            </c:extLst>
          </c:dPt>
          <c:dPt>
            <c:idx val="4"/>
            <c:invertIfNegative val="0"/>
            <c:bubble3D val="0"/>
            <c:spPr>
              <a:solidFill>
                <a:srgbClr val="008B39">
                  <a:alpha val="60000"/>
                </a:srgbClr>
              </a:solidFill>
              <a:ln>
                <a:noFill/>
              </a:ln>
              <a:effectLst/>
            </c:spPr>
            <c:extLst>
              <c:ext xmlns:c16="http://schemas.microsoft.com/office/drawing/2014/chart" uri="{C3380CC4-5D6E-409C-BE32-E72D297353CC}">
                <c16:uniqueId val="{00000041-513C-4BF6-9A6E-D0A035DAB0CE}"/>
              </c:ext>
            </c:extLst>
          </c:dPt>
          <c:dPt>
            <c:idx val="7"/>
            <c:invertIfNegative val="0"/>
            <c:bubble3D val="0"/>
            <c:spPr>
              <a:solidFill>
                <a:srgbClr val="008B39">
                  <a:alpha val="60000"/>
                </a:srgbClr>
              </a:solidFill>
              <a:ln>
                <a:noFill/>
              </a:ln>
              <a:effectLst/>
            </c:spPr>
            <c:extLst>
              <c:ext xmlns:c16="http://schemas.microsoft.com/office/drawing/2014/chart" uri="{C3380CC4-5D6E-409C-BE32-E72D297353CC}">
                <c16:uniqueId val="{00000059-513C-4BF6-9A6E-D0A035DAB0CE}"/>
              </c:ext>
            </c:extLst>
          </c:dPt>
          <c:dPt>
            <c:idx val="10"/>
            <c:invertIfNegative val="0"/>
            <c:bubble3D val="0"/>
            <c:spPr>
              <a:solidFill>
                <a:srgbClr val="008B39">
                  <a:alpha val="60000"/>
                </a:srgbClr>
              </a:solidFill>
              <a:ln>
                <a:noFill/>
              </a:ln>
              <a:effectLst/>
            </c:spPr>
            <c:extLst>
              <c:ext xmlns:c16="http://schemas.microsoft.com/office/drawing/2014/chart" uri="{C3380CC4-5D6E-409C-BE32-E72D297353CC}">
                <c16:uniqueId val="{0000005B-513C-4BF6-9A6E-D0A035DAB0CE}"/>
              </c:ext>
            </c:extLst>
          </c:dPt>
          <c:dPt>
            <c:idx val="12"/>
            <c:invertIfNegative val="0"/>
            <c:bubble3D val="0"/>
            <c:spPr>
              <a:solidFill>
                <a:srgbClr val="008B39">
                  <a:alpha val="60000"/>
                </a:srgbClr>
              </a:solidFill>
              <a:ln>
                <a:noFill/>
              </a:ln>
              <a:effectLst/>
            </c:spPr>
            <c:extLst>
              <c:ext xmlns:c16="http://schemas.microsoft.com/office/drawing/2014/chart" uri="{C3380CC4-5D6E-409C-BE32-E72D297353CC}">
                <c16:uniqueId val="{0000005D-513C-4BF6-9A6E-D0A035DAB0CE}"/>
              </c:ext>
            </c:extLst>
          </c:dPt>
          <c:dPt>
            <c:idx val="14"/>
            <c:invertIfNegative val="0"/>
            <c:bubble3D val="0"/>
            <c:spPr>
              <a:solidFill>
                <a:srgbClr val="008B39">
                  <a:alpha val="60000"/>
                </a:srgbClr>
              </a:solidFill>
              <a:ln>
                <a:noFill/>
              </a:ln>
              <a:effectLst/>
            </c:spPr>
            <c:extLst>
              <c:ext xmlns:c16="http://schemas.microsoft.com/office/drawing/2014/chart" uri="{C3380CC4-5D6E-409C-BE32-E72D297353CC}">
                <c16:uniqueId val="{0000005F-513C-4BF6-9A6E-D0A035DAB0CE}"/>
              </c:ext>
            </c:extLst>
          </c:dPt>
          <c:dLbls>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xmlns:c15="http://schemas.microsoft.com/office/drawing/2012/chart" uri="{02D57815-91ED-43cb-92C2-25804820EDAC}">
                  <c15:fullRef>
                    <c15:sqref>'U05'!$A$119:$C$218</c15:sqref>
                  </c15:fullRef>
                </c:ext>
              </c:extLst>
              <c:f>('U05'!$A$147:$C$149,'U05'!$A$184:$C$186,'U05'!$A$210:$C$218)</c:f>
              <c:multiLvlStrCache>
                <c:ptCount val="15"/>
                <c:lvl>
                  <c:pt idx="0">
                    <c:v>2026</c:v>
                  </c:pt>
                  <c:pt idx="1">
                    <c:v>2023</c:v>
                  </c:pt>
                  <c:pt idx="3">
                    <c:v>2026</c:v>
                  </c:pt>
                  <c:pt idx="4">
                    <c:v>2023</c:v>
                  </c:pt>
                  <c:pt idx="6">
                    <c:v>2026</c:v>
                  </c:pt>
                  <c:pt idx="7">
                    <c:v>2023</c:v>
                  </c:pt>
                  <c:pt idx="9">
                    <c:v>2026</c:v>
                  </c:pt>
                  <c:pt idx="10">
                    <c:v>2023</c:v>
                  </c:pt>
                  <c:pt idx="11">
                    <c:v>2026</c:v>
                  </c:pt>
                  <c:pt idx="12">
                    <c:v>2023</c:v>
                  </c:pt>
                  <c:pt idx="13">
                    <c:v>2026</c:v>
                  </c:pt>
                  <c:pt idx="14">
                    <c:v>2023</c:v>
                  </c:pt>
                </c:lvl>
                <c:lvl>
                  <c:pt idx="0">
                    <c:v>Totalt</c:v>
                  </c:pt>
                  <c:pt idx="3">
                    <c:v>Totalt</c:v>
                  </c:pt>
                  <c:pt idx="6">
                    <c:v>Totalt</c:v>
                  </c:pt>
                  <c:pt idx="9">
                    <c:v>Tjejer</c:v>
                  </c:pt>
                  <c:pt idx="11">
                    <c:v>Killar</c:v>
                  </c:pt>
                  <c:pt idx="13">
                    <c:v>Totalt</c:v>
                  </c:pt>
                </c:lvl>
                <c:lvl>
                  <c:pt idx="2">
                    <c:v> </c:v>
                  </c:pt>
                  <c:pt idx="5">
                    <c:v> </c:v>
                  </c:pt>
                  <c:pt idx="8">
                    <c:v> </c:v>
                  </c:pt>
                  <c:pt idx="9">
                    <c:v>Örebro län</c:v>
                  </c:pt>
                </c:lvl>
              </c:multiLvlStrCache>
            </c:multiLvlStrRef>
          </c:cat>
          <c:val>
            <c:numRef>
              <c:extLst>
                <c:ext xmlns:c15="http://schemas.microsoft.com/office/drawing/2012/chart" uri="{02D57815-91ED-43cb-92C2-25804820EDAC}">
                  <c15:fullRef>
                    <c15:sqref>'U05'!$D$119:$D$218</c15:sqref>
                  </c15:fullRef>
                </c:ext>
              </c:extLst>
              <c:f>('U05'!$D$147:$D$149,'U05'!$D$184:$D$186,'U05'!$D$210:$D$218)</c:f>
              <c:numCache>
                <c:formatCode>0;;;</c:formatCode>
                <c:ptCount val="15"/>
                <c:pt idx="0">
                  <c:v>96.551724137931032</c:v>
                </c:pt>
                <c:pt idx="1">
                  <c:v>92.307692307692307</c:v>
                </c:pt>
                <c:pt idx="3">
                  <c:v>90.476190476190482</c:v>
                </c:pt>
                <c:pt idx="4">
                  <c:v>88.63636363636364</c:v>
                </c:pt>
                <c:pt idx="6">
                  <c:v>84.375</c:v>
                </c:pt>
                <c:pt idx="7">
                  <c:v>90.647482014388487</c:v>
                </c:pt>
                <c:pt idx="9">
                  <c:v>85.61643835616438</c:v>
                </c:pt>
                <c:pt idx="10">
                  <c:v>93.333333333333329</c:v>
                </c:pt>
                <c:pt idx="11">
                  <c:v>89.371980676328505</c:v>
                </c:pt>
                <c:pt idx="12">
                  <c:v>90.909090909090907</c:v>
                </c:pt>
                <c:pt idx="13">
                  <c:v>87.804878048780495</c:v>
                </c:pt>
                <c:pt idx="14">
                  <c:v>90.763052208835347</c:v>
                </c:pt>
              </c:numCache>
            </c:numRef>
          </c:val>
          <c:extLst>
            <c:ext xmlns:c15="http://schemas.microsoft.com/office/drawing/2012/chart" uri="{02D57815-91ED-43cb-92C2-25804820EDAC}">
              <c15:categoryFilterExceptions>
                <c15:categoryFilterException>
                  <c15:sqref>'U05'!$D$120</c15:sqref>
                  <c15:spPr xmlns:c15="http://schemas.microsoft.com/office/drawing/2012/chart">
                    <a:solidFill>
                      <a:srgbClr val="008B39">
                        <a:alpha val="60000"/>
                      </a:srgbClr>
                    </a:solidFill>
                    <a:ln>
                      <a:noFill/>
                    </a:ln>
                    <a:effectLst/>
                  </c15:spPr>
                  <c15:invertIfNegative val="0"/>
                  <c15:bubble3D val="0"/>
                </c15:categoryFilterException>
                <c15:categoryFilterException>
                  <c15:sqref>'U05'!$D$122</c15:sqref>
                  <c15:spPr xmlns:c15="http://schemas.microsoft.com/office/drawing/2012/chart">
                    <a:solidFill>
                      <a:srgbClr val="008B39">
                        <a:alpha val="60000"/>
                      </a:srgbClr>
                    </a:solidFill>
                    <a:ln>
                      <a:noFill/>
                    </a:ln>
                    <a:effectLst/>
                  </c15:spPr>
                  <c15:invertIfNegative val="0"/>
                  <c15:bubble3D val="0"/>
                </c15:categoryFilterException>
                <c15:categoryFilterException>
                  <c15:sqref>'U05'!$D$124</c15:sqref>
                  <c15:spPr xmlns:c15="http://schemas.microsoft.com/office/drawing/2012/chart">
                    <a:solidFill>
                      <a:srgbClr val="008B39">
                        <a:alpha val="60000"/>
                      </a:srgbClr>
                    </a:solidFill>
                    <a:ln>
                      <a:noFill/>
                    </a:ln>
                    <a:effectLst/>
                  </c15:spPr>
                  <c15:invertIfNegative val="0"/>
                  <c15:bubble3D val="0"/>
                </c15:categoryFilterException>
                <c15:categoryFilterException>
                  <c15:sqref>'U05'!$D$126</c15:sqref>
                  <c15:spPr xmlns:c15="http://schemas.microsoft.com/office/drawing/2012/chart">
                    <a:solidFill>
                      <a:srgbClr val="008B39">
                        <a:alpha val="60000"/>
                      </a:srgbClr>
                    </a:solidFill>
                    <a:ln>
                      <a:noFill/>
                    </a:ln>
                    <a:effectLst/>
                  </c15:spPr>
                  <c15:invertIfNegative val="0"/>
                  <c15:bubble3D val="0"/>
                </c15:categoryFilterException>
                <c15:categoryFilterException>
                  <c15:sqref>'U05'!$D$128</c15:sqref>
                  <c15:spPr xmlns:c15="http://schemas.microsoft.com/office/drawing/2012/chart">
                    <a:solidFill>
                      <a:srgbClr val="008B39">
                        <a:alpha val="60000"/>
                      </a:srgbClr>
                    </a:solidFill>
                    <a:ln>
                      <a:noFill/>
                    </a:ln>
                    <a:effectLst/>
                  </c15:spPr>
                  <c15:invertIfNegative val="0"/>
                  <c15:bubble3D val="0"/>
                </c15:categoryFilterException>
                <c15:categoryFilterException>
                  <c15:sqref>'U05'!$D$130</c15:sqref>
                  <c15:spPr xmlns:c15="http://schemas.microsoft.com/office/drawing/2012/chart">
                    <a:solidFill>
                      <a:srgbClr val="008B39">
                        <a:alpha val="60000"/>
                      </a:srgbClr>
                    </a:solidFill>
                    <a:ln>
                      <a:noFill/>
                    </a:ln>
                    <a:effectLst/>
                  </c15:spPr>
                  <c15:invertIfNegative val="0"/>
                  <c15:bubble3D val="0"/>
                </c15:categoryFilterException>
                <c15:categoryFilterException>
                  <c15:sqref>'U05'!$D$132</c15:sqref>
                  <c15:spPr xmlns:c15="http://schemas.microsoft.com/office/drawing/2012/chart">
                    <a:solidFill>
                      <a:srgbClr val="008B39">
                        <a:alpha val="60000"/>
                      </a:srgbClr>
                    </a:solidFill>
                    <a:ln>
                      <a:noFill/>
                    </a:ln>
                    <a:effectLst/>
                  </c15:spPr>
                  <c15:invertIfNegative val="0"/>
                  <c15:bubble3D val="0"/>
                </c15:categoryFilterException>
                <c15:categoryFilterException>
                  <c15:sqref>'U05'!$D$134</c15:sqref>
                  <c15:spPr xmlns:c15="http://schemas.microsoft.com/office/drawing/2012/chart">
                    <a:solidFill>
                      <a:srgbClr val="008B39">
                        <a:alpha val="60000"/>
                      </a:srgbClr>
                    </a:solidFill>
                    <a:ln>
                      <a:noFill/>
                    </a:ln>
                    <a:effectLst/>
                  </c15:spPr>
                  <c15:invertIfNegative val="0"/>
                  <c15:bubble3D val="0"/>
                </c15:categoryFilterException>
                <c15:categoryFilterException>
                  <c15:sqref>'U05'!$D$136</c15:sqref>
                  <c15:spPr xmlns:c15="http://schemas.microsoft.com/office/drawing/2012/chart">
                    <a:solidFill>
                      <a:srgbClr val="008B39">
                        <a:alpha val="60000"/>
                      </a:srgbClr>
                    </a:solidFill>
                    <a:ln>
                      <a:noFill/>
                    </a:ln>
                    <a:effectLst/>
                  </c15:spPr>
                  <c15:invertIfNegative val="0"/>
                  <c15:bubble3D val="0"/>
                </c15:categoryFilterException>
                <c15:categoryFilterException>
                  <c15:sqref>'U05'!$D$138</c15:sqref>
                  <c15:spPr xmlns:c15="http://schemas.microsoft.com/office/drawing/2012/chart">
                    <a:solidFill>
                      <a:srgbClr val="008B39">
                        <a:alpha val="60000"/>
                      </a:srgbClr>
                    </a:solidFill>
                    <a:ln>
                      <a:noFill/>
                    </a:ln>
                    <a:effectLst/>
                  </c15:spPr>
                  <c15:invertIfNegative val="0"/>
                  <c15:bubble3D val="0"/>
                </c15:categoryFilterException>
                <c15:categoryFilterException>
                  <c15:sqref>'U05'!$D$140</c15:sqref>
                  <c15:spPr xmlns:c15="http://schemas.microsoft.com/office/drawing/2012/chart">
                    <a:solidFill>
                      <a:srgbClr val="008B39">
                        <a:alpha val="60000"/>
                      </a:srgbClr>
                    </a:solidFill>
                    <a:ln>
                      <a:noFill/>
                    </a:ln>
                    <a:effectLst/>
                  </c15:spPr>
                  <c15:invertIfNegative val="0"/>
                  <c15:bubble3D val="0"/>
                </c15:categoryFilterException>
                <c15:categoryFilterException>
                  <c15:sqref>'U05'!$D$142</c15:sqref>
                  <c15:spPr xmlns:c15="http://schemas.microsoft.com/office/drawing/2012/chart">
                    <a:solidFill>
                      <a:srgbClr val="008B39">
                        <a:alpha val="60000"/>
                      </a:srgbClr>
                    </a:solidFill>
                    <a:ln>
                      <a:noFill/>
                    </a:ln>
                    <a:effectLst/>
                  </c15:spPr>
                  <c15:invertIfNegative val="0"/>
                  <c15:bubble3D val="0"/>
                </c15:categoryFilterException>
                <c15:categoryFilterException>
                  <c15:sqref>'U05'!$D$144</c15:sqref>
                  <c15:spPr xmlns:c15="http://schemas.microsoft.com/office/drawing/2012/chart">
                    <a:solidFill>
                      <a:srgbClr val="008B39">
                        <a:alpha val="60000"/>
                      </a:srgbClr>
                    </a:solidFill>
                    <a:ln>
                      <a:noFill/>
                    </a:ln>
                    <a:effectLst/>
                  </c15:spPr>
                  <c15:invertIfNegative val="0"/>
                  <c15:bubble3D val="0"/>
                </c15:categoryFilterException>
                <c15:categoryFilterException>
                  <c15:sqref>'U05'!$D$146</c15:sqref>
                  <c15:spPr xmlns:c15="http://schemas.microsoft.com/office/drawing/2012/chart">
                    <a:solidFill>
                      <a:srgbClr val="008B39">
                        <a:alpha val="60000"/>
                      </a:srgbClr>
                    </a:solidFill>
                    <a:ln>
                      <a:noFill/>
                    </a:ln>
                    <a:effectLst/>
                  </c15:spPr>
                  <c15:invertIfNegative val="0"/>
                  <c15:bubble3D val="0"/>
                </c15:categoryFilterException>
                <c15:categoryFilterException>
                  <c15:sqref>'U05'!$D$151</c15:sqref>
                  <c15:spPr xmlns:c15="http://schemas.microsoft.com/office/drawing/2012/chart">
                    <a:solidFill>
                      <a:srgbClr val="008B39">
                        <a:alpha val="60000"/>
                      </a:srgbClr>
                    </a:solidFill>
                    <a:ln>
                      <a:noFill/>
                    </a:ln>
                    <a:effectLst/>
                  </c15:spPr>
                  <c15:invertIfNegative val="0"/>
                  <c15:bubble3D val="0"/>
                </c15:categoryFilterException>
                <c15:categoryFilterException>
                  <c15:sqref>'U05'!$D$153</c15:sqref>
                  <c15:spPr xmlns:c15="http://schemas.microsoft.com/office/drawing/2012/chart">
                    <a:solidFill>
                      <a:srgbClr val="008B39">
                        <a:alpha val="60000"/>
                      </a:srgbClr>
                    </a:solidFill>
                    <a:ln>
                      <a:noFill/>
                    </a:ln>
                    <a:effectLst/>
                  </c15:spPr>
                  <c15:invertIfNegative val="0"/>
                  <c15:bubble3D val="0"/>
                </c15:categoryFilterException>
                <c15:categoryFilterException>
                  <c15:sqref>'U05'!$D$155</c15:sqref>
                  <c15:spPr xmlns:c15="http://schemas.microsoft.com/office/drawing/2012/chart">
                    <a:solidFill>
                      <a:srgbClr val="008B39">
                        <a:alpha val="60000"/>
                      </a:srgbClr>
                    </a:solidFill>
                    <a:ln>
                      <a:noFill/>
                    </a:ln>
                    <a:effectLst/>
                  </c15:spPr>
                  <c15:invertIfNegative val="0"/>
                  <c15:bubble3D val="0"/>
                </c15:categoryFilterException>
                <c15:categoryFilterException>
                  <c15:sqref>'U05'!$D$157</c15:sqref>
                  <c15:spPr xmlns:c15="http://schemas.microsoft.com/office/drawing/2012/chart">
                    <a:solidFill>
                      <a:srgbClr val="008B39">
                        <a:alpha val="60000"/>
                      </a:srgbClr>
                    </a:solidFill>
                    <a:ln>
                      <a:noFill/>
                    </a:ln>
                    <a:effectLst/>
                  </c15:spPr>
                  <c15:invertIfNegative val="0"/>
                  <c15:bubble3D val="0"/>
                </c15:categoryFilterException>
                <c15:categoryFilterException>
                  <c15:sqref>'U05'!$D$159</c15:sqref>
                  <c15:spPr xmlns:c15="http://schemas.microsoft.com/office/drawing/2012/chart">
                    <a:solidFill>
                      <a:srgbClr val="008B39">
                        <a:alpha val="60000"/>
                      </a:srgbClr>
                    </a:solidFill>
                    <a:ln>
                      <a:noFill/>
                    </a:ln>
                    <a:effectLst/>
                  </c15:spPr>
                  <c15:invertIfNegative val="0"/>
                  <c15:bubble3D val="0"/>
                </c15:categoryFilterException>
                <c15:categoryFilterException>
                  <c15:sqref>'U05'!$D$161</c15:sqref>
                  <c15:spPr xmlns:c15="http://schemas.microsoft.com/office/drawing/2012/chart">
                    <a:solidFill>
                      <a:srgbClr val="008B39">
                        <a:alpha val="60000"/>
                      </a:srgbClr>
                    </a:solidFill>
                    <a:ln>
                      <a:noFill/>
                    </a:ln>
                    <a:effectLst/>
                  </c15:spPr>
                  <c15:invertIfNegative val="0"/>
                  <c15:bubble3D val="0"/>
                </c15:categoryFilterException>
                <c15:categoryFilterException>
                  <c15:sqref>'U05'!$D$163</c15:sqref>
                  <c15:spPr xmlns:c15="http://schemas.microsoft.com/office/drawing/2012/chart">
                    <a:solidFill>
                      <a:srgbClr val="008B39">
                        <a:alpha val="60000"/>
                      </a:srgbClr>
                    </a:solidFill>
                    <a:ln>
                      <a:noFill/>
                    </a:ln>
                    <a:effectLst/>
                  </c15:spPr>
                  <c15:invertIfNegative val="0"/>
                  <c15:bubble3D val="0"/>
                </c15:categoryFilterException>
                <c15:categoryFilterException>
                  <c15:sqref>'U05'!$D$165</c15:sqref>
                  <c15:spPr xmlns:c15="http://schemas.microsoft.com/office/drawing/2012/chart">
                    <a:solidFill>
                      <a:srgbClr val="008B39">
                        <a:alpha val="60000"/>
                      </a:srgbClr>
                    </a:solidFill>
                    <a:ln>
                      <a:noFill/>
                    </a:ln>
                    <a:effectLst/>
                  </c15:spPr>
                  <c15:invertIfNegative val="0"/>
                  <c15:bubble3D val="0"/>
                </c15:categoryFilterException>
                <c15:categoryFilterException>
                  <c15:sqref>'U05'!$D$167</c15:sqref>
                  <c15:spPr xmlns:c15="http://schemas.microsoft.com/office/drawing/2012/chart">
                    <a:solidFill>
                      <a:srgbClr val="008B39">
                        <a:alpha val="60000"/>
                      </a:srgbClr>
                    </a:solidFill>
                    <a:ln>
                      <a:noFill/>
                    </a:ln>
                    <a:effectLst/>
                  </c15:spPr>
                  <c15:invertIfNegative val="0"/>
                  <c15:bubble3D val="0"/>
                </c15:categoryFilterException>
                <c15:categoryFilterException>
                  <c15:sqref>'U05'!$D$169</c15:sqref>
                  <c15:spPr xmlns:c15="http://schemas.microsoft.com/office/drawing/2012/chart">
                    <a:solidFill>
                      <a:srgbClr val="008B39">
                        <a:alpha val="60000"/>
                      </a:srgbClr>
                    </a:solidFill>
                    <a:ln>
                      <a:noFill/>
                    </a:ln>
                    <a:effectLst/>
                  </c15:spPr>
                  <c15:invertIfNegative val="0"/>
                  <c15:bubble3D val="0"/>
                </c15:categoryFilterException>
                <c15:categoryFilterException>
                  <c15:sqref>'U05'!$D$171</c15:sqref>
                  <c15:spPr xmlns:c15="http://schemas.microsoft.com/office/drawing/2012/chart">
                    <a:solidFill>
                      <a:srgbClr val="008B39">
                        <a:alpha val="60000"/>
                      </a:srgbClr>
                    </a:solidFill>
                    <a:ln>
                      <a:noFill/>
                    </a:ln>
                    <a:effectLst/>
                  </c15:spPr>
                  <c15:invertIfNegative val="0"/>
                  <c15:bubble3D val="0"/>
                </c15:categoryFilterException>
                <c15:categoryFilterException>
                  <c15:sqref>'U05'!$D$173</c15:sqref>
                  <c15:spPr xmlns:c15="http://schemas.microsoft.com/office/drawing/2012/chart">
                    <a:solidFill>
                      <a:srgbClr val="008B39">
                        <a:alpha val="60000"/>
                      </a:srgbClr>
                    </a:solidFill>
                    <a:ln>
                      <a:noFill/>
                    </a:ln>
                    <a:effectLst/>
                  </c15:spPr>
                  <c15:invertIfNegative val="0"/>
                  <c15:bubble3D val="0"/>
                </c15:categoryFilterException>
                <c15:categoryFilterException>
                  <c15:sqref>'U05'!$D$175</c15:sqref>
                  <c15:spPr xmlns:c15="http://schemas.microsoft.com/office/drawing/2012/chart">
                    <a:solidFill>
                      <a:srgbClr val="008B39">
                        <a:alpha val="60000"/>
                      </a:srgbClr>
                    </a:solidFill>
                    <a:ln>
                      <a:noFill/>
                    </a:ln>
                    <a:effectLst/>
                  </c15:spPr>
                  <c15:invertIfNegative val="0"/>
                  <c15:bubble3D val="0"/>
                </c15:categoryFilterException>
                <c15:categoryFilterException>
                  <c15:sqref>'U05'!$D$177</c15:sqref>
                  <c15:spPr xmlns:c15="http://schemas.microsoft.com/office/drawing/2012/chart">
                    <a:solidFill>
                      <a:srgbClr val="008B39">
                        <a:alpha val="60000"/>
                      </a:srgbClr>
                    </a:solidFill>
                    <a:ln>
                      <a:noFill/>
                    </a:ln>
                    <a:effectLst/>
                  </c15:spPr>
                  <c15:invertIfNegative val="0"/>
                  <c15:bubble3D val="0"/>
                </c15:categoryFilterException>
                <c15:categoryFilterException>
                  <c15:sqref>'U05'!$D$179</c15:sqref>
                  <c15:spPr xmlns:c15="http://schemas.microsoft.com/office/drawing/2012/chart">
                    <a:solidFill>
                      <a:srgbClr val="008B39">
                        <a:alpha val="60000"/>
                      </a:srgbClr>
                    </a:solidFill>
                    <a:ln>
                      <a:noFill/>
                    </a:ln>
                    <a:effectLst/>
                  </c15:spPr>
                  <c15:invertIfNegative val="0"/>
                  <c15:bubble3D val="0"/>
                </c15:categoryFilterException>
                <c15:categoryFilterException>
                  <c15:sqref>'U05'!$D$181</c15:sqref>
                  <c15:spPr xmlns:c15="http://schemas.microsoft.com/office/drawing/2012/chart">
                    <a:solidFill>
                      <a:srgbClr val="008B39">
                        <a:alpha val="60000"/>
                      </a:srgbClr>
                    </a:solidFill>
                    <a:ln>
                      <a:noFill/>
                    </a:ln>
                    <a:effectLst/>
                  </c15:spPr>
                  <c15:invertIfNegative val="0"/>
                  <c15:bubble3D val="0"/>
                </c15:categoryFilterException>
                <c15:categoryFilterException>
                  <c15:sqref>'U05'!$D$183</c15:sqref>
                  <c15:spPr xmlns:c15="http://schemas.microsoft.com/office/drawing/2012/chart">
                    <a:solidFill>
                      <a:srgbClr val="008B39">
                        <a:alpha val="60000"/>
                      </a:srgbClr>
                    </a:solidFill>
                    <a:ln>
                      <a:noFill/>
                    </a:ln>
                    <a:effectLst/>
                  </c15:spPr>
                  <c15:invertIfNegative val="0"/>
                  <c15:bubble3D val="0"/>
                </c15:categoryFilterException>
                <c15:categoryFilterException>
                  <c15:sqref>'U05'!$D$188</c15:sqref>
                  <c15:spPr xmlns:c15="http://schemas.microsoft.com/office/drawing/2012/chart">
                    <a:solidFill>
                      <a:srgbClr val="008B39">
                        <a:alpha val="60000"/>
                      </a:srgbClr>
                    </a:solidFill>
                    <a:ln>
                      <a:noFill/>
                    </a:ln>
                    <a:effectLst/>
                  </c15:spPr>
                  <c15:invertIfNegative val="0"/>
                  <c15:bubble3D val="0"/>
                </c15:categoryFilterException>
                <c15:categoryFilterException>
                  <c15:sqref>'U05'!$D$190</c15:sqref>
                  <c15:spPr xmlns:c15="http://schemas.microsoft.com/office/drawing/2012/chart">
                    <a:solidFill>
                      <a:srgbClr val="008B39">
                        <a:alpha val="60000"/>
                      </a:srgbClr>
                    </a:solidFill>
                    <a:ln>
                      <a:noFill/>
                    </a:ln>
                    <a:effectLst/>
                  </c15:spPr>
                  <c15:invertIfNegative val="0"/>
                  <c15:bubble3D val="0"/>
                </c15:categoryFilterException>
                <c15:categoryFilterException>
                  <c15:sqref>'U05'!$D$192</c15:sqref>
                  <c15:spPr xmlns:c15="http://schemas.microsoft.com/office/drawing/2012/chart">
                    <a:solidFill>
                      <a:srgbClr val="008B39">
                        <a:alpha val="60000"/>
                      </a:srgbClr>
                    </a:solidFill>
                    <a:ln>
                      <a:noFill/>
                    </a:ln>
                    <a:effectLst/>
                  </c15:spPr>
                  <c15:invertIfNegative val="0"/>
                  <c15:bubble3D val="0"/>
                </c15:categoryFilterException>
                <c15:categoryFilterException>
                  <c15:sqref>'U05'!$D$194</c15:sqref>
                  <c15:spPr xmlns:c15="http://schemas.microsoft.com/office/drawing/2012/chart">
                    <a:solidFill>
                      <a:srgbClr val="008B39">
                        <a:alpha val="60000"/>
                      </a:srgbClr>
                    </a:solidFill>
                    <a:ln>
                      <a:noFill/>
                    </a:ln>
                    <a:effectLst/>
                  </c15:spPr>
                  <c15:invertIfNegative val="0"/>
                  <c15:bubble3D val="0"/>
                </c15:categoryFilterException>
                <c15:categoryFilterException>
                  <c15:sqref>'U05'!$D$196</c15:sqref>
                  <c15:spPr xmlns:c15="http://schemas.microsoft.com/office/drawing/2012/chart">
                    <a:solidFill>
                      <a:srgbClr val="008B39">
                        <a:alpha val="60000"/>
                      </a:srgbClr>
                    </a:solidFill>
                    <a:ln>
                      <a:noFill/>
                    </a:ln>
                    <a:effectLst/>
                  </c15:spPr>
                  <c15:invertIfNegative val="0"/>
                  <c15:bubble3D val="0"/>
                </c15:categoryFilterException>
                <c15:categoryFilterException>
                  <c15:sqref>'U05'!$D$198</c15:sqref>
                  <c15:spPr xmlns:c15="http://schemas.microsoft.com/office/drawing/2012/chart">
                    <a:solidFill>
                      <a:srgbClr val="008B39">
                        <a:alpha val="60000"/>
                      </a:srgbClr>
                    </a:solidFill>
                    <a:ln>
                      <a:noFill/>
                    </a:ln>
                    <a:effectLst/>
                  </c15:spPr>
                  <c15:invertIfNegative val="0"/>
                  <c15:bubble3D val="0"/>
                </c15:categoryFilterException>
                <c15:categoryFilterException>
                  <c15:sqref>'U05'!$D$200</c15:sqref>
                  <c15:spPr xmlns:c15="http://schemas.microsoft.com/office/drawing/2012/chart">
                    <a:solidFill>
                      <a:srgbClr val="008B39">
                        <a:alpha val="60000"/>
                      </a:srgbClr>
                    </a:solidFill>
                    <a:ln>
                      <a:noFill/>
                    </a:ln>
                    <a:effectLst/>
                  </c15:spPr>
                  <c15:invertIfNegative val="0"/>
                  <c15:bubble3D val="0"/>
                </c15:categoryFilterException>
                <c15:categoryFilterException>
                  <c15:sqref>'U05'!$D$202</c15:sqref>
                  <c15:spPr xmlns:c15="http://schemas.microsoft.com/office/drawing/2012/chart">
                    <a:solidFill>
                      <a:srgbClr val="008B39">
                        <a:alpha val="60000"/>
                      </a:srgbClr>
                    </a:solidFill>
                    <a:ln>
                      <a:noFill/>
                    </a:ln>
                    <a:effectLst/>
                  </c15:spPr>
                  <c15:invertIfNegative val="0"/>
                  <c15:bubble3D val="0"/>
                </c15:categoryFilterException>
                <c15:categoryFilterException>
                  <c15:sqref>'U05'!$D$204</c15:sqref>
                  <c15:spPr xmlns:c15="http://schemas.microsoft.com/office/drawing/2012/chart">
                    <a:solidFill>
                      <a:srgbClr val="008B39">
                        <a:alpha val="60000"/>
                      </a:srgbClr>
                    </a:solidFill>
                    <a:ln>
                      <a:noFill/>
                    </a:ln>
                    <a:effectLst/>
                  </c15:spPr>
                  <c15:invertIfNegative val="0"/>
                  <c15:bubble3D val="0"/>
                </c15:categoryFilterException>
                <c15:categoryFilterException>
                  <c15:sqref>'U05'!$D$207</c15:sqref>
                  <c15:spPr xmlns:c15="http://schemas.microsoft.com/office/drawing/2012/chart">
                    <a:solidFill>
                      <a:srgbClr val="008B39">
                        <a:alpha val="60000"/>
                      </a:srgbClr>
                    </a:solidFill>
                    <a:ln>
                      <a:noFill/>
                    </a:ln>
                    <a:effectLst/>
                  </c15:spPr>
                  <c15:invertIfNegative val="0"/>
                  <c15:bubble3D val="0"/>
                </c15:categoryFilterException>
                <c15:categoryFilterException>
                  <c15:sqref>'U05'!$D$209</c15:sqref>
                  <c15:spPr xmlns:c15="http://schemas.microsoft.com/office/drawing/2012/chart">
                    <a:solidFill>
                      <a:srgbClr val="008B39">
                        <a:alpha val="60000"/>
                      </a:srgbClr>
                    </a:solidFill>
                    <a:ln>
                      <a:noFill/>
                    </a:ln>
                    <a:effectLst/>
                  </c15:spPr>
                  <c15:invertIfNegative val="0"/>
                  <c15:bubble3D val="0"/>
                </c15:categoryFilterException>
              </c15:categoryFilterExceptions>
            </c:ext>
            <c:ext xmlns:c16="http://schemas.microsoft.com/office/drawing/2014/chart" uri="{C3380CC4-5D6E-409C-BE32-E72D297353CC}">
              <c16:uniqueId val="{00000060-513C-4BF6-9A6E-D0A035DAB0CE}"/>
            </c:ext>
          </c:extLst>
        </c:ser>
        <c:ser>
          <c:idx val="1"/>
          <c:order val="1"/>
          <c:tx>
            <c:strRef>
              <c:f>'U05'!$E$118</c:f>
              <c:strCache>
                <c:ptCount val="1"/>
                <c:pt idx="0">
                  <c:v>Ja, en gång</c:v>
                </c:pt>
              </c:strCache>
            </c:strRef>
          </c:tx>
          <c:spPr>
            <a:solidFill>
              <a:srgbClr val="FFCC66"/>
            </a:solidFill>
            <a:ln>
              <a:noFill/>
            </a:ln>
            <a:effectLst/>
          </c:spPr>
          <c:invertIfNegative val="0"/>
          <c:dPt>
            <c:idx val="1"/>
            <c:invertIfNegative val="0"/>
            <c:bubble3D val="0"/>
            <c:spPr>
              <a:solidFill>
                <a:srgbClr val="FFCC66">
                  <a:alpha val="60000"/>
                </a:srgbClr>
              </a:solidFill>
              <a:ln>
                <a:noFill/>
              </a:ln>
              <a:effectLst/>
            </c:spPr>
            <c:extLst>
              <c:ext xmlns:c16="http://schemas.microsoft.com/office/drawing/2014/chart" uri="{C3380CC4-5D6E-409C-BE32-E72D297353CC}">
                <c16:uniqueId val="{0000007E-513C-4BF6-9A6E-D0A035DAB0CE}"/>
              </c:ext>
            </c:extLst>
          </c:dPt>
          <c:dPt>
            <c:idx val="4"/>
            <c:invertIfNegative val="0"/>
            <c:bubble3D val="0"/>
            <c:spPr>
              <a:solidFill>
                <a:srgbClr val="FFCC66">
                  <a:alpha val="60000"/>
                </a:srgbClr>
              </a:solidFill>
              <a:ln>
                <a:noFill/>
              </a:ln>
              <a:effectLst/>
            </c:spPr>
            <c:extLst>
              <c:ext xmlns:c16="http://schemas.microsoft.com/office/drawing/2014/chart" uri="{C3380CC4-5D6E-409C-BE32-E72D297353CC}">
                <c16:uniqueId val="{000000A2-513C-4BF6-9A6E-D0A035DAB0CE}"/>
              </c:ext>
            </c:extLst>
          </c:dPt>
          <c:dPt>
            <c:idx val="7"/>
            <c:invertIfNegative val="0"/>
            <c:bubble3D val="0"/>
            <c:spPr>
              <a:solidFill>
                <a:srgbClr val="FFCC66">
                  <a:alpha val="60000"/>
                </a:srgbClr>
              </a:solidFill>
              <a:ln>
                <a:noFill/>
              </a:ln>
              <a:effectLst/>
            </c:spPr>
            <c:extLst>
              <c:ext xmlns:c16="http://schemas.microsoft.com/office/drawing/2014/chart" uri="{C3380CC4-5D6E-409C-BE32-E72D297353CC}">
                <c16:uniqueId val="{000000BA-513C-4BF6-9A6E-D0A035DAB0CE}"/>
              </c:ext>
            </c:extLst>
          </c:dPt>
          <c:dPt>
            <c:idx val="10"/>
            <c:invertIfNegative val="0"/>
            <c:bubble3D val="0"/>
            <c:spPr>
              <a:solidFill>
                <a:srgbClr val="FFCC66">
                  <a:alpha val="60000"/>
                </a:srgbClr>
              </a:solidFill>
              <a:ln>
                <a:noFill/>
              </a:ln>
              <a:effectLst/>
            </c:spPr>
            <c:extLst>
              <c:ext xmlns:c16="http://schemas.microsoft.com/office/drawing/2014/chart" uri="{C3380CC4-5D6E-409C-BE32-E72D297353CC}">
                <c16:uniqueId val="{000000BC-513C-4BF6-9A6E-D0A035DAB0CE}"/>
              </c:ext>
            </c:extLst>
          </c:dPt>
          <c:dPt>
            <c:idx val="12"/>
            <c:invertIfNegative val="0"/>
            <c:bubble3D val="0"/>
            <c:spPr>
              <a:solidFill>
                <a:srgbClr val="FFCC66">
                  <a:alpha val="60000"/>
                </a:srgbClr>
              </a:solidFill>
              <a:ln>
                <a:noFill/>
              </a:ln>
              <a:effectLst/>
            </c:spPr>
            <c:extLst>
              <c:ext xmlns:c16="http://schemas.microsoft.com/office/drawing/2014/chart" uri="{C3380CC4-5D6E-409C-BE32-E72D297353CC}">
                <c16:uniqueId val="{000000BE-513C-4BF6-9A6E-D0A035DAB0CE}"/>
              </c:ext>
            </c:extLst>
          </c:dPt>
          <c:dPt>
            <c:idx val="14"/>
            <c:invertIfNegative val="0"/>
            <c:bubble3D val="0"/>
            <c:spPr>
              <a:solidFill>
                <a:srgbClr val="FFCC66">
                  <a:alpha val="60000"/>
                </a:srgbClr>
              </a:solidFill>
              <a:ln>
                <a:noFill/>
              </a:ln>
              <a:effectLst/>
            </c:spPr>
            <c:extLst>
              <c:ext xmlns:c16="http://schemas.microsoft.com/office/drawing/2014/chart" uri="{C3380CC4-5D6E-409C-BE32-E72D297353CC}">
                <c16:uniqueId val="{000000C0-513C-4BF6-9A6E-D0A035DAB0CE}"/>
              </c:ext>
            </c:extLst>
          </c:dPt>
          <c:dLbls>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xmlns:c15="http://schemas.microsoft.com/office/drawing/2012/chart" uri="{02D57815-91ED-43cb-92C2-25804820EDAC}">
                  <c15:fullRef>
                    <c15:sqref>'U05'!$A$119:$C$218</c15:sqref>
                  </c15:fullRef>
                </c:ext>
              </c:extLst>
              <c:f>('U05'!$A$147:$C$149,'U05'!$A$184:$C$186,'U05'!$A$210:$C$218)</c:f>
              <c:multiLvlStrCache>
                <c:ptCount val="15"/>
                <c:lvl>
                  <c:pt idx="0">
                    <c:v>2026</c:v>
                  </c:pt>
                  <c:pt idx="1">
                    <c:v>2023</c:v>
                  </c:pt>
                  <c:pt idx="3">
                    <c:v>2026</c:v>
                  </c:pt>
                  <c:pt idx="4">
                    <c:v>2023</c:v>
                  </c:pt>
                  <c:pt idx="6">
                    <c:v>2026</c:v>
                  </c:pt>
                  <c:pt idx="7">
                    <c:v>2023</c:v>
                  </c:pt>
                  <c:pt idx="9">
                    <c:v>2026</c:v>
                  </c:pt>
                  <c:pt idx="10">
                    <c:v>2023</c:v>
                  </c:pt>
                  <c:pt idx="11">
                    <c:v>2026</c:v>
                  </c:pt>
                  <c:pt idx="12">
                    <c:v>2023</c:v>
                  </c:pt>
                  <c:pt idx="13">
                    <c:v>2026</c:v>
                  </c:pt>
                  <c:pt idx="14">
                    <c:v>2023</c:v>
                  </c:pt>
                </c:lvl>
                <c:lvl>
                  <c:pt idx="0">
                    <c:v>Totalt</c:v>
                  </c:pt>
                  <c:pt idx="3">
                    <c:v>Totalt</c:v>
                  </c:pt>
                  <c:pt idx="6">
                    <c:v>Totalt</c:v>
                  </c:pt>
                  <c:pt idx="9">
                    <c:v>Tjejer</c:v>
                  </c:pt>
                  <c:pt idx="11">
                    <c:v>Killar</c:v>
                  </c:pt>
                  <c:pt idx="13">
                    <c:v>Totalt</c:v>
                  </c:pt>
                </c:lvl>
                <c:lvl>
                  <c:pt idx="2">
                    <c:v> </c:v>
                  </c:pt>
                  <c:pt idx="5">
                    <c:v> </c:v>
                  </c:pt>
                  <c:pt idx="8">
                    <c:v> </c:v>
                  </c:pt>
                  <c:pt idx="9">
                    <c:v>Örebro län</c:v>
                  </c:pt>
                </c:lvl>
              </c:multiLvlStrCache>
            </c:multiLvlStrRef>
          </c:cat>
          <c:val>
            <c:numRef>
              <c:extLst>
                <c:ext xmlns:c15="http://schemas.microsoft.com/office/drawing/2012/chart" uri="{02D57815-91ED-43cb-92C2-25804820EDAC}">
                  <c15:fullRef>
                    <c15:sqref>'U05'!$E$119:$E$218</c15:sqref>
                  </c15:fullRef>
                </c:ext>
              </c:extLst>
              <c:f>('U05'!$E$147:$E$149,'U05'!$E$184:$E$186,'U05'!$E$210:$E$218)</c:f>
              <c:numCache>
                <c:formatCode>0;;;</c:formatCode>
                <c:ptCount val="15"/>
                <c:pt idx="0">
                  <c:v>3.4482758620689653</c:v>
                </c:pt>
                <c:pt idx="1">
                  <c:v>7.6923076923076925</c:v>
                </c:pt>
                <c:pt idx="3">
                  <c:v>9.5238095238095237</c:v>
                </c:pt>
                <c:pt idx="4">
                  <c:v>11.363636363636363</c:v>
                </c:pt>
                <c:pt idx="6">
                  <c:v>13.839285714285714</c:v>
                </c:pt>
                <c:pt idx="7">
                  <c:v>6.4748201438848918</c:v>
                </c:pt>
                <c:pt idx="9">
                  <c:v>12.328767123287671</c:v>
                </c:pt>
                <c:pt idx="10">
                  <c:v>4.4444444444444446</c:v>
                </c:pt>
                <c:pt idx="11">
                  <c:v>10.144927536231885</c:v>
                </c:pt>
                <c:pt idx="12">
                  <c:v>7.6923076923076925</c:v>
                </c:pt>
                <c:pt idx="13">
                  <c:v>11.111111111111111</c:v>
                </c:pt>
                <c:pt idx="14">
                  <c:v>7.2289156626506026</c:v>
                </c:pt>
              </c:numCache>
            </c:numRef>
          </c:val>
          <c:extLst>
            <c:ext xmlns:c15="http://schemas.microsoft.com/office/drawing/2012/chart" uri="{02D57815-91ED-43cb-92C2-25804820EDAC}">
              <c15:categoryFilterExceptions>
                <c15:categoryFilterException>
                  <c15:sqref>'U05'!$E$120</c15:sqref>
                  <c15:spPr xmlns:c15="http://schemas.microsoft.com/office/drawing/2012/chart">
                    <a:solidFill>
                      <a:srgbClr val="FFCC66">
                        <a:alpha val="60000"/>
                      </a:srgbClr>
                    </a:solidFill>
                    <a:ln>
                      <a:noFill/>
                    </a:ln>
                    <a:effectLst/>
                  </c15:spPr>
                  <c15:invertIfNegative val="0"/>
                  <c15:bubble3D val="0"/>
                </c15:categoryFilterException>
                <c15:categoryFilterException>
                  <c15:sqref>'U05'!$E$122</c15:sqref>
                  <c15:spPr xmlns:c15="http://schemas.microsoft.com/office/drawing/2012/chart">
                    <a:solidFill>
                      <a:srgbClr val="FFCC66">
                        <a:alpha val="60000"/>
                      </a:srgbClr>
                    </a:solidFill>
                    <a:ln>
                      <a:noFill/>
                    </a:ln>
                    <a:effectLst/>
                  </c15:spPr>
                  <c15:invertIfNegative val="0"/>
                  <c15:bubble3D val="0"/>
                </c15:categoryFilterException>
                <c15:categoryFilterException>
                  <c15:sqref>'U05'!$E$124</c15:sqref>
                  <c15:spPr xmlns:c15="http://schemas.microsoft.com/office/drawing/2012/chart">
                    <a:solidFill>
                      <a:srgbClr val="FFCC66">
                        <a:alpha val="60000"/>
                      </a:srgbClr>
                    </a:solidFill>
                    <a:ln>
                      <a:noFill/>
                    </a:ln>
                    <a:effectLst/>
                  </c15:spPr>
                  <c15:invertIfNegative val="0"/>
                  <c15:bubble3D val="0"/>
                </c15:categoryFilterException>
                <c15:categoryFilterException>
                  <c15:sqref>'U05'!$E$126</c15:sqref>
                  <c15:spPr xmlns:c15="http://schemas.microsoft.com/office/drawing/2012/chart">
                    <a:solidFill>
                      <a:srgbClr val="FFCC66">
                        <a:alpha val="60000"/>
                      </a:srgbClr>
                    </a:solidFill>
                    <a:ln>
                      <a:noFill/>
                    </a:ln>
                    <a:effectLst/>
                  </c15:spPr>
                  <c15:invertIfNegative val="0"/>
                  <c15:bubble3D val="0"/>
                </c15:categoryFilterException>
                <c15:categoryFilterException>
                  <c15:sqref>'U05'!$E$128</c15:sqref>
                  <c15:spPr xmlns:c15="http://schemas.microsoft.com/office/drawing/2012/chart">
                    <a:solidFill>
                      <a:srgbClr val="FFCC66">
                        <a:alpha val="60000"/>
                      </a:srgbClr>
                    </a:solidFill>
                    <a:ln>
                      <a:noFill/>
                    </a:ln>
                    <a:effectLst/>
                  </c15:spPr>
                  <c15:invertIfNegative val="0"/>
                  <c15:bubble3D val="0"/>
                </c15:categoryFilterException>
                <c15:categoryFilterException>
                  <c15:sqref>'U05'!$E$130</c15:sqref>
                  <c15:spPr xmlns:c15="http://schemas.microsoft.com/office/drawing/2012/chart">
                    <a:solidFill>
                      <a:srgbClr val="FFCC66">
                        <a:alpha val="60000"/>
                      </a:srgbClr>
                    </a:solidFill>
                    <a:ln>
                      <a:noFill/>
                    </a:ln>
                    <a:effectLst/>
                  </c15:spPr>
                  <c15:invertIfNegative val="0"/>
                  <c15:bubble3D val="0"/>
                </c15:categoryFilterException>
                <c15:categoryFilterException>
                  <c15:sqref>'U05'!$E$132</c15:sqref>
                  <c15:spPr xmlns:c15="http://schemas.microsoft.com/office/drawing/2012/chart">
                    <a:solidFill>
                      <a:srgbClr val="FFCC66">
                        <a:alpha val="60000"/>
                      </a:srgbClr>
                    </a:solidFill>
                    <a:ln>
                      <a:noFill/>
                    </a:ln>
                    <a:effectLst/>
                  </c15:spPr>
                  <c15:invertIfNegative val="0"/>
                  <c15:bubble3D val="0"/>
                </c15:categoryFilterException>
                <c15:categoryFilterException>
                  <c15:sqref>'U05'!$E$134</c15:sqref>
                  <c15:spPr xmlns:c15="http://schemas.microsoft.com/office/drawing/2012/chart">
                    <a:solidFill>
                      <a:srgbClr val="FFCC66">
                        <a:alpha val="60000"/>
                      </a:srgbClr>
                    </a:solidFill>
                    <a:ln>
                      <a:noFill/>
                    </a:ln>
                    <a:effectLst/>
                  </c15:spPr>
                  <c15:invertIfNegative val="0"/>
                  <c15:bubble3D val="0"/>
                </c15:categoryFilterException>
                <c15:categoryFilterException>
                  <c15:sqref>'U05'!$E$136</c15:sqref>
                  <c15:spPr xmlns:c15="http://schemas.microsoft.com/office/drawing/2012/chart">
                    <a:solidFill>
                      <a:srgbClr val="FFCC66">
                        <a:alpha val="60000"/>
                      </a:srgbClr>
                    </a:solidFill>
                    <a:ln>
                      <a:noFill/>
                    </a:ln>
                    <a:effectLst/>
                  </c15:spPr>
                  <c15:invertIfNegative val="0"/>
                  <c15:bubble3D val="0"/>
                </c15:categoryFilterException>
                <c15:categoryFilterException>
                  <c15:sqref>'U05'!$E$138</c15:sqref>
                  <c15:spPr xmlns:c15="http://schemas.microsoft.com/office/drawing/2012/chart">
                    <a:solidFill>
                      <a:srgbClr val="FFCC66">
                        <a:alpha val="60000"/>
                      </a:srgbClr>
                    </a:solidFill>
                    <a:ln>
                      <a:noFill/>
                    </a:ln>
                    <a:effectLst/>
                  </c15:spPr>
                  <c15:invertIfNegative val="0"/>
                  <c15:bubble3D val="0"/>
                </c15:categoryFilterException>
                <c15:categoryFilterException>
                  <c15:sqref>'U05'!$E$140</c15:sqref>
                  <c15:spPr xmlns:c15="http://schemas.microsoft.com/office/drawing/2012/chart">
                    <a:solidFill>
                      <a:srgbClr val="FFCC66">
                        <a:alpha val="60000"/>
                      </a:srgbClr>
                    </a:solidFill>
                    <a:ln>
                      <a:noFill/>
                    </a:ln>
                    <a:effectLst/>
                  </c15:spPr>
                  <c15:invertIfNegative val="0"/>
                  <c15:bubble3D val="0"/>
                </c15:categoryFilterException>
                <c15:categoryFilterException>
                  <c15:sqref>'U05'!$E$142</c15:sqref>
                  <c15:spPr xmlns:c15="http://schemas.microsoft.com/office/drawing/2012/chart">
                    <a:solidFill>
                      <a:srgbClr val="FFCC66">
                        <a:alpha val="60000"/>
                      </a:srgbClr>
                    </a:solidFill>
                    <a:ln>
                      <a:noFill/>
                    </a:ln>
                    <a:effectLst/>
                  </c15:spPr>
                  <c15:invertIfNegative val="0"/>
                  <c15:bubble3D val="0"/>
                </c15:categoryFilterException>
                <c15:categoryFilterException>
                  <c15:sqref>'U05'!$E$144</c15:sqref>
                  <c15:spPr xmlns:c15="http://schemas.microsoft.com/office/drawing/2012/chart">
                    <a:solidFill>
                      <a:srgbClr val="FFCC66">
                        <a:alpha val="60000"/>
                      </a:srgbClr>
                    </a:solidFill>
                    <a:ln>
                      <a:noFill/>
                    </a:ln>
                    <a:effectLst/>
                  </c15:spPr>
                  <c15:invertIfNegative val="0"/>
                  <c15:bubble3D val="0"/>
                </c15:categoryFilterException>
                <c15:categoryFilterException>
                  <c15:sqref>'U05'!$E$146</c15:sqref>
                  <c15:spPr xmlns:c15="http://schemas.microsoft.com/office/drawing/2012/chart">
                    <a:solidFill>
                      <a:srgbClr val="FFCC66">
                        <a:alpha val="60000"/>
                      </a:srgbClr>
                    </a:solidFill>
                    <a:ln>
                      <a:noFill/>
                    </a:ln>
                    <a:effectLst/>
                  </c15:spPr>
                  <c15:invertIfNegative val="0"/>
                  <c15:bubble3D val="0"/>
                </c15:categoryFilterException>
                <c15:categoryFilterException>
                  <c15:sqref>'U05'!$E$151</c15:sqref>
                  <c15:spPr xmlns:c15="http://schemas.microsoft.com/office/drawing/2012/chart">
                    <a:solidFill>
                      <a:srgbClr val="FFCC66">
                        <a:alpha val="60000"/>
                      </a:srgbClr>
                    </a:solidFill>
                    <a:ln>
                      <a:noFill/>
                    </a:ln>
                    <a:effectLst/>
                  </c15:spPr>
                  <c15:invertIfNegative val="0"/>
                  <c15:bubble3D val="0"/>
                </c15:categoryFilterException>
                <c15:categoryFilterException>
                  <c15:sqref>'U05'!$E$153</c15:sqref>
                  <c15:spPr xmlns:c15="http://schemas.microsoft.com/office/drawing/2012/chart">
                    <a:solidFill>
                      <a:srgbClr val="FFCC66">
                        <a:alpha val="60000"/>
                      </a:srgbClr>
                    </a:solidFill>
                    <a:ln>
                      <a:noFill/>
                    </a:ln>
                    <a:effectLst/>
                  </c15:spPr>
                  <c15:invertIfNegative val="0"/>
                  <c15:bubble3D val="0"/>
                </c15:categoryFilterException>
                <c15:categoryFilterException>
                  <c15:sqref>'U05'!$E$155</c15:sqref>
                  <c15:spPr xmlns:c15="http://schemas.microsoft.com/office/drawing/2012/chart">
                    <a:solidFill>
                      <a:srgbClr val="FFCC66">
                        <a:alpha val="60000"/>
                      </a:srgbClr>
                    </a:solidFill>
                    <a:ln>
                      <a:noFill/>
                    </a:ln>
                    <a:effectLst/>
                  </c15:spPr>
                  <c15:invertIfNegative val="0"/>
                  <c15:bubble3D val="0"/>
                </c15:categoryFilterException>
                <c15:categoryFilterException>
                  <c15:sqref>'U05'!$E$157</c15:sqref>
                  <c15:spPr xmlns:c15="http://schemas.microsoft.com/office/drawing/2012/chart">
                    <a:solidFill>
                      <a:srgbClr val="FFCC66">
                        <a:alpha val="60000"/>
                      </a:srgbClr>
                    </a:solidFill>
                    <a:ln>
                      <a:noFill/>
                    </a:ln>
                    <a:effectLst/>
                  </c15:spPr>
                  <c15:invertIfNegative val="0"/>
                  <c15:bubble3D val="0"/>
                </c15:categoryFilterException>
                <c15:categoryFilterException>
                  <c15:sqref>'U05'!$E$159</c15:sqref>
                  <c15:spPr xmlns:c15="http://schemas.microsoft.com/office/drawing/2012/chart">
                    <a:solidFill>
                      <a:srgbClr val="FFCC66">
                        <a:alpha val="60000"/>
                      </a:srgbClr>
                    </a:solidFill>
                    <a:ln>
                      <a:noFill/>
                    </a:ln>
                    <a:effectLst/>
                  </c15:spPr>
                  <c15:invertIfNegative val="0"/>
                  <c15:bubble3D val="0"/>
                </c15:categoryFilterException>
                <c15:categoryFilterException>
                  <c15:sqref>'U05'!$E$161</c15:sqref>
                  <c15:spPr xmlns:c15="http://schemas.microsoft.com/office/drawing/2012/chart">
                    <a:solidFill>
                      <a:srgbClr val="FFCC66">
                        <a:alpha val="60000"/>
                      </a:srgbClr>
                    </a:solidFill>
                    <a:ln>
                      <a:noFill/>
                    </a:ln>
                    <a:effectLst/>
                  </c15:spPr>
                  <c15:invertIfNegative val="0"/>
                  <c15:bubble3D val="0"/>
                </c15:categoryFilterException>
                <c15:categoryFilterException>
                  <c15:sqref>'U05'!$E$163</c15:sqref>
                  <c15:spPr xmlns:c15="http://schemas.microsoft.com/office/drawing/2012/chart">
                    <a:solidFill>
                      <a:srgbClr val="FFCC66">
                        <a:alpha val="60000"/>
                      </a:srgbClr>
                    </a:solidFill>
                    <a:ln>
                      <a:noFill/>
                    </a:ln>
                    <a:effectLst/>
                  </c15:spPr>
                  <c15:invertIfNegative val="0"/>
                  <c15:bubble3D val="0"/>
                </c15:categoryFilterException>
                <c15:categoryFilterException>
                  <c15:sqref>'U05'!$E$165</c15:sqref>
                  <c15:spPr xmlns:c15="http://schemas.microsoft.com/office/drawing/2012/chart">
                    <a:solidFill>
                      <a:srgbClr val="FFCC66">
                        <a:alpha val="60000"/>
                      </a:srgbClr>
                    </a:solidFill>
                    <a:ln>
                      <a:noFill/>
                    </a:ln>
                    <a:effectLst/>
                  </c15:spPr>
                  <c15:invertIfNegative val="0"/>
                  <c15:bubble3D val="0"/>
                </c15:categoryFilterException>
                <c15:categoryFilterException>
                  <c15:sqref>'U05'!$E$167</c15:sqref>
                  <c15:spPr xmlns:c15="http://schemas.microsoft.com/office/drawing/2012/chart">
                    <a:solidFill>
                      <a:srgbClr val="FFCC66">
                        <a:alpha val="60000"/>
                      </a:srgbClr>
                    </a:solidFill>
                    <a:ln>
                      <a:noFill/>
                    </a:ln>
                    <a:effectLst/>
                  </c15:spPr>
                  <c15:invertIfNegative val="0"/>
                  <c15:bubble3D val="0"/>
                </c15:categoryFilterException>
                <c15:categoryFilterException>
                  <c15:sqref>'U05'!$E$169</c15:sqref>
                  <c15:spPr xmlns:c15="http://schemas.microsoft.com/office/drawing/2012/chart">
                    <a:solidFill>
                      <a:srgbClr val="FFCC66">
                        <a:alpha val="60000"/>
                      </a:srgbClr>
                    </a:solidFill>
                    <a:ln>
                      <a:noFill/>
                    </a:ln>
                    <a:effectLst/>
                  </c15:spPr>
                  <c15:invertIfNegative val="0"/>
                  <c15:bubble3D val="0"/>
                </c15:categoryFilterException>
                <c15:categoryFilterException>
                  <c15:sqref>'U05'!$E$171</c15:sqref>
                  <c15:spPr xmlns:c15="http://schemas.microsoft.com/office/drawing/2012/chart">
                    <a:solidFill>
                      <a:srgbClr val="FFCC66">
                        <a:alpha val="60000"/>
                      </a:srgbClr>
                    </a:solidFill>
                    <a:ln>
                      <a:noFill/>
                    </a:ln>
                    <a:effectLst/>
                  </c15:spPr>
                  <c15:invertIfNegative val="0"/>
                  <c15:bubble3D val="0"/>
                </c15:categoryFilterException>
                <c15:categoryFilterException>
                  <c15:sqref>'U05'!$E$173</c15:sqref>
                  <c15:spPr xmlns:c15="http://schemas.microsoft.com/office/drawing/2012/chart">
                    <a:solidFill>
                      <a:srgbClr val="FFCC66">
                        <a:alpha val="60000"/>
                      </a:srgbClr>
                    </a:solidFill>
                    <a:ln>
                      <a:noFill/>
                    </a:ln>
                    <a:effectLst/>
                  </c15:spPr>
                  <c15:invertIfNegative val="0"/>
                  <c15:bubble3D val="0"/>
                </c15:categoryFilterException>
                <c15:categoryFilterException>
                  <c15:sqref>'U05'!$E$175</c15:sqref>
                  <c15:spPr xmlns:c15="http://schemas.microsoft.com/office/drawing/2012/chart">
                    <a:solidFill>
                      <a:srgbClr val="FFCC66">
                        <a:alpha val="60000"/>
                      </a:srgbClr>
                    </a:solidFill>
                    <a:ln>
                      <a:noFill/>
                    </a:ln>
                    <a:effectLst/>
                  </c15:spPr>
                  <c15:invertIfNegative val="0"/>
                  <c15:bubble3D val="0"/>
                </c15:categoryFilterException>
                <c15:categoryFilterException>
                  <c15:sqref>'U05'!$E$177</c15:sqref>
                  <c15:spPr xmlns:c15="http://schemas.microsoft.com/office/drawing/2012/chart">
                    <a:solidFill>
                      <a:srgbClr val="FFCC66">
                        <a:alpha val="60000"/>
                      </a:srgbClr>
                    </a:solidFill>
                    <a:ln>
                      <a:noFill/>
                    </a:ln>
                    <a:effectLst/>
                  </c15:spPr>
                  <c15:invertIfNegative val="0"/>
                  <c15:bubble3D val="0"/>
                </c15:categoryFilterException>
                <c15:categoryFilterException>
                  <c15:sqref>'U05'!$E$179</c15:sqref>
                  <c15:spPr xmlns:c15="http://schemas.microsoft.com/office/drawing/2012/chart">
                    <a:solidFill>
                      <a:srgbClr val="FFCC66">
                        <a:alpha val="60000"/>
                      </a:srgbClr>
                    </a:solidFill>
                    <a:ln>
                      <a:noFill/>
                    </a:ln>
                    <a:effectLst/>
                  </c15:spPr>
                  <c15:invertIfNegative val="0"/>
                  <c15:bubble3D val="0"/>
                </c15:categoryFilterException>
                <c15:categoryFilterException>
                  <c15:sqref>'U05'!$E$181</c15:sqref>
                  <c15:spPr xmlns:c15="http://schemas.microsoft.com/office/drawing/2012/chart">
                    <a:solidFill>
                      <a:srgbClr val="FFCC66">
                        <a:alpha val="60000"/>
                      </a:srgbClr>
                    </a:solidFill>
                    <a:ln>
                      <a:noFill/>
                    </a:ln>
                    <a:effectLst/>
                  </c15:spPr>
                  <c15:invertIfNegative val="0"/>
                  <c15:bubble3D val="0"/>
                </c15:categoryFilterException>
                <c15:categoryFilterException>
                  <c15:sqref>'U05'!$E$183</c15:sqref>
                  <c15:spPr xmlns:c15="http://schemas.microsoft.com/office/drawing/2012/chart">
                    <a:solidFill>
                      <a:srgbClr val="FFCC66">
                        <a:alpha val="60000"/>
                      </a:srgbClr>
                    </a:solidFill>
                    <a:ln>
                      <a:noFill/>
                    </a:ln>
                    <a:effectLst/>
                  </c15:spPr>
                  <c15:invertIfNegative val="0"/>
                  <c15:bubble3D val="0"/>
                </c15:categoryFilterException>
                <c15:categoryFilterException>
                  <c15:sqref>'U05'!$E$188</c15:sqref>
                  <c15:spPr xmlns:c15="http://schemas.microsoft.com/office/drawing/2012/chart">
                    <a:solidFill>
                      <a:srgbClr val="FFCC66">
                        <a:alpha val="60000"/>
                      </a:srgbClr>
                    </a:solidFill>
                    <a:ln>
                      <a:noFill/>
                    </a:ln>
                    <a:effectLst/>
                  </c15:spPr>
                  <c15:invertIfNegative val="0"/>
                  <c15:bubble3D val="0"/>
                </c15:categoryFilterException>
                <c15:categoryFilterException>
                  <c15:sqref>'U05'!$E$190</c15:sqref>
                  <c15:spPr xmlns:c15="http://schemas.microsoft.com/office/drawing/2012/chart">
                    <a:solidFill>
                      <a:srgbClr val="FFCC66">
                        <a:alpha val="60000"/>
                      </a:srgbClr>
                    </a:solidFill>
                    <a:ln>
                      <a:noFill/>
                    </a:ln>
                    <a:effectLst/>
                  </c15:spPr>
                  <c15:invertIfNegative val="0"/>
                  <c15:bubble3D val="0"/>
                </c15:categoryFilterException>
                <c15:categoryFilterException>
                  <c15:sqref>'U05'!$E$192</c15:sqref>
                  <c15:spPr xmlns:c15="http://schemas.microsoft.com/office/drawing/2012/chart">
                    <a:solidFill>
                      <a:srgbClr val="FFCC66">
                        <a:alpha val="60000"/>
                      </a:srgbClr>
                    </a:solidFill>
                    <a:ln>
                      <a:noFill/>
                    </a:ln>
                    <a:effectLst/>
                  </c15:spPr>
                  <c15:invertIfNegative val="0"/>
                  <c15:bubble3D val="0"/>
                </c15:categoryFilterException>
                <c15:categoryFilterException>
                  <c15:sqref>'U05'!$E$194</c15:sqref>
                  <c15:spPr xmlns:c15="http://schemas.microsoft.com/office/drawing/2012/chart">
                    <a:solidFill>
                      <a:srgbClr val="FFCC66">
                        <a:alpha val="60000"/>
                      </a:srgbClr>
                    </a:solidFill>
                    <a:ln>
                      <a:noFill/>
                    </a:ln>
                    <a:effectLst/>
                  </c15:spPr>
                  <c15:invertIfNegative val="0"/>
                  <c15:bubble3D val="0"/>
                </c15:categoryFilterException>
                <c15:categoryFilterException>
                  <c15:sqref>'U05'!$E$196</c15:sqref>
                  <c15:spPr xmlns:c15="http://schemas.microsoft.com/office/drawing/2012/chart">
                    <a:solidFill>
                      <a:srgbClr val="FFCC66">
                        <a:alpha val="60000"/>
                      </a:srgbClr>
                    </a:solidFill>
                    <a:ln>
                      <a:noFill/>
                    </a:ln>
                    <a:effectLst/>
                  </c15:spPr>
                  <c15:invertIfNegative val="0"/>
                  <c15:bubble3D val="0"/>
                </c15:categoryFilterException>
                <c15:categoryFilterException>
                  <c15:sqref>'U05'!$E$198</c15:sqref>
                  <c15:spPr xmlns:c15="http://schemas.microsoft.com/office/drawing/2012/chart">
                    <a:solidFill>
                      <a:srgbClr val="FFCC66">
                        <a:alpha val="60000"/>
                      </a:srgbClr>
                    </a:solidFill>
                    <a:ln>
                      <a:noFill/>
                    </a:ln>
                    <a:effectLst/>
                  </c15:spPr>
                  <c15:invertIfNegative val="0"/>
                  <c15:bubble3D val="0"/>
                </c15:categoryFilterException>
                <c15:categoryFilterException>
                  <c15:sqref>'U05'!$E$200</c15:sqref>
                  <c15:spPr xmlns:c15="http://schemas.microsoft.com/office/drawing/2012/chart">
                    <a:solidFill>
                      <a:srgbClr val="FFCC66">
                        <a:alpha val="60000"/>
                      </a:srgbClr>
                    </a:solidFill>
                    <a:ln>
                      <a:noFill/>
                    </a:ln>
                    <a:effectLst/>
                  </c15:spPr>
                  <c15:invertIfNegative val="0"/>
                  <c15:bubble3D val="0"/>
                </c15:categoryFilterException>
                <c15:categoryFilterException>
                  <c15:sqref>'U05'!$E$202</c15:sqref>
                  <c15:spPr xmlns:c15="http://schemas.microsoft.com/office/drawing/2012/chart">
                    <a:solidFill>
                      <a:srgbClr val="FFCC66">
                        <a:alpha val="60000"/>
                      </a:srgbClr>
                    </a:solidFill>
                    <a:ln>
                      <a:noFill/>
                    </a:ln>
                    <a:effectLst/>
                  </c15:spPr>
                  <c15:invertIfNegative val="0"/>
                  <c15:bubble3D val="0"/>
                </c15:categoryFilterException>
                <c15:categoryFilterException>
                  <c15:sqref>'U05'!$E$204</c15:sqref>
                  <c15:spPr xmlns:c15="http://schemas.microsoft.com/office/drawing/2012/chart">
                    <a:solidFill>
                      <a:srgbClr val="FFCC66">
                        <a:alpha val="60000"/>
                      </a:srgbClr>
                    </a:solidFill>
                    <a:ln>
                      <a:noFill/>
                    </a:ln>
                    <a:effectLst/>
                  </c15:spPr>
                  <c15:invertIfNegative val="0"/>
                  <c15:bubble3D val="0"/>
                </c15:categoryFilterException>
                <c15:categoryFilterException>
                  <c15:sqref>'U05'!$E$207</c15:sqref>
                  <c15:spPr xmlns:c15="http://schemas.microsoft.com/office/drawing/2012/chart">
                    <a:solidFill>
                      <a:srgbClr val="FFCC66">
                        <a:alpha val="60000"/>
                      </a:srgbClr>
                    </a:solidFill>
                    <a:ln>
                      <a:noFill/>
                    </a:ln>
                    <a:effectLst/>
                  </c15:spPr>
                  <c15:invertIfNegative val="0"/>
                  <c15:bubble3D val="0"/>
                </c15:categoryFilterException>
                <c15:categoryFilterException>
                  <c15:sqref>'U05'!$E$209</c15:sqref>
                  <c15:spPr xmlns:c15="http://schemas.microsoft.com/office/drawing/2012/chart">
                    <a:solidFill>
                      <a:srgbClr val="FFCC66">
                        <a:alpha val="60000"/>
                      </a:srgbClr>
                    </a:solidFill>
                    <a:ln>
                      <a:noFill/>
                    </a:ln>
                    <a:effectLst/>
                  </c15:spPr>
                  <c15:invertIfNegative val="0"/>
                  <c15:bubble3D val="0"/>
                </c15:categoryFilterException>
              </c15:categoryFilterExceptions>
            </c:ext>
            <c:ext xmlns:c16="http://schemas.microsoft.com/office/drawing/2014/chart" uri="{C3380CC4-5D6E-409C-BE32-E72D297353CC}">
              <c16:uniqueId val="{000000C1-513C-4BF6-9A6E-D0A035DAB0CE}"/>
            </c:ext>
          </c:extLst>
        </c:ser>
        <c:ser>
          <c:idx val="2"/>
          <c:order val="2"/>
          <c:tx>
            <c:strRef>
              <c:f>'U05'!$F$118</c:f>
              <c:strCache>
                <c:ptCount val="1"/>
                <c:pt idx="0">
                  <c:v>Ja, flera gånger</c:v>
                </c:pt>
              </c:strCache>
            </c:strRef>
          </c:tx>
          <c:spPr>
            <a:solidFill>
              <a:srgbClr val="E63900"/>
            </a:solidFill>
            <a:ln>
              <a:noFill/>
            </a:ln>
            <a:effectLst/>
          </c:spPr>
          <c:invertIfNegative val="0"/>
          <c:dPt>
            <c:idx val="1"/>
            <c:invertIfNegative val="0"/>
            <c:bubble3D val="0"/>
            <c:spPr>
              <a:solidFill>
                <a:srgbClr val="E63900">
                  <a:alpha val="60000"/>
                </a:srgbClr>
              </a:solidFill>
              <a:ln>
                <a:noFill/>
              </a:ln>
              <a:effectLst/>
            </c:spPr>
            <c:extLst>
              <c:ext xmlns:c16="http://schemas.microsoft.com/office/drawing/2014/chart" uri="{C3380CC4-5D6E-409C-BE32-E72D297353CC}">
                <c16:uniqueId val="{000000DF-513C-4BF6-9A6E-D0A035DAB0CE}"/>
              </c:ext>
            </c:extLst>
          </c:dPt>
          <c:dPt>
            <c:idx val="4"/>
            <c:invertIfNegative val="0"/>
            <c:bubble3D val="0"/>
            <c:spPr>
              <a:solidFill>
                <a:srgbClr val="E63900">
                  <a:alpha val="60000"/>
                </a:srgbClr>
              </a:solidFill>
              <a:ln>
                <a:noFill/>
              </a:ln>
              <a:effectLst/>
            </c:spPr>
            <c:extLst>
              <c:ext xmlns:c16="http://schemas.microsoft.com/office/drawing/2014/chart" uri="{C3380CC4-5D6E-409C-BE32-E72D297353CC}">
                <c16:uniqueId val="{00000103-513C-4BF6-9A6E-D0A035DAB0CE}"/>
              </c:ext>
            </c:extLst>
          </c:dPt>
          <c:dPt>
            <c:idx val="7"/>
            <c:invertIfNegative val="0"/>
            <c:bubble3D val="0"/>
            <c:spPr>
              <a:solidFill>
                <a:srgbClr val="E63900">
                  <a:alpha val="60000"/>
                </a:srgbClr>
              </a:solidFill>
              <a:ln>
                <a:noFill/>
              </a:ln>
              <a:effectLst/>
            </c:spPr>
            <c:extLst>
              <c:ext xmlns:c16="http://schemas.microsoft.com/office/drawing/2014/chart" uri="{C3380CC4-5D6E-409C-BE32-E72D297353CC}">
                <c16:uniqueId val="{0000011B-513C-4BF6-9A6E-D0A035DAB0CE}"/>
              </c:ext>
            </c:extLst>
          </c:dPt>
          <c:dPt>
            <c:idx val="10"/>
            <c:invertIfNegative val="0"/>
            <c:bubble3D val="0"/>
            <c:spPr>
              <a:solidFill>
                <a:srgbClr val="E63900">
                  <a:alpha val="60000"/>
                </a:srgbClr>
              </a:solidFill>
              <a:ln>
                <a:noFill/>
              </a:ln>
              <a:effectLst/>
            </c:spPr>
            <c:extLst>
              <c:ext xmlns:c16="http://schemas.microsoft.com/office/drawing/2014/chart" uri="{C3380CC4-5D6E-409C-BE32-E72D297353CC}">
                <c16:uniqueId val="{0000011D-513C-4BF6-9A6E-D0A035DAB0CE}"/>
              </c:ext>
            </c:extLst>
          </c:dPt>
          <c:dPt>
            <c:idx val="12"/>
            <c:invertIfNegative val="0"/>
            <c:bubble3D val="0"/>
            <c:spPr>
              <a:solidFill>
                <a:srgbClr val="E63900">
                  <a:alpha val="60000"/>
                </a:srgbClr>
              </a:solidFill>
              <a:ln>
                <a:noFill/>
              </a:ln>
              <a:effectLst/>
            </c:spPr>
            <c:extLst>
              <c:ext xmlns:c16="http://schemas.microsoft.com/office/drawing/2014/chart" uri="{C3380CC4-5D6E-409C-BE32-E72D297353CC}">
                <c16:uniqueId val="{0000011F-513C-4BF6-9A6E-D0A035DAB0CE}"/>
              </c:ext>
            </c:extLst>
          </c:dPt>
          <c:dPt>
            <c:idx val="14"/>
            <c:invertIfNegative val="0"/>
            <c:bubble3D val="0"/>
            <c:spPr>
              <a:solidFill>
                <a:srgbClr val="E63900">
                  <a:alpha val="60000"/>
                </a:srgbClr>
              </a:solidFill>
              <a:ln>
                <a:noFill/>
              </a:ln>
              <a:effectLst/>
            </c:spPr>
            <c:extLst>
              <c:ext xmlns:c16="http://schemas.microsoft.com/office/drawing/2014/chart" uri="{C3380CC4-5D6E-409C-BE32-E72D297353CC}">
                <c16:uniqueId val="{00000121-513C-4BF6-9A6E-D0A035DAB0CE}"/>
              </c:ext>
            </c:extLst>
          </c:dPt>
          <c:dLbls>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xmlns:c15="http://schemas.microsoft.com/office/drawing/2012/chart" uri="{02D57815-91ED-43cb-92C2-25804820EDAC}">
                  <c15:fullRef>
                    <c15:sqref>'U05'!$A$119:$C$218</c15:sqref>
                  </c15:fullRef>
                </c:ext>
              </c:extLst>
              <c:f>('U05'!$A$147:$C$149,'U05'!$A$184:$C$186,'U05'!$A$210:$C$218)</c:f>
              <c:multiLvlStrCache>
                <c:ptCount val="15"/>
                <c:lvl>
                  <c:pt idx="0">
                    <c:v>2026</c:v>
                  </c:pt>
                  <c:pt idx="1">
                    <c:v>2023</c:v>
                  </c:pt>
                  <c:pt idx="3">
                    <c:v>2026</c:v>
                  </c:pt>
                  <c:pt idx="4">
                    <c:v>2023</c:v>
                  </c:pt>
                  <c:pt idx="6">
                    <c:v>2026</c:v>
                  </c:pt>
                  <c:pt idx="7">
                    <c:v>2023</c:v>
                  </c:pt>
                  <c:pt idx="9">
                    <c:v>2026</c:v>
                  </c:pt>
                  <c:pt idx="10">
                    <c:v>2023</c:v>
                  </c:pt>
                  <c:pt idx="11">
                    <c:v>2026</c:v>
                  </c:pt>
                  <c:pt idx="12">
                    <c:v>2023</c:v>
                  </c:pt>
                  <c:pt idx="13">
                    <c:v>2026</c:v>
                  </c:pt>
                  <c:pt idx="14">
                    <c:v>2023</c:v>
                  </c:pt>
                </c:lvl>
                <c:lvl>
                  <c:pt idx="0">
                    <c:v>Totalt</c:v>
                  </c:pt>
                  <c:pt idx="3">
                    <c:v>Totalt</c:v>
                  </c:pt>
                  <c:pt idx="6">
                    <c:v>Totalt</c:v>
                  </c:pt>
                  <c:pt idx="9">
                    <c:v>Tjejer</c:v>
                  </c:pt>
                  <c:pt idx="11">
                    <c:v>Killar</c:v>
                  </c:pt>
                  <c:pt idx="13">
                    <c:v>Totalt</c:v>
                  </c:pt>
                </c:lvl>
                <c:lvl>
                  <c:pt idx="2">
                    <c:v> </c:v>
                  </c:pt>
                  <c:pt idx="5">
                    <c:v> </c:v>
                  </c:pt>
                  <c:pt idx="8">
                    <c:v> </c:v>
                  </c:pt>
                  <c:pt idx="9">
                    <c:v>Örebro län</c:v>
                  </c:pt>
                </c:lvl>
              </c:multiLvlStrCache>
            </c:multiLvlStrRef>
          </c:cat>
          <c:val>
            <c:numRef>
              <c:extLst>
                <c:ext xmlns:c15="http://schemas.microsoft.com/office/drawing/2012/chart" uri="{02D57815-91ED-43cb-92C2-25804820EDAC}">
                  <c15:fullRef>
                    <c15:sqref>'U05'!$F$119:$F$218</c15:sqref>
                  </c15:fullRef>
                </c:ext>
              </c:extLst>
              <c:f>('U05'!$F$147:$F$149,'U05'!$F$184:$F$186,'U05'!$F$210:$F$218)</c:f>
              <c:numCache>
                <c:formatCode>0;;;</c:formatCode>
                <c:ptCount val="15"/>
                <c:pt idx="0">
                  <c:v>0</c:v>
                </c:pt>
                <c:pt idx="1">
                  <c:v>0</c:v>
                </c:pt>
                <c:pt idx="3">
                  <c:v>0</c:v>
                </c:pt>
                <c:pt idx="4">
                  <c:v>0</c:v>
                </c:pt>
                <c:pt idx="6">
                  <c:v>1.7857142857142858</c:v>
                </c:pt>
                <c:pt idx="7">
                  <c:v>2.8776978417266186</c:v>
                </c:pt>
                <c:pt idx="9">
                  <c:v>2.0547945205479454</c:v>
                </c:pt>
                <c:pt idx="10">
                  <c:v>2.2222222222222223</c:v>
                </c:pt>
                <c:pt idx="11">
                  <c:v>0.48309178743961351</c:v>
                </c:pt>
                <c:pt idx="12">
                  <c:v>1.3986013986013985</c:v>
                </c:pt>
                <c:pt idx="13">
                  <c:v>1.084010840108401</c:v>
                </c:pt>
                <c:pt idx="14">
                  <c:v>2.0080321285140563</c:v>
                </c:pt>
              </c:numCache>
            </c:numRef>
          </c:val>
          <c:extLst xmlns:c15="http://schemas.microsoft.com/office/drawing/2012/chart">
            <c:ext xmlns:c15="http://schemas.microsoft.com/office/drawing/2012/chart" uri="{02D57815-91ED-43cb-92C2-25804820EDAC}">
              <c15:categoryFilterExceptions>
                <c15:categoryFilterException>
                  <c15:sqref>'U05'!$F$120</c15:sqref>
                  <c15:spPr xmlns:c15="http://schemas.microsoft.com/office/drawing/2012/chart">
                    <a:solidFill>
                      <a:srgbClr val="E63900">
                        <a:alpha val="60000"/>
                      </a:srgbClr>
                    </a:solidFill>
                    <a:ln>
                      <a:noFill/>
                    </a:ln>
                    <a:effectLst/>
                  </c15:spPr>
                  <c15:invertIfNegative val="0"/>
                  <c15:bubble3D val="0"/>
                </c15:categoryFilterException>
                <c15:categoryFilterException>
                  <c15:sqref>'U05'!$F$122</c15:sqref>
                  <c15:spPr xmlns:c15="http://schemas.microsoft.com/office/drawing/2012/chart">
                    <a:solidFill>
                      <a:srgbClr val="E63900">
                        <a:alpha val="60000"/>
                      </a:srgbClr>
                    </a:solidFill>
                    <a:ln>
                      <a:noFill/>
                    </a:ln>
                    <a:effectLst/>
                  </c15:spPr>
                  <c15:invertIfNegative val="0"/>
                  <c15:bubble3D val="0"/>
                </c15:categoryFilterException>
                <c15:categoryFilterException>
                  <c15:sqref>'U05'!$F$124</c15:sqref>
                  <c15:spPr xmlns:c15="http://schemas.microsoft.com/office/drawing/2012/chart">
                    <a:solidFill>
                      <a:srgbClr val="E63900">
                        <a:alpha val="60000"/>
                      </a:srgbClr>
                    </a:solidFill>
                    <a:ln>
                      <a:noFill/>
                    </a:ln>
                    <a:effectLst/>
                  </c15:spPr>
                  <c15:invertIfNegative val="0"/>
                  <c15:bubble3D val="0"/>
                </c15:categoryFilterException>
                <c15:categoryFilterException>
                  <c15:sqref>'U05'!$F$126</c15:sqref>
                  <c15:spPr xmlns:c15="http://schemas.microsoft.com/office/drawing/2012/chart">
                    <a:solidFill>
                      <a:srgbClr val="E63900">
                        <a:alpha val="60000"/>
                      </a:srgbClr>
                    </a:solidFill>
                    <a:ln>
                      <a:noFill/>
                    </a:ln>
                    <a:effectLst/>
                  </c15:spPr>
                  <c15:invertIfNegative val="0"/>
                  <c15:bubble3D val="0"/>
                </c15:categoryFilterException>
                <c15:categoryFilterException>
                  <c15:sqref>'U05'!$F$128</c15:sqref>
                  <c15:spPr xmlns:c15="http://schemas.microsoft.com/office/drawing/2012/chart">
                    <a:solidFill>
                      <a:srgbClr val="E63900">
                        <a:alpha val="60000"/>
                      </a:srgbClr>
                    </a:solidFill>
                    <a:ln>
                      <a:noFill/>
                    </a:ln>
                    <a:effectLst/>
                  </c15:spPr>
                  <c15:invertIfNegative val="0"/>
                  <c15:bubble3D val="0"/>
                </c15:categoryFilterException>
                <c15:categoryFilterException>
                  <c15:sqref>'U05'!$F$130</c15:sqref>
                  <c15:spPr xmlns:c15="http://schemas.microsoft.com/office/drawing/2012/chart">
                    <a:solidFill>
                      <a:srgbClr val="E63900">
                        <a:alpha val="60000"/>
                      </a:srgbClr>
                    </a:solidFill>
                    <a:ln>
                      <a:noFill/>
                    </a:ln>
                    <a:effectLst/>
                  </c15:spPr>
                  <c15:invertIfNegative val="0"/>
                  <c15:bubble3D val="0"/>
                </c15:categoryFilterException>
                <c15:categoryFilterException>
                  <c15:sqref>'U05'!$F$132</c15:sqref>
                  <c15:spPr xmlns:c15="http://schemas.microsoft.com/office/drawing/2012/chart">
                    <a:solidFill>
                      <a:srgbClr val="E63900">
                        <a:alpha val="60000"/>
                      </a:srgbClr>
                    </a:solidFill>
                    <a:ln>
                      <a:noFill/>
                    </a:ln>
                    <a:effectLst/>
                  </c15:spPr>
                  <c15:invertIfNegative val="0"/>
                  <c15:bubble3D val="0"/>
                </c15:categoryFilterException>
                <c15:categoryFilterException>
                  <c15:sqref>'U05'!$F$134</c15:sqref>
                  <c15:spPr xmlns:c15="http://schemas.microsoft.com/office/drawing/2012/chart">
                    <a:solidFill>
                      <a:srgbClr val="E63900">
                        <a:alpha val="60000"/>
                      </a:srgbClr>
                    </a:solidFill>
                    <a:ln>
                      <a:noFill/>
                    </a:ln>
                    <a:effectLst/>
                  </c15:spPr>
                  <c15:invertIfNegative val="0"/>
                  <c15:bubble3D val="0"/>
                </c15:categoryFilterException>
                <c15:categoryFilterException>
                  <c15:sqref>'U05'!$F$136</c15:sqref>
                  <c15:spPr xmlns:c15="http://schemas.microsoft.com/office/drawing/2012/chart">
                    <a:solidFill>
                      <a:srgbClr val="E63900">
                        <a:alpha val="60000"/>
                      </a:srgbClr>
                    </a:solidFill>
                    <a:ln>
                      <a:noFill/>
                    </a:ln>
                    <a:effectLst/>
                  </c15:spPr>
                  <c15:invertIfNegative val="0"/>
                  <c15:bubble3D val="0"/>
                </c15:categoryFilterException>
                <c15:categoryFilterException>
                  <c15:sqref>'U05'!$F$138</c15:sqref>
                  <c15:spPr xmlns:c15="http://schemas.microsoft.com/office/drawing/2012/chart">
                    <a:solidFill>
                      <a:srgbClr val="E63900">
                        <a:alpha val="60000"/>
                      </a:srgbClr>
                    </a:solidFill>
                    <a:ln>
                      <a:noFill/>
                    </a:ln>
                    <a:effectLst/>
                  </c15:spPr>
                  <c15:invertIfNegative val="0"/>
                  <c15:bubble3D val="0"/>
                </c15:categoryFilterException>
                <c15:categoryFilterException>
                  <c15:sqref>'U05'!$F$140</c15:sqref>
                  <c15:spPr xmlns:c15="http://schemas.microsoft.com/office/drawing/2012/chart">
                    <a:solidFill>
                      <a:srgbClr val="E63900">
                        <a:alpha val="60000"/>
                      </a:srgbClr>
                    </a:solidFill>
                    <a:ln>
                      <a:noFill/>
                    </a:ln>
                    <a:effectLst/>
                  </c15:spPr>
                  <c15:invertIfNegative val="0"/>
                  <c15:bubble3D val="0"/>
                </c15:categoryFilterException>
                <c15:categoryFilterException>
                  <c15:sqref>'U05'!$F$142</c15:sqref>
                  <c15:spPr xmlns:c15="http://schemas.microsoft.com/office/drawing/2012/chart">
                    <a:solidFill>
                      <a:srgbClr val="E63900">
                        <a:alpha val="60000"/>
                      </a:srgbClr>
                    </a:solidFill>
                    <a:ln>
                      <a:noFill/>
                    </a:ln>
                    <a:effectLst/>
                  </c15:spPr>
                  <c15:invertIfNegative val="0"/>
                  <c15:bubble3D val="0"/>
                </c15:categoryFilterException>
                <c15:categoryFilterException>
                  <c15:sqref>'U05'!$F$144</c15:sqref>
                  <c15:spPr xmlns:c15="http://schemas.microsoft.com/office/drawing/2012/chart">
                    <a:solidFill>
                      <a:srgbClr val="E63900">
                        <a:alpha val="60000"/>
                      </a:srgbClr>
                    </a:solidFill>
                    <a:ln>
                      <a:noFill/>
                    </a:ln>
                    <a:effectLst/>
                  </c15:spPr>
                  <c15:invertIfNegative val="0"/>
                  <c15:bubble3D val="0"/>
                </c15:categoryFilterException>
                <c15:categoryFilterException>
                  <c15:sqref>'U05'!$F$146</c15:sqref>
                  <c15:spPr xmlns:c15="http://schemas.microsoft.com/office/drawing/2012/chart">
                    <a:solidFill>
                      <a:srgbClr val="E63900">
                        <a:alpha val="60000"/>
                      </a:srgbClr>
                    </a:solidFill>
                    <a:ln>
                      <a:noFill/>
                    </a:ln>
                    <a:effectLst/>
                  </c15:spPr>
                  <c15:invertIfNegative val="0"/>
                  <c15:bubble3D val="0"/>
                </c15:categoryFilterException>
                <c15:categoryFilterException>
                  <c15:sqref>'U05'!$F$151</c15:sqref>
                  <c15:spPr xmlns:c15="http://schemas.microsoft.com/office/drawing/2012/chart">
                    <a:solidFill>
                      <a:srgbClr val="E63900">
                        <a:alpha val="60000"/>
                      </a:srgbClr>
                    </a:solidFill>
                    <a:ln>
                      <a:noFill/>
                    </a:ln>
                    <a:effectLst/>
                  </c15:spPr>
                  <c15:invertIfNegative val="0"/>
                  <c15:bubble3D val="0"/>
                </c15:categoryFilterException>
                <c15:categoryFilterException>
                  <c15:sqref>'U05'!$F$153</c15:sqref>
                  <c15:spPr xmlns:c15="http://schemas.microsoft.com/office/drawing/2012/chart">
                    <a:solidFill>
                      <a:srgbClr val="E63900">
                        <a:alpha val="60000"/>
                      </a:srgbClr>
                    </a:solidFill>
                    <a:ln>
                      <a:noFill/>
                    </a:ln>
                    <a:effectLst/>
                  </c15:spPr>
                  <c15:invertIfNegative val="0"/>
                  <c15:bubble3D val="0"/>
                </c15:categoryFilterException>
                <c15:categoryFilterException>
                  <c15:sqref>'U05'!$F$155</c15:sqref>
                  <c15:spPr xmlns:c15="http://schemas.microsoft.com/office/drawing/2012/chart">
                    <a:solidFill>
                      <a:srgbClr val="E63900">
                        <a:alpha val="60000"/>
                      </a:srgbClr>
                    </a:solidFill>
                    <a:ln>
                      <a:noFill/>
                    </a:ln>
                    <a:effectLst/>
                  </c15:spPr>
                  <c15:invertIfNegative val="0"/>
                  <c15:bubble3D val="0"/>
                </c15:categoryFilterException>
                <c15:categoryFilterException>
                  <c15:sqref>'U05'!$F$157</c15:sqref>
                  <c15:spPr xmlns:c15="http://schemas.microsoft.com/office/drawing/2012/chart">
                    <a:solidFill>
                      <a:srgbClr val="E63900">
                        <a:alpha val="60000"/>
                      </a:srgbClr>
                    </a:solidFill>
                    <a:ln>
                      <a:noFill/>
                    </a:ln>
                    <a:effectLst/>
                  </c15:spPr>
                  <c15:invertIfNegative val="0"/>
                  <c15:bubble3D val="0"/>
                </c15:categoryFilterException>
                <c15:categoryFilterException>
                  <c15:sqref>'U05'!$F$159</c15:sqref>
                  <c15:spPr xmlns:c15="http://schemas.microsoft.com/office/drawing/2012/chart">
                    <a:solidFill>
                      <a:srgbClr val="E63900">
                        <a:alpha val="60000"/>
                      </a:srgbClr>
                    </a:solidFill>
                    <a:ln>
                      <a:noFill/>
                    </a:ln>
                    <a:effectLst/>
                  </c15:spPr>
                  <c15:invertIfNegative val="0"/>
                  <c15:bubble3D val="0"/>
                </c15:categoryFilterException>
                <c15:categoryFilterException>
                  <c15:sqref>'U05'!$F$161</c15:sqref>
                  <c15:spPr xmlns:c15="http://schemas.microsoft.com/office/drawing/2012/chart">
                    <a:solidFill>
                      <a:srgbClr val="E63900">
                        <a:alpha val="60000"/>
                      </a:srgbClr>
                    </a:solidFill>
                    <a:ln>
                      <a:noFill/>
                    </a:ln>
                    <a:effectLst/>
                  </c15:spPr>
                  <c15:invertIfNegative val="0"/>
                  <c15:bubble3D val="0"/>
                </c15:categoryFilterException>
                <c15:categoryFilterException>
                  <c15:sqref>'U05'!$F$163</c15:sqref>
                  <c15:spPr xmlns:c15="http://schemas.microsoft.com/office/drawing/2012/chart">
                    <a:solidFill>
                      <a:srgbClr val="E63900">
                        <a:alpha val="60000"/>
                      </a:srgbClr>
                    </a:solidFill>
                    <a:ln>
                      <a:noFill/>
                    </a:ln>
                    <a:effectLst/>
                  </c15:spPr>
                  <c15:invertIfNegative val="0"/>
                  <c15:bubble3D val="0"/>
                </c15:categoryFilterException>
                <c15:categoryFilterException>
                  <c15:sqref>'U05'!$F$165</c15:sqref>
                  <c15:spPr xmlns:c15="http://schemas.microsoft.com/office/drawing/2012/chart">
                    <a:solidFill>
                      <a:srgbClr val="E63900">
                        <a:alpha val="60000"/>
                      </a:srgbClr>
                    </a:solidFill>
                    <a:ln>
                      <a:noFill/>
                    </a:ln>
                    <a:effectLst/>
                  </c15:spPr>
                  <c15:invertIfNegative val="0"/>
                  <c15:bubble3D val="0"/>
                </c15:categoryFilterException>
                <c15:categoryFilterException>
                  <c15:sqref>'U05'!$F$167</c15:sqref>
                  <c15:spPr xmlns:c15="http://schemas.microsoft.com/office/drawing/2012/chart">
                    <a:solidFill>
                      <a:srgbClr val="E63900">
                        <a:alpha val="60000"/>
                      </a:srgbClr>
                    </a:solidFill>
                    <a:ln>
                      <a:noFill/>
                    </a:ln>
                    <a:effectLst/>
                  </c15:spPr>
                  <c15:invertIfNegative val="0"/>
                  <c15:bubble3D val="0"/>
                </c15:categoryFilterException>
                <c15:categoryFilterException>
                  <c15:sqref>'U05'!$F$169</c15:sqref>
                  <c15:spPr xmlns:c15="http://schemas.microsoft.com/office/drawing/2012/chart">
                    <a:solidFill>
                      <a:srgbClr val="E63900">
                        <a:alpha val="60000"/>
                      </a:srgbClr>
                    </a:solidFill>
                    <a:ln>
                      <a:noFill/>
                    </a:ln>
                    <a:effectLst/>
                  </c15:spPr>
                  <c15:invertIfNegative val="0"/>
                  <c15:bubble3D val="0"/>
                </c15:categoryFilterException>
                <c15:categoryFilterException>
                  <c15:sqref>'U05'!$F$171</c15:sqref>
                  <c15:spPr xmlns:c15="http://schemas.microsoft.com/office/drawing/2012/chart">
                    <a:solidFill>
                      <a:srgbClr val="E63900">
                        <a:alpha val="60000"/>
                      </a:srgbClr>
                    </a:solidFill>
                    <a:ln>
                      <a:noFill/>
                    </a:ln>
                    <a:effectLst/>
                  </c15:spPr>
                  <c15:invertIfNegative val="0"/>
                  <c15:bubble3D val="0"/>
                </c15:categoryFilterException>
                <c15:categoryFilterException>
                  <c15:sqref>'U05'!$F$173</c15:sqref>
                  <c15:spPr xmlns:c15="http://schemas.microsoft.com/office/drawing/2012/chart">
                    <a:solidFill>
                      <a:srgbClr val="E63900">
                        <a:alpha val="60000"/>
                      </a:srgbClr>
                    </a:solidFill>
                    <a:ln>
                      <a:noFill/>
                    </a:ln>
                    <a:effectLst/>
                  </c15:spPr>
                  <c15:invertIfNegative val="0"/>
                  <c15:bubble3D val="0"/>
                </c15:categoryFilterException>
                <c15:categoryFilterException>
                  <c15:sqref>'U05'!$F$175</c15:sqref>
                  <c15:spPr xmlns:c15="http://schemas.microsoft.com/office/drawing/2012/chart">
                    <a:solidFill>
                      <a:srgbClr val="E63900">
                        <a:alpha val="60000"/>
                      </a:srgbClr>
                    </a:solidFill>
                    <a:ln>
                      <a:noFill/>
                    </a:ln>
                    <a:effectLst/>
                  </c15:spPr>
                  <c15:invertIfNegative val="0"/>
                  <c15:bubble3D val="0"/>
                </c15:categoryFilterException>
                <c15:categoryFilterException>
                  <c15:sqref>'U05'!$F$177</c15:sqref>
                  <c15:spPr xmlns:c15="http://schemas.microsoft.com/office/drawing/2012/chart">
                    <a:solidFill>
                      <a:srgbClr val="E63900">
                        <a:alpha val="60000"/>
                      </a:srgbClr>
                    </a:solidFill>
                    <a:ln>
                      <a:noFill/>
                    </a:ln>
                    <a:effectLst/>
                  </c15:spPr>
                  <c15:invertIfNegative val="0"/>
                  <c15:bubble3D val="0"/>
                </c15:categoryFilterException>
                <c15:categoryFilterException>
                  <c15:sqref>'U05'!$F$179</c15:sqref>
                  <c15:spPr xmlns:c15="http://schemas.microsoft.com/office/drawing/2012/chart">
                    <a:solidFill>
                      <a:srgbClr val="E63900">
                        <a:alpha val="60000"/>
                      </a:srgbClr>
                    </a:solidFill>
                    <a:ln>
                      <a:noFill/>
                    </a:ln>
                    <a:effectLst/>
                  </c15:spPr>
                  <c15:invertIfNegative val="0"/>
                  <c15:bubble3D val="0"/>
                </c15:categoryFilterException>
                <c15:categoryFilterException>
                  <c15:sqref>'U05'!$F$181</c15:sqref>
                  <c15:spPr xmlns:c15="http://schemas.microsoft.com/office/drawing/2012/chart">
                    <a:solidFill>
                      <a:srgbClr val="E63900">
                        <a:alpha val="60000"/>
                      </a:srgbClr>
                    </a:solidFill>
                    <a:ln>
                      <a:noFill/>
                    </a:ln>
                    <a:effectLst/>
                  </c15:spPr>
                  <c15:invertIfNegative val="0"/>
                  <c15:bubble3D val="0"/>
                </c15:categoryFilterException>
                <c15:categoryFilterException>
                  <c15:sqref>'U05'!$F$183</c15:sqref>
                  <c15:spPr xmlns:c15="http://schemas.microsoft.com/office/drawing/2012/chart">
                    <a:solidFill>
                      <a:srgbClr val="E63900">
                        <a:alpha val="60000"/>
                      </a:srgbClr>
                    </a:solidFill>
                    <a:ln>
                      <a:noFill/>
                    </a:ln>
                    <a:effectLst/>
                  </c15:spPr>
                  <c15:invertIfNegative val="0"/>
                  <c15:bubble3D val="0"/>
                </c15:categoryFilterException>
                <c15:categoryFilterException>
                  <c15:sqref>'U05'!$F$188</c15:sqref>
                  <c15:spPr xmlns:c15="http://schemas.microsoft.com/office/drawing/2012/chart">
                    <a:solidFill>
                      <a:srgbClr val="E63900">
                        <a:alpha val="60000"/>
                      </a:srgbClr>
                    </a:solidFill>
                    <a:ln>
                      <a:noFill/>
                    </a:ln>
                    <a:effectLst/>
                  </c15:spPr>
                  <c15:invertIfNegative val="0"/>
                  <c15:bubble3D val="0"/>
                </c15:categoryFilterException>
                <c15:categoryFilterException>
                  <c15:sqref>'U05'!$F$190</c15:sqref>
                  <c15:spPr xmlns:c15="http://schemas.microsoft.com/office/drawing/2012/chart">
                    <a:solidFill>
                      <a:srgbClr val="E63900">
                        <a:alpha val="60000"/>
                      </a:srgbClr>
                    </a:solidFill>
                    <a:ln>
                      <a:noFill/>
                    </a:ln>
                    <a:effectLst/>
                  </c15:spPr>
                  <c15:invertIfNegative val="0"/>
                  <c15:bubble3D val="0"/>
                </c15:categoryFilterException>
                <c15:categoryFilterException>
                  <c15:sqref>'U05'!$F$192</c15:sqref>
                  <c15:spPr xmlns:c15="http://schemas.microsoft.com/office/drawing/2012/chart">
                    <a:solidFill>
                      <a:srgbClr val="E63900">
                        <a:alpha val="60000"/>
                      </a:srgbClr>
                    </a:solidFill>
                    <a:ln>
                      <a:noFill/>
                    </a:ln>
                    <a:effectLst/>
                  </c15:spPr>
                  <c15:invertIfNegative val="0"/>
                  <c15:bubble3D val="0"/>
                </c15:categoryFilterException>
                <c15:categoryFilterException>
                  <c15:sqref>'U05'!$F$194</c15:sqref>
                  <c15:spPr xmlns:c15="http://schemas.microsoft.com/office/drawing/2012/chart">
                    <a:solidFill>
                      <a:srgbClr val="E63900">
                        <a:alpha val="60000"/>
                      </a:srgbClr>
                    </a:solidFill>
                    <a:ln>
                      <a:noFill/>
                    </a:ln>
                    <a:effectLst/>
                  </c15:spPr>
                  <c15:invertIfNegative val="0"/>
                  <c15:bubble3D val="0"/>
                </c15:categoryFilterException>
                <c15:categoryFilterException>
                  <c15:sqref>'U05'!$F$196</c15:sqref>
                  <c15:spPr xmlns:c15="http://schemas.microsoft.com/office/drawing/2012/chart">
                    <a:solidFill>
                      <a:srgbClr val="E63900">
                        <a:alpha val="60000"/>
                      </a:srgbClr>
                    </a:solidFill>
                    <a:ln>
                      <a:noFill/>
                    </a:ln>
                    <a:effectLst/>
                  </c15:spPr>
                  <c15:invertIfNegative val="0"/>
                  <c15:bubble3D val="0"/>
                </c15:categoryFilterException>
                <c15:categoryFilterException>
                  <c15:sqref>'U05'!$F$198</c15:sqref>
                  <c15:spPr xmlns:c15="http://schemas.microsoft.com/office/drawing/2012/chart">
                    <a:solidFill>
                      <a:srgbClr val="E63900">
                        <a:alpha val="60000"/>
                      </a:srgbClr>
                    </a:solidFill>
                    <a:ln>
                      <a:noFill/>
                    </a:ln>
                    <a:effectLst/>
                  </c15:spPr>
                  <c15:invertIfNegative val="0"/>
                  <c15:bubble3D val="0"/>
                </c15:categoryFilterException>
                <c15:categoryFilterException>
                  <c15:sqref>'U05'!$F$200</c15:sqref>
                  <c15:spPr xmlns:c15="http://schemas.microsoft.com/office/drawing/2012/chart">
                    <a:solidFill>
                      <a:srgbClr val="E63900">
                        <a:alpha val="60000"/>
                      </a:srgbClr>
                    </a:solidFill>
                    <a:ln>
                      <a:noFill/>
                    </a:ln>
                    <a:effectLst/>
                  </c15:spPr>
                  <c15:invertIfNegative val="0"/>
                  <c15:bubble3D val="0"/>
                </c15:categoryFilterException>
                <c15:categoryFilterException>
                  <c15:sqref>'U05'!$F$202</c15:sqref>
                  <c15:spPr xmlns:c15="http://schemas.microsoft.com/office/drawing/2012/chart">
                    <a:solidFill>
                      <a:srgbClr val="E63900">
                        <a:alpha val="60000"/>
                      </a:srgbClr>
                    </a:solidFill>
                    <a:ln>
                      <a:noFill/>
                    </a:ln>
                    <a:effectLst/>
                  </c15:spPr>
                  <c15:invertIfNegative val="0"/>
                  <c15:bubble3D val="0"/>
                </c15:categoryFilterException>
                <c15:categoryFilterException>
                  <c15:sqref>'U05'!$F$204</c15:sqref>
                  <c15:spPr xmlns:c15="http://schemas.microsoft.com/office/drawing/2012/chart">
                    <a:solidFill>
                      <a:srgbClr val="E63900">
                        <a:alpha val="60000"/>
                      </a:srgbClr>
                    </a:solidFill>
                    <a:ln>
                      <a:noFill/>
                    </a:ln>
                    <a:effectLst/>
                  </c15:spPr>
                  <c15:invertIfNegative val="0"/>
                  <c15:bubble3D val="0"/>
                </c15:categoryFilterException>
                <c15:categoryFilterException>
                  <c15:sqref>'U05'!$F$207</c15:sqref>
                  <c15:spPr xmlns:c15="http://schemas.microsoft.com/office/drawing/2012/chart">
                    <a:solidFill>
                      <a:srgbClr val="E63900">
                        <a:alpha val="60000"/>
                      </a:srgbClr>
                    </a:solidFill>
                    <a:ln>
                      <a:noFill/>
                    </a:ln>
                    <a:effectLst/>
                  </c15:spPr>
                  <c15:invertIfNegative val="0"/>
                  <c15:bubble3D val="0"/>
                </c15:categoryFilterException>
                <c15:categoryFilterException>
                  <c15:sqref>'U05'!$F$209</c15:sqref>
                  <c15:spPr xmlns:c15="http://schemas.microsoft.com/office/drawing/2012/chart">
                    <a:solidFill>
                      <a:srgbClr val="E63900">
                        <a:alpha val="60000"/>
                      </a:srgbClr>
                    </a:solidFill>
                    <a:ln>
                      <a:noFill/>
                    </a:ln>
                    <a:effectLst/>
                  </c15:spPr>
                  <c15:invertIfNegative val="0"/>
                  <c15:bubble3D val="0"/>
                </c15:categoryFilterException>
              </c15:categoryFilterExceptions>
            </c:ext>
            <c:ext xmlns:c16="http://schemas.microsoft.com/office/drawing/2014/chart" uri="{C3380CC4-5D6E-409C-BE32-E72D297353CC}">
              <c16:uniqueId val="{00000122-513C-4BF6-9A6E-D0A035DAB0CE}"/>
            </c:ext>
          </c:extLst>
        </c:ser>
        <c:dLbls>
          <c:showLegendKey val="0"/>
          <c:showVal val="1"/>
          <c:showCatName val="0"/>
          <c:showSerName val="0"/>
          <c:showPercent val="0"/>
          <c:showBubbleSize val="0"/>
        </c:dLbls>
        <c:gapWidth val="25"/>
        <c:overlap val="100"/>
        <c:axId val="1073906592"/>
        <c:axId val="1073899376"/>
        <c:extLst/>
      </c:barChart>
      <c:catAx>
        <c:axId val="1073906592"/>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073899376"/>
        <c:crosses val="autoZero"/>
        <c:auto val="1"/>
        <c:lblAlgn val="ctr"/>
        <c:lblOffset val="100"/>
        <c:noMultiLvlLbl val="0"/>
      </c:catAx>
      <c:valAx>
        <c:axId val="1073899376"/>
        <c:scaling>
          <c:orientation val="minMax"/>
          <c:max val="100"/>
          <c:min val="0"/>
        </c:scaling>
        <c:delete val="0"/>
        <c:axPos val="b"/>
        <c:title>
          <c:tx>
            <c:rich>
              <a:bodyPr rot="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sv-SE" sz="1100"/>
                  <a:t>Andel i procent</a:t>
                </a:r>
              </a:p>
            </c:rich>
          </c:tx>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073906592"/>
        <c:crosses val="max"/>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000">
          <a:solidFill>
            <a:sysClr val="windowText" lastClr="000000"/>
          </a:solidFill>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9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A01_ny26!$A$2</c:f>
          <c:strCache>
            <c:ptCount val="1"/>
            <c:pt idx="0">
              <c:v>Har du rökt cigaretter eller vape/e-cigaretter?</c:v>
            </c:pt>
          </c:strCache>
        </c:strRef>
      </c:tx>
      <c:overlay val="0"/>
      <c:spPr>
        <a:noFill/>
        <a:ln>
          <a:noFill/>
        </a:ln>
        <a:effectLst/>
      </c:spPr>
      <c:txPr>
        <a:bodyPr rot="0" spcFirstLastPara="1" vertOverflow="ellipsis" vert="horz" wrap="square" anchor="ctr" anchorCtr="1"/>
        <a:lstStyle/>
        <a:p>
          <a:pPr>
            <a:defRPr sz="16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sv-SE"/>
        </a:p>
      </c:txPr>
    </c:title>
    <c:autoTitleDeleted val="0"/>
    <c:plotArea>
      <c:layout/>
      <c:barChart>
        <c:barDir val="bar"/>
        <c:grouping val="stacked"/>
        <c:varyColors val="0"/>
        <c:ser>
          <c:idx val="0"/>
          <c:order val="0"/>
          <c:tx>
            <c:strRef>
              <c:f>A01_ny26!$C$37</c:f>
              <c:strCache>
                <c:ptCount val="1"/>
                <c:pt idx="0">
                  <c:v>Nej</c:v>
                </c:pt>
              </c:strCache>
            </c:strRef>
          </c:tx>
          <c:spPr>
            <a:solidFill>
              <a:srgbClr val="008B39"/>
            </a:solidFill>
            <a:ln>
              <a:noFill/>
            </a:ln>
            <a:effectLst/>
          </c:spPr>
          <c:invertIfNegative val="0"/>
          <c:dPt>
            <c:idx val="0"/>
            <c:invertIfNegative val="0"/>
            <c:bubble3D val="0"/>
            <c:spPr>
              <a:solidFill>
                <a:srgbClr val="008B39"/>
              </a:solidFill>
              <a:ln>
                <a:noFill/>
              </a:ln>
              <a:effectLst/>
            </c:spPr>
            <c:extLst>
              <c:ext xmlns:c16="http://schemas.microsoft.com/office/drawing/2014/chart" uri="{C3380CC4-5D6E-409C-BE32-E72D297353CC}">
                <c16:uniqueId val="{00000001-3C7D-4039-BA4C-D041BC1DDC25}"/>
              </c:ext>
            </c:extLst>
          </c:dPt>
          <c:dPt>
            <c:idx val="1"/>
            <c:invertIfNegative val="0"/>
            <c:bubble3D val="0"/>
            <c:spPr>
              <a:solidFill>
                <a:srgbClr val="008B39">
                  <a:alpha val="60000"/>
                </a:srgbClr>
              </a:solidFill>
              <a:ln>
                <a:noFill/>
              </a:ln>
              <a:effectLst/>
            </c:spPr>
            <c:extLst>
              <c:ext xmlns:c16="http://schemas.microsoft.com/office/drawing/2014/chart" uri="{C3380CC4-5D6E-409C-BE32-E72D297353CC}">
                <c16:uniqueId val="{00000003-3C7D-4039-BA4C-D041BC1DDC25}"/>
              </c:ext>
            </c:extLst>
          </c:dPt>
          <c:dPt>
            <c:idx val="3"/>
            <c:invertIfNegative val="0"/>
            <c:bubble3D val="0"/>
            <c:spPr>
              <a:solidFill>
                <a:srgbClr val="008B39"/>
              </a:solidFill>
              <a:ln>
                <a:noFill/>
              </a:ln>
              <a:effectLst/>
            </c:spPr>
            <c:extLst>
              <c:ext xmlns:c16="http://schemas.microsoft.com/office/drawing/2014/chart" uri="{C3380CC4-5D6E-409C-BE32-E72D297353CC}">
                <c16:uniqueId val="{00000005-3C7D-4039-BA4C-D041BC1DDC25}"/>
              </c:ext>
            </c:extLst>
          </c:dPt>
          <c:dPt>
            <c:idx val="4"/>
            <c:invertIfNegative val="0"/>
            <c:bubble3D val="0"/>
            <c:spPr>
              <a:solidFill>
                <a:srgbClr val="008B39">
                  <a:alpha val="60000"/>
                </a:srgbClr>
              </a:solidFill>
              <a:ln>
                <a:noFill/>
              </a:ln>
              <a:effectLst/>
            </c:spPr>
            <c:extLst>
              <c:ext xmlns:c16="http://schemas.microsoft.com/office/drawing/2014/chart" uri="{C3380CC4-5D6E-409C-BE32-E72D297353CC}">
                <c16:uniqueId val="{00000007-3C7D-4039-BA4C-D041BC1DDC25}"/>
              </c:ext>
            </c:extLst>
          </c:dPt>
          <c:dPt>
            <c:idx val="7"/>
            <c:invertIfNegative val="0"/>
            <c:bubble3D val="0"/>
            <c:spPr>
              <a:solidFill>
                <a:srgbClr val="008B39">
                  <a:alpha val="50000"/>
                </a:srgbClr>
              </a:solidFill>
              <a:ln>
                <a:noFill/>
              </a:ln>
              <a:effectLst/>
            </c:spPr>
            <c:extLst>
              <c:ext xmlns:c16="http://schemas.microsoft.com/office/drawing/2014/chart" uri="{C3380CC4-5D6E-409C-BE32-E72D297353CC}">
                <c16:uniqueId val="{00000009-3C7D-4039-BA4C-D041BC1DDC25}"/>
              </c:ext>
            </c:extLst>
          </c:dPt>
          <c:dLbls>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A01_ny26!$A$38:$B$45</c:f>
              <c:multiLvlStrCache>
                <c:ptCount val="8"/>
                <c:lvl>
                  <c:pt idx="0">
                    <c:v>2026</c:v>
                  </c:pt>
                  <c:pt idx="1">
                    <c:v>2023</c:v>
                  </c:pt>
                  <c:pt idx="3">
                    <c:v>2026</c:v>
                  </c:pt>
                  <c:pt idx="4">
                    <c:v>2023</c:v>
                  </c:pt>
                  <c:pt idx="6">
                    <c:v>2026</c:v>
                  </c:pt>
                  <c:pt idx="7">
                    <c:v>2023</c:v>
                  </c:pt>
                </c:lvl>
                <c:lvl>
                  <c:pt idx="0">
                    <c:v>Tjejer</c:v>
                  </c:pt>
                  <c:pt idx="2">
                    <c:v> </c:v>
                  </c:pt>
                  <c:pt idx="3">
                    <c:v>Killar</c:v>
                  </c:pt>
                  <c:pt idx="5">
                    <c:v> </c:v>
                  </c:pt>
                  <c:pt idx="6">
                    <c:v>Totalt</c:v>
                  </c:pt>
                </c:lvl>
              </c:multiLvlStrCache>
            </c:multiLvlStrRef>
          </c:cat>
          <c:val>
            <c:numRef>
              <c:f>A01_ny26!$C$38:$C$45</c:f>
              <c:numCache>
                <c:formatCode>0;;;</c:formatCode>
                <c:ptCount val="8"/>
                <c:pt idx="0">
                  <c:v>80.821917808219183</c:v>
                </c:pt>
                <c:pt idx="1">
                  <c:v>78.021978021978029</c:v>
                </c:pt>
                <c:pt idx="3">
                  <c:v>78.604651162790702</c:v>
                </c:pt>
                <c:pt idx="4">
                  <c:v>69.798657718120808</c:v>
                </c:pt>
                <c:pt idx="6">
                  <c:v>78.835978835978835</c:v>
                </c:pt>
                <c:pt idx="7">
                  <c:v>71.595330739299612</c:v>
                </c:pt>
              </c:numCache>
            </c:numRef>
          </c:val>
          <c:extLst>
            <c:ext xmlns:c16="http://schemas.microsoft.com/office/drawing/2014/chart" uri="{C3380CC4-5D6E-409C-BE32-E72D297353CC}">
              <c16:uniqueId val="{0000000A-3C7D-4039-BA4C-D041BC1DDC25}"/>
            </c:ext>
          </c:extLst>
        </c:ser>
        <c:ser>
          <c:idx val="1"/>
          <c:order val="1"/>
          <c:tx>
            <c:strRef>
              <c:f>A01_ny26!$D$37</c:f>
              <c:strCache>
                <c:ptCount val="1"/>
                <c:pt idx="0">
                  <c:v>Ja, en eller flera gånger</c:v>
                </c:pt>
              </c:strCache>
            </c:strRef>
          </c:tx>
          <c:spPr>
            <a:solidFill>
              <a:srgbClr val="FFCC66"/>
            </a:solidFill>
            <a:ln>
              <a:noFill/>
            </a:ln>
            <a:effectLst/>
          </c:spPr>
          <c:invertIfNegative val="0"/>
          <c:dPt>
            <c:idx val="0"/>
            <c:invertIfNegative val="0"/>
            <c:bubble3D val="0"/>
            <c:spPr>
              <a:solidFill>
                <a:srgbClr val="FFCC66"/>
              </a:solidFill>
              <a:ln>
                <a:noFill/>
              </a:ln>
              <a:effectLst/>
            </c:spPr>
            <c:extLst>
              <c:ext xmlns:c16="http://schemas.microsoft.com/office/drawing/2014/chart" uri="{C3380CC4-5D6E-409C-BE32-E72D297353CC}">
                <c16:uniqueId val="{0000000C-3C7D-4039-BA4C-D041BC1DDC25}"/>
              </c:ext>
            </c:extLst>
          </c:dPt>
          <c:dPt>
            <c:idx val="1"/>
            <c:invertIfNegative val="0"/>
            <c:bubble3D val="0"/>
            <c:spPr>
              <a:solidFill>
                <a:srgbClr val="FFCC66">
                  <a:alpha val="60000"/>
                </a:srgbClr>
              </a:solidFill>
              <a:ln>
                <a:noFill/>
              </a:ln>
              <a:effectLst/>
            </c:spPr>
            <c:extLst>
              <c:ext xmlns:c16="http://schemas.microsoft.com/office/drawing/2014/chart" uri="{C3380CC4-5D6E-409C-BE32-E72D297353CC}">
                <c16:uniqueId val="{0000000E-3C7D-4039-BA4C-D041BC1DDC25}"/>
              </c:ext>
            </c:extLst>
          </c:dPt>
          <c:dPt>
            <c:idx val="3"/>
            <c:invertIfNegative val="0"/>
            <c:bubble3D val="0"/>
            <c:spPr>
              <a:solidFill>
                <a:srgbClr val="FFCC66"/>
              </a:solidFill>
              <a:ln>
                <a:noFill/>
              </a:ln>
              <a:effectLst/>
            </c:spPr>
            <c:extLst>
              <c:ext xmlns:c16="http://schemas.microsoft.com/office/drawing/2014/chart" uri="{C3380CC4-5D6E-409C-BE32-E72D297353CC}">
                <c16:uniqueId val="{00000010-3C7D-4039-BA4C-D041BC1DDC25}"/>
              </c:ext>
            </c:extLst>
          </c:dPt>
          <c:dPt>
            <c:idx val="4"/>
            <c:invertIfNegative val="0"/>
            <c:bubble3D val="0"/>
            <c:spPr>
              <a:solidFill>
                <a:srgbClr val="FFCC66">
                  <a:alpha val="60000"/>
                </a:srgbClr>
              </a:solidFill>
              <a:ln>
                <a:noFill/>
              </a:ln>
              <a:effectLst/>
            </c:spPr>
            <c:extLst>
              <c:ext xmlns:c16="http://schemas.microsoft.com/office/drawing/2014/chart" uri="{C3380CC4-5D6E-409C-BE32-E72D297353CC}">
                <c16:uniqueId val="{00000012-3C7D-4039-BA4C-D041BC1DDC25}"/>
              </c:ext>
            </c:extLst>
          </c:dPt>
          <c:dPt>
            <c:idx val="7"/>
            <c:invertIfNegative val="0"/>
            <c:bubble3D val="0"/>
            <c:spPr>
              <a:solidFill>
                <a:srgbClr val="FFCC66">
                  <a:alpha val="50000"/>
                </a:srgbClr>
              </a:solidFill>
              <a:ln>
                <a:noFill/>
              </a:ln>
              <a:effectLst/>
            </c:spPr>
            <c:extLst>
              <c:ext xmlns:c16="http://schemas.microsoft.com/office/drawing/2014/chart" uri="{C3380CC4-5D6E-409C-BE32-E72D297353CC}">
                <c16:uniqueId val="{00000014-3C7D-4039-BA4C-D041BC1DDC25}"/>
              </c:ext>
            </c:extLst>
          </c:dPt>
          <c:dLbls>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A01_ny26!$A$38:$B$45</c:f>
              <c:multiLvlStrCache>
                <c:ptCount val="8"/>
                <c:lvl>
                  <c:pt idx="0">
                    <c:v>2026</c:v>
                  </c:pt>
                  <c:pt idx="1">
                    <c:v>2023</c:v>
                  </c:pt>
                  <c:pt idx="3">
                    <c:v>2026</c:v>
                  </c:pt>
                  <c:pt idx="4">
                    <c:v>2023</c:v>
                  </c:pt>
                  <c:pt idx="6">
                    <c:v>2026</c:v>
                  </c:pt>
                  <c:pt idx="7">
                    <c:v>2023</c:v>
                  </c:pt>
                </c:lvl>
                <c:lvl>
                  <c:pt idx="0">
                    <c:v>Tjejer</c:v>
                  </c:pt>
                  <c:pt idx="2">
                    <c:v> </c:v>
                  </c:pt>
                  <c:pt idx="3">
                    <c:v>Killar</c:v>
                  </c:pt>
                  <c:pt idx="5">
                    <c:v> </c:v>
                  </c:pt>
                  <c:pt idx="6">
                    <c:v>Totalt</c:v>
                  </c:pt>
                </c:lvl>
              </c:multiLvlStrCache>
            </c:multiLvlStrRef>
          </c:cat>
          <c:val>
            <c:numRef>
              <c:f>A01_ny26!$D$38:$D$45</c:f>
              <c:numCache>
                <c:formatCode>0;;;</c:formatCode>
                <c:ptCount val="8"/>
                <c:pt idx="0">
                  <c:v>18.493150684931507</c:v>
                </c:pt>
                <c:pt idx="1">
                  <c:v>16.483516483516482</c:v>
                </c:pt>
                <c:pt idx="3">
                  <c:v>19.534883720930232</c:v>
                </c:pt>
                <c:pt idx="4">
                  <c:v>26.174496644295303</c:v>
                </c:pt>
                <c:pt idx="6">
                  <c:v>19.841269841269842</c:v>
                </c:pt>
                <c:pt idx="7">
                  <c:v>24.124513618677042</c:v>
                </c:pt>
              </c:numCache>
            </c:numRef>
          </c:val>
          <c:extLst>
            <c:ext xmlns:c16="http://schemas.microsoft.com/office/drawing/2014/chart" uri="{C3380CC4-5D6E-409C-BE32-E72D297353CC}">
              <c16:uniqueId val="{00000015-3C7D-4039-BA4C-D041BC1DDC25}"/>
            </c:ext>
          </c:extLst>
        </c:ser>
        <c:ser>
          <c:idx val="2"/>
          <c:order val="2"/>
          <c:tx>
            <c:strRef>
              <c:f>A01_ny26!$E$37</c:f>
              <c:strCache>
                <c:ptCount val="1"/>
                <c:pt idx="0">
                  <c:v>Ja, varje dag</c:v>
                </c:pt>
              </c:strCache>
            </c:strRef>
          </c:tx>
          <c:spPr>
            <a:solidFill>
              <a:srgbClr val="E63900"/>
            </a:solidFill>
            <a:ln>
              <a:noFill/>
            </a:ln>
            <a:effectLst/>
          </c:spPr>
          <c:invertIfNegative val="0"/>
          <c:dPt>
            <c:idx val="0"/>
            <c:invertIfNegative val="0"/>
            <c:bubble3D val="0"/>
            <c:spPr>
              <a:solidFill>
                <a:srgbClr val="E63900"/>
              </a:solidFill>
              <a:ln>
                <a:noFill/>
              </a:ln>
              <a:effectLst/>
            </c:spPr>
            <c:extLst>
              <c:ext xmlns:c16="http://schemas.microsoft.com/office/drawing/2014/chart" uri="{C3380CC4-5D6E-409C-BE32-E72D297353CC}">
                <c16:uniqueId val="{00000017-3C7D-4039-BA4C-D041BC1DDC25}"/>
              </c:ext>
            </c:extLst>
          </c:dPt>
          <c:dPt>
            <c:idx val="1"/>
            <c:invertIfNegative val="0"/>
            <c:bubble3D val="0"/>
            <c:spPr>
              <a:solidFill>
                <a:srgbClr val="E63900">
                  <a:alpha val="60000"/>
                </a:srgbClr>
              </a:solidFill>
              <a:ln>
                <a:noFill/>
              </a:ln>
              <a:effectLst/>
            </c:spPr>
            <c:extLst>
              <c:ext xmlns:c16="http://schemas.microsoft.com/office/drawing/2014/chart" uri="{C3380CC4-5D6E-409C-BE32-E72D297353CC}">
                <c16:uniqueId val="{00000019-3C7D-4039-BA4C-D041BC1DDC25}"/>
              </c:ext>
            </c:extLst>
          </c:dPt>
          <c:dPt>
            <c:idx val="3"/>
            <c:invertIfNegative val="0"/>
            <c:bubble3D val="0"/>
            <c:spPr>
              <a:solidFill>
                <a:srgbClr val="E63900"/>
              </a:solidFill>
              <a:ln>
                <a:noFill/>
              </a:ln>
              <a:effectLst/>
            </c:spPr>
            <c:extLst>
              <c:ext xmlns:c16="http://schemas.microsoft.com/office/drawing/2014/chart" uri="{C3380CC4-5D6E-409C-BE32-E72D297353CC}">
                <c16:uniqueId val="{0000001B-3C7D-4039-BA4C-D041BC1DDC25}"/>
              </c:ext>
            </c:extLst>
          </c:dPt>
          <c:dPt>
            <c:idx val="4"/>
            <c:invertIfNegative val="0"/>
            <c:bubble3D val="0"/>
            <c:spPr>
              <a:solidFill>
                <a:srgbClr val="E63900">
                  <a:alpha val="60000"/>
                </a:srgbClr>
              </a:solidFill>
              <a:ln>
                <a:noFill/>
              </a:ln>
              <a:effectLst/>
            </c:spPr>
            <c:extLst>
              <c:ext xmlns:c16="http://schemas.microsoft.com/office/drawing/2014/chart" uri="{C3380CC4-5D6E-409C-BE32-E72D297353CC}">
                <c16:uniqueId val="{0000001D-3C7D-4039-BA4C-D041BC1DDC25}"/>
              </c:ext>
            </c:extLst>
          </c:dPt>
          <c:dPt>
            <c:idx val="7"/>
            <c:invertIfNegative val="0"/>
            <c:bubble3D val="0"/>
            <c:spPr>
              <a:solidFill>
                <a:srgbClr val="E63900">
                  <a:alpha val="50000"/>
                </a:srgbClr>
              </a:solidFill>
              <a:ln>
                <a:noFill/>
              </a:ln>
              <a:effectLst/>
            </c:spPr>
            <c:extLst>
              <c:ext xmlns:c16="http://schemas.microsoft.com/office/drawing/2014/chart" uri="{C3380CC4-5D6E-409C-BE32-E72D297353CC}">
                <c16:uniqueId val="{0000001F-3C7D-4039-BA4C-D041BC1DDC25}"/>
              </c:ext>
            </c:extLst>
          </c:dPt>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A01_ny26!$A$38:$B$45</c:f>
              <c:multiLvlStrCache>
                <c:ptCount val="8"/>
                <c:lvl>
                  <c:pt idx="0">
                    <c:v>2026</c:v>
                  </c:pt>
                  <c:pt idx="1">
                    <c:v>2023</c:v>
                  </c:pt>
                  <c:pt idx="3">
                    <c:v>2026</c:v>
                  </c:pt>
                  <c:pt idx="4">
                    <c:v>2023</c:v>
                  </c:pt>
                  <c:pt idx="6">
                    <c:v>2026</c:v>
                  </c:pt>
                  <c:pt idx="7">
                    <c:v>2023</c:v>
                  </c:pt>
                </c:lvl>
                <c:lvl>
                  <c:pt idx="0">
                    <c:v>Tjejer</c:v>
                  </c:pt>
                  <c:pt idx="2">
                    <c:v> </c:v>
                  </c:pt>
                  <c:pt idx="3">
                    <c:v>Killar</c:v>
                  </c:pt>
                  <c:pt idx="5">
                    <c:v> </c:v>
                  </c:pt>
                  <c:pt idx="6">
                    <c:v>Totalt</c:v>
                  </c:pt>
                </c:lvl>
              </c:multiLvlStrCache>
            </c:multiLvlStrRef>
          </c:cat>
          <c:val>
            <c:numRef>
              <c:f>A01_ny26!$E$38:$E$45</c:f>
              <c:numCache>
                <c:formatCode>0;;;</c:formatCode>
                <c:ptCount val="8"/>
                <c:pt idx="0">
                  <c:v>0.68493150684931503</c:v>
                </c:pt>
                <c:pt idx="1">
                  <c:v>5.4945054945054945</c:v>
                </c:pt>
                <c:pt idx="3">
                  <c:v>1.8604651162790697</c:v>
                </c:pt>
                <c:pt idx="4">
                  <c:v>4.026845637583893</c:v>
                </c:pt>
                <c:pt idx="6">
                  <c:v>1.3227513227513228</c:v>
                </c:pt>
                <c:pt idx="7">
                  <c:v>4.2801556420233462</c:v>
                </c:pt>
              </c:numCache>
            </c:numRef>
          </c:val>
          <c:extLst xmlns:c15="http://schemas.microsoft.com/office/drawing/2012/chart">
            <c:ext xmlns:c16="http://schemas.microsoft.com/office/drawing/2014/chart" uri="{C3380CC4-5D6E-409C-BE32-E72D297353CC}">
              <c16:uniqueId val="{00000020-3C7D-4039-BA4C-D041BC1DDC25}"/>
            </c:ext>
          </c:extLst>
        </c:ser>
        <c:dLbls>
          <c:dLblPos val="inBase"/>
          <c:showLegendKey val="0"/>
          <c:showVal val="1"/>
          <c:showCatName val="0"/>
          <c:showSerName val="0"/>
          <c:showPercent val="0"/>
          <c:showBubbleSize val="0"/>
        </c:dLbls>
        <c:gapWidth val="25"/>
        <c:overlap val="100"/>
        <c:axId val="1073906592"/>
        <c:axId val="1073899376"/>
        <c:extLst/>
      </c:barChart>
      <c:catAx>
        <c:axId val="1073906592"/>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073899376"/>
        <c:crosses val="autoZero"/>
        <c:auto val="1"/>
        <c:lblAlgn val="ctr"/>
        <c:lblOffset val="100"/>
        <c:noMultiLvlLbl val="0"/>
      </c:catAx>
      <c:valAx>
        <c:axId val="1073899376"/>
        <c:scaling>
          <c:orientation val="minMax"/>
          <c:max val="100"/>
          <c:min val="0"/>
        </c:scaling>
        <c:delete val="0"/>
        <c:axPos val="b"/>
        <c:title>
          <c:tx>
            <c:rich>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sv-SE"/>
                  <a:t>Andel i procent</a:t>
                </a:r>
              </a:p>
            </c:rich>
          </c:tx>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073906592"/>
        <c:crosses val="max"/>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200">
          <a:solidFill>
            <a:sysClr val="windowText" lastClr="000000"/>
          </a:solidFill>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chart" Target="../charts/chart28.xml"/><Relationship Id="rId1" Type="http://schemas.openxmlformats.org/officeDocument/2006/relationships/chart" Target="../charts/chart27.xml"/></Relationships>
</file>

<file path=xl/drawings/_rels/drawing11.xml.rels><?xml version="1.0" encoding="UTF-8" standalone="yes"?>
<Relationships xmlns="http://schemas.openxmlformats.org/package/2006/relationships"><Relationship Id="rId2" Type="http://schemas.openxmlformats.org/officeDocument/2006/relationships/chart" Target="../charts/chart30.xml"/><Relationship Id="rId1" Type="http://schemas.openxmlformats.org/officeDocument/2006/relationships/chart" Target="../charts/chart29.xml"/></Relationships>
</file>

<file path=xl/drawings/_rels/drawing12.xml.rels><?xml version="1.0" encoding="UTF-8" standalone="yes"?>
<Relationships xmlns="http://schemas.openxmlformats.org/package/2006/relationships"><Relationship Id="rId2" Type="http://schemas.openxmlformats.org/officeDocument/2006/relationships/chart" Target="../charts/chart32.xml"/><Relationship Id="rId1" Type="http://schemas.openxmlformats.org/officeDocument/2006/relationships/chart" Target="../charts/chart31.xml"/></Relationships>
</file>

<file path=xl/drawings/_rels/drawing13.xml.rels><?xml version="1.0" encoding="UTF-8" standalone="yes"?>
<Relationships xmlns="http://schemas.openxmlformats.org/package/2006/relationships"><Relationship Id="rId2" Type="http://schemas.openxmlformats.org/officeDocument/2006/relationships/chart" Target="../charts/chart34.xml"/><Relationship Id="rId1" Type="http://schemas.openxmlformats.org/officeDocument/2006/relationships/chart" Target="../charts/chart33.xml"/></Relationships>
</file>

<file path=xl/drawings/_rels/drawing14.xml.rels><?xml version="1.0" encoding="UTF-8" standalone="yes"?>
<Relationships xmlns="http://schemas.openxmlformats.org/package/2006/relationships"><Relationship Id="rId2" Type="http://schemas.openxmlformats.org/officeDocument/2006/relationships/chart" Target="../charts/chart36.xml"/><Relationship Id="rId1" Type="http://schemas.openxmlformats.org/officeDocument/2006/relationships/chart" Target="../charts/chart35.xml"/></Relationships>
</file>

<file path=xl/drawings/_rels/drawing15.xml.rels><?xml version="1.0" encoding="UTF-8" standalone="yes"?>
<Relationships xmlns="http://schemas.openxmlformats.org/package/2006/relationships"><Relationship Id="rId2" Type="http://schemas.openxmlformats.org/officeDocument/2006/relationships/chart" Target="../charts/chart38.xml"/><Relationship Id="rId1" Type="http://schemas.openxmlformats.org/officeDocument/2006/relationships/chart" Target="../charts/chart37.xml"/></Relationships>
</file>

<file path=xl/drawings/_rels/drawing16.xml.rels><?xml version="1.0" encoding="UTF-8" standalone="yes"?>
<Relationships xmlns="http://schemas.openxmlformats.org/package/2006/relationships"><Relationship Id="rId2" Type="http://schemas.openxmlformats.org/officeDocument/2006/relationships/chart" Target="../charts/chart40.xml"/><Relationship Id="rId1" Type="http://schemas.openxmlformats.org/officeDocument/2006/relationships/chart" Target="../charts/chart39.xml"/></Relationships>
</file>

<file path=xl/drawings/_rels/drawing17.xml.rels><?xml version="1.0" encoding="UTF-8" standalone="yes"?>
<Relationships xmlns="http://schemas.openxmlformats.org/package/2006/relationships"><Relationship Id="rId2" Type="http://schemas.openxmlformats.org/officeDocument/2006/relationships/chart" Target="../charts/chart42.xml"/><Relationship Id="rId1" Type="http://schemas.openxmlformats.org/officeDocument/2006/relationships/chart" Target="../charts/chart41.xml"/></Relationships>
</file>

<file path=xl/drawings/_rels/drawing18.xml.rels><?xml version="1.0" encoding="UTF-8" standalone="yes"?>
<Relationships xmlns="http://schemas.openxmlformats.org/package/2006/relationships"><Relationship Id="rId2" Type="http://schemas.openxmlformats.org/officeDocument/2006/relationships/chart" Target="../charts/chart44.xml"/><Relationship Id="rId1" Type="http://schemas.openxmlformats.org/officeDocument/2006/relationships/chart" Target="../charts/chart43.xml"/></Relationships>
</file>

<file path=xl/drawings/_rels/drawing19.xml.rels><?xml version="1.0" encoding="UTF-8" standalone="yes"?>
<Relationships xmlns="http://schemas.openxmlformats.org/package/2006/relationships"><Relationship Id="rId2" Type="http://schemas.openxmlformats.org/officeDocument/2006/relationships/chart" Target="../charts/chart46.xml"/><Relationship Id="rId1" Type="http://schemas.openxmlformats.org/officeDocument/2006/relationships/chart" Target="../charts/chart45.xml"/></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20.xml.rels><?xml version="1.0" encoding="UTF-8" standalone="yes"?>
<Relationships xmlns="http://schemas.openxmlformats.org/package/2006/relationships"><Relationship Id="rId2" Type="http://schemas.openxmlformats.org/officeDocument/2006/relationships/chart" Target="../charts/chart48.xml"/><Relationship Id="rId1" Type="http://schemas.openxmlformats.org/officeDocument/2006/relationships/chart" Target="../charts/chart47.xml"/></Relationships>
</file>

<file path=xl/drawings/_rels/drawing21.xml.rels><?xml version="1.0" encoding="UTF-8" standalone="yes"?>
<Relationships xmlns="http://schemas.openxmlformats.org/package/2006/relationships"><Relationship Id="rId2" Type="http://schemas.openxmlformats.org/officeDocument/2006/relationships/chart" Target="../charts/chart50.xml"/><Relationship Id="rId1" Type="http://schemas.openxmlformats.org/officeDocument/2006/relationships/chart" Target="../charts/chart49.xml"/></Relationships>
</file>

<file path=xl/drawings/_rels/drawing22.xml.rels><?xml version="1.0" encoding="UTF-8" standalone="yes"?>
<Relationships xmlns="http://schemas.openxmlformats.org/package/2006/relationships"><Relationship Id="rId3" Type="http://schemas.openxmlformats.org/officeDocument/2006/relationships/chart" Target="../charts/chart53.xml"/><Relationship Id="rId2" Type="http://schemas.openxmlformats.org/officeDocument/2006/relationships/chart" Target="../charts/chart52.xml"/><Relationship Id="rId1" Type="http://schemas.openxmlformats.org/officeDocument/2006/relationships/chart" Target="../charts/chart51.xml"/><Relationship Id="rId4" Type="http://schemas.openxmlformats.org/officeDocument/2006/relationships/chart" Target="../charts/chart54.xml"/></Relationships>
</file>

<file path=xl/drawings/_rels/drawing23.xml.rels><?xml version="1.0" encoding="UTF-8" standalone="yes"?>
<Relationships xmlns="http://schemas.openxmlformats.org/package/2006/relationships"><Relationship Id="rId3" Type="http://schemas.openxmlformats.org/officeDocument/2006/relationships/chart" Target="../charts/chart57.xml"/><Relationship Id="rId2" Type="http://schemas.openxmlformats.org/officeDocument/2006/relationships/chart" Target="../charts/chart56.xml"/><Relationship Id="rId1" Type="http://schemas.openxmlformats.org/officeDocument/2006/relationships/chart" Target="../charts/chart55.xml"/><Relationship Id="rId4" Type="http://schemas.openxmlformats.org/officeDocument/2006/relationships/chart" Target="../charts/chart58.xml"/></Relationships>
</file>

<file path=xl/drawings/_rels/drawing24.xml.rels><?xml version="1.0" encoding="UTF-8" standalone="yes"?>
<Relationships xmlns="http://schemas.openxmlformats.org/package/2006/relationships"><Relationship Id="rId2" Type="http://schemas.openxmlformats.org/officeDocument/2006/relationships/chart" Target="../charts/chart60.xml"/><Relationship Id="rId1" Type="http://schemas.openxmlformats.org/officeDocument/2006/relationships/chart" Target="../charts/chart59.xml"/></Relationships>
</file>

<file path=xl/drawings/_rels/drawing25.xml.rels><?xml version="1.0" encoding="UTF-8" standalone="yes"?>
<Relationships xmlns="http://schemas.openxmlformats.org/package/2006/relationships"><Relationship Id="rId3" Type="http://schemas.openxmlformats.org/officeDocument/2006/relationships/chart" Target="../charts/chart63.xml"/><Relationship Id="rId2" Type="http://schemas.openxmlformats.org/officeDocument/2006/relationships/chart" Target="../charts/chart62.xml"/><Relationship Id="rId1" Type="http://schemas.openxmlformats.org/officeDocument/2006/relationships/chart" Target="../charts/chart61.xml"/><Relationship Id="rId4" Type="http://schemas.openxmlformats.org/officeDocument/2006/relationships/chart" Target="../charts/chart64.xml"/></Relationships>
</file>

<file path=xl/drawings/_rels/drawing26.xml.rels><?xml version="1.0" encoding="UTF-8" standalone="yes"?>
<Relationships xmlns="http://schemas.openxmlformats.org/package/2006/relationships"><Relationship Id="rId2" Type="http://schemas.openxmlformats.org/officeDocument/2006/relationships/chart" Target="../charts/chart66.xml"/><Relationship Id="rId1" Type="http://schemas.openxmlformats.org/officeDocument/2006/relationships/chart" Target="../charts/chart65.xml"/></Relationships>
</file>

<file path=xl/drawings/_rels/drawing27.xml.rels><?xml version="1.0" encoding="UTF-8" standalone="yes"?>
<Relationships xmlns="http://schemas.openxmlformats.org/package/2006/relationships"><Relationship Id="rId2" Type="http://schemas.openxmlformats.org/officeDocument/2006/relationships/chart" Target="../charts/chart68.xml"/><Relationship Id="rId1" Type="http://schemas.openxmlformats.org/officeDocument/2006/relationships/chart" Target="../charts/chart67.xml"/></Relationships>
</file>

<file path=xl/drawings/_rels/drawing28.xml.rels><?xml version="1.0" encoding="UTF-8" standalone="yes"?>
<Relationships xmlns="http://schemas.openxmlformats.org/package/2006/relationships"><Relationship Id="rId2" Type="http://schemas.openxmlformats.org/officeDocument/2006/relationships/chart" Target="../charts/chart70.xml"/><Relationship Id="rId1" Type="http://schemas.openxmlformats.org/officeDocument/2006/relationships/chart" Target="../charts/chart69.xml"/></Relationships>
</file>

<file path=xl/drawings/_rels/drawing29.xml.rels><?xml version="1.0" encoding="UTF-8" standalone="yes"?>
<Relationships xmlns="http://schemas.openxmlformats.org/package/2006/relationships"><Relationship Id="rId3" Type="http://schemas.openxmlformats.org/officeDocument/2006/relationships/chart" Target="../charts/chart73.xml"/><Relationship Id="rId2" Type="http://schemas.openxmlformats.org/officeDocument/2006/relationships/chart" Target="../charts/chart72.xml"/><Relationship Id="rId1" Type="http://schemas.openxmlformats.org/officeDocument/2006/relationships/chart" Target="../charts/chart71.xml"/><Relationship Id="rId4" Type="http://schemas.openxmlformats.org/officeDocument/2006/relationships/chart" Target="../charts/chart74.xml"/></Relationships>
</file>

<file path=xl/drawings/_rels/drawing3.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 Id="rId4" Type="http://schemas.openxmlformats.org/officeDocument/2006/relationships/chart" Target="../charts/chart8.xml"/></Relationships>
</file>

<file path=xl/drawings/_rels/drawing30.xml.rels><?xml version="1.0" encoding="UTF-8" standalone="yes"?>
<Relationships xmlns="http://schemas.openxmlformats.org/package/2006/relationships"><Relationship Id="rId3" Type="http://schemas.openxmlformats.org/officeDocument/2006/relationships/chart" Target="../charts/chart77.xml"/><Relationship Id="rId2" Type="http://schemas.openxmlformats.org/officeDocument/2006/relationships/chart" Target="../charts/chart76.xml"/><Relationship Id="rId1" Type="http://schemas.openxmlformats.org/officeDocument/2006/relationships/chart" Target="../charts/chart75.xml"/><Relationship Id="rId4" Type="http://schemas.openxmlformats.org/officeDocument/2006/relationships/chart" Target="../charts/chart78.xml"/></Relationships>
</file>

<file path=xl/drawings/_rels/drawing31.xml.rels><?xml version="1.0" encoding="UTF-8" standalone="yes"?>
<Relationships xmlns="http://schemas.openxmlformats.org/package/2006/relationships"><Relationship Id="rId3" Type="http://schemas.openxmlformats.org/officeDocument/2006/relationships/chart" Target="../charts/chart81.xml"/><Relationship Id="rId2" Type="http://schemas.openxmlformats.org/officeDocument/2006/relationships/chart" Target="../charts/chart80.xml"/><Relationship Id="rId1" Type="http://schemas.openxmlformats.org/officeDocument/2006/relationships/chart" Target="../charts/chart79.xml"/><Relationship Id="rId4" Type="http://schemas.openxmlformats.org/officeDocument/2006/relationships/chart" Target="../charts/chart82.xml"/></Relationships>
</file>

<file path=xl/drawings/_rels/drawing32.xml.rels><?xml version="1.0" encoding="UTF-8" standalone="yes"?>
<Relationships xmlns="http://schemas.openxmlformats.org/package/2006/relationships"><Relationship Id="rId2" Type="http://schemas.openxmlformats.org/officeDocument/2006/relationships/chart" Target="../charts/chart84.xml"/><Relationship Id="rId1" Type="http://schemas.openxmlformats.org/officeDocument/2006/relationships/chart" Target="../charts/chart83.xml"/></Relationships>
</file>

<file path=xl/drawings/_rels/drawing33.xml.rels><?xml version="1.0" encoding="UTF-8" standalone="yes"?>
<Relationships xmlns="http://schemas.openxmlformats.org/package/2006/relationships"><Relationship Id="rId2" Type="http://schemas.openxmlformats.org/officeDocument/2006/relationships/chart" Target="../charts/chart86.xml"/><Relationship Id="rId1" Type="http://schemas.openxmlformats.org/officeDocument/2006/relationships/chart" Target="../charts/chart85.xml"/></Relationships>
</file>

<file path=xl/drawings/_rels/drawing34.xml.rels><?xml version="1.0" encoding="UTF-8" standalone="yes"?>
<Relationships xmlns="http://schemas.openxmlformats.org/package/2006/relationships"><Relationship Id="rId2" Type="http://schemas.openxmlformats.org/officeDocument/2006/relationships/chart" Target="../charts/chart88.xml"/><Relationship Id="rId1" Type="http://schemas.openxmlformats.org/officeDocument/2006/relationships/chart" Target="../charts/chart87.xml"/></Relationships>
</file>

<file path=xl/drawings/_rels/drawing35.xml.rels><?xml version="1.0" encoding="UTF-8" standalone="yes"?>
<Relationships xmlns="http://schemas.openxmlformats.org/package/2006/relationships"><Relationship Id="rId2" Type="http://schemas.openxmlformats.org/officeDocument/2006/relationships/chart" Target="../charts/chart90.xml"/><Relationship Id="rId1" Type="http://schemas.openxmlformats.org/officeDocument/2006/relationships/chart" Target="../charts/chart89.xml"/></Relationships>
</file>

<file path=xl/drawings/_rels/drawing36.xml.rels><?xml version="1.0" encoding="UTF-8" standalone="yes"?>
<Relationships xmlns="http://schemas.openxmlformats.org/package/2006/relationships"><Relationship Id="rId2" Type="http://schemas.openxmlformats.org/officeDocument/2006/relationships/chart" Target="../charts/chart92.xml"/><Relationship Id="rId1" Type="http://schemas.openxmlformats.org/officeDocument/2006/relationships/chart" Target="../charts/chart91.xml"/></Relationships>
</file>

<file path=xl/drawings/_rels/drawing37.xml.rels><?xml version="1.0" encoding="UTF-8" standalone="yes"?>
<Relationships xmlns="http://schemas.openxmlformats.org/package/2006/relationships"><Relationship Id="rId2" Type="http://schemas.openxmlformats.org/officeDocument/2006/relationships/chart" Target="../charts/chart94.xml"/><Relationship Id="rId1" Type="http://schemas.openxmlformats.org/officeDocument/2006/relationships/chart" Target="../charts/chart93.xml"/></Relationships>
</file>

<file path=xl/drawings/_rels/drawing38.xml.rels><?xml version="1.0" encoding="UTF-8" standalone="yes"?>
<Relationships xmlns="http://schemas.openxmlformats.org/package/2006/relationships"><Relationship Id="rId2" Type="http://schemas.openxmlformats.org/officeDocument/2006/relationships/chart" Target="../charts/chart96.xml"/><Relationship Id="rId1" Type="http://schemas.openxmlformats.org/officeDocument/2006/relationships/chart" Target="../charts/chart95.xml"/></Relationships>
</file>

<file path=xl/drawings/_rels/drawing39.xml.rels><?xml version="1.0" encoding="UTF-8" standalone="yes"?>
<Relationships xmlns="http://schemas.openxmlformats.org/package/2006/relationships"><Relationship Id="rId2" Type="http://schemas.openxmlformats.org/officeDocument/2006/relationships/chart" Target="../charts/chart98.xml"/><Relationship Id="rId1" Type="http://schemas.openxmlformats.org/officeDocument/2006/relationships/chart" Target="../charts/chart97.xml"/></Relationships>
</file>

<file path=xl/drawings/_rels/drawing4.xml.rels><?xml version="1.0" encoding="UTF-8" standalone="yes"?>
<Relationships xmlns="http://schemas.openxmlformats.org/package/2006/relationships"><Relationship Id="rId3" Type="http://schemas.openxmlformats.org/officeDocument/2006/relationships/chart" Target="../charts/chart11.xml"/><Relationship Id="rId2" Type="http://schemas.openxmlformats.org/officeDocument/2006/relationships/chart" Target="../charts/chart10.xml"/><Relationship Id="rId1" Type="http://schemas.openxmlformats.org/officeDocument/2006/relationships/chart" Target="../charts/chart9.xml"/><Relationship Id="rId4" Type="http://schemas.openxmlformats.org/officeDocument/2006/relationships/chart" Target="../charts/chart12.xml"/></Relationships>
</file>

<file path=xl/drawings/_rels/drawing40.xml.rels><?xml version="1.0" encoding="UTF-8" standalone="yes"?>
<Relationships xmlns="http://schemas.openxmlformats.org/package/2006/relationships"><Relationship Id="rId2" Type="http://schemas.openxmlformats.org/officeDocument/2006/relationships/chart" Target="../charts/chart100.xml"/><Relationship Id="rId1" Type="http://schemas.openxmlformats.org/officeDocument/2006/relationships/chart" Target="../charts/chart99.xml"/></Relationships>
</file>

<file path=xl/drawings/_rels/drawing41.xml.rels><?xml version="1.0" encoding="UTF-8" standalone="yes"?>
<Relationships xmlns="http://schemas.openxmlformats.org/package/2006/relationships"><Relationship Id="rId2" Type="http://schemas.openxmlformats.org/officeDocument/2006/relationships/chart" Target="../charts/chart102.xml"/><Relationship Id="rId1" Type="http://schemas.openxmlformats.org/officeDocument/2006/relationships/chart" Target="../charts/chart101.xml"/></Relationships>
</file>

<file path=xl/drawings/_rels/drawing42.xml.rels><?xml version="1.0" encoding="UTF-8" standalone="yes"?>
<Relationships xmlns="http://schemas.openxmlformats.org/package/2006/relationships"><Relationship Id="rId2" Type="http://schemas.openxmlformats.org/officeDocument/2006/relationships/chart" Target="../charts/chart104.xml"/><Relationship Id="rId1" Type="http://schemas.openxmlformats.org/officeDocument/2006/relationships/chart" Target="../charts/chart103.xml"/></Relationships>
</file>

<file path=xl/drawings/_rels/drawing43.xml.rels><?xml version="1.0" encoding="UTF-8" standalone="yes"?>
<Relationships xmlns="http://schemas.openxmlformats.org/package/2006/relationships"><Relationship Id="rId2" Type="http://schemas.openxmlformats.org/officeDocument/2006/relationships/chart" Target="../charts/chart106.xml"/><Relationship Id="rId1" Type="http://schemas.openxmlformats.org/officeDocument/2006/relationships/chart" Target="../charts/chart105.xml"/></Relationships>
</file>

<file path=xl/drawings/_rels/drawing44.xml.rels><?xml version="1.0" encoding="UTF-8" standalone="yes"?>
<Relationships xmlns="http://schemas.openxmlformats.org/package/2006/relationships"><Relationship Id="rId2" Type="http://schemas.openxmlformats.org/officeDocument/2006/relationships/chart" Target="../charts/chart108.xml"/><Relationship Id="rId1" Type="http://schemas.openxmlformats.org/officeDocument/2006/relationships/chart" Target="../charts/chart107.xml"/></Relationships>
</file>

<file path=xl/drawings/_rels/drawing45.xml.rels><?xml version="1.0" encoding="UTF-8" standalone="yes"?>
<Relationships xmlns="http://schemas.openxmlformats.org/package/2006/relationships"><Relationship Id="rId2" Type="http://schemas.openxmlformats.org/officeDocument/2006/relationships/chart" Target="../charts/chart110.xml"/><Relationship Id="rId1" Type="http://schemas.openxmlformats.org/officeDocument/2006/relationships/chart" Target="../charts/chart109.xml"/></Relationships>
</file>

<file path=xl/drawings/_rels/drawing46.xml.rels><?xml version="1.0" encoding="UTF-8" standalone="yes"?>
<Relationships xmlns="http://schemas.openxmlformats.org/package/2006/relationships"><Relationship Id="rId2" Type="http://schemas.openxmlformats.org/officeDocument/2006/relationships/chart" Target="../charts/chart112.xml"/><Relationship Id="rId1" Type="http://schemas.openxmlformats.org/officeDocument/2006/relationships/chart" Target="../charts/chart111.xml"/></Relationships>
</file>

<file path=xl/drawings/_rels/drawing47.xml.rels><?xml version="1.0" encoding="UTF-8" standalone="yes"?>
<Relationships xmlns="http://schemas.openxmlformats.org/package/2006/relationships"><Relationship Id="rId2" Type="http://schemas.openxmlformats.org/officeDocument/2006/relationships/chart" Target="../charts/chart114.xml"/><Relationship Id="rId1" Type="http://schemas.openxmlformats.org/officeDocument/2006/relationships/chart" Target="../charts/chart113.xml"/></Relationships>
</file>

<file path=xl/drawings/_rels/drawing48.xml.rels><?xml version="1.0" encoding="UTF-8" standalone="yes"?>
<Relationships xmlns="http://schemas.openxmlformats.org/package/2006/relationships"><Relationship Id="rId2" Type="http://schemas.openxmlformats.org/officeDocument/2006/relationships/chart" Target="../charts/chart116.xml"/><Relationship Id="rId1" Type="http://schemas.openxmlformats.org/officeDocument/2006/relationships/chart" Target="../charts/chart115.xml"/></Relationships>
</file>

<file path=xl/drawings/_rels/drawing5.xml.rels><?xml version="1.0" encoding="UTF-8" standalone="yes"?>
<Relationships xmlns="http://schemas.openxmlformats.org/package/2006/relationships"><Relationship Id="rId3" Type="http://schemas.openxmlformats.org/officeDocument/2006/relationships/chart" Target="../charts/chart15.xml"/><Relationship Id="rId2" Type="http://schemas.openxmlformats.org/officeDocument/2006/relationships/chart" Target="../charts/chart14.xml"/><Relationship Id="rId1" Type="http://schemas.openxmlformats.org/officeDocument/2006/relationships/chart" Target="../charts/chart13.xml"/><Relationship Id="rId4" Type="http://schemas.openxmlformats.org/officeDocument/2006/relationships/chart" Target="../charts/chart16.xml"/></Relationships>
</file>

<file path=xl/drawings/_rels/drawing6.xml.rels><?xml version="1.0" encoding="UTF-8" standalone="yes"?>
<Relationships xmlns="http://schemas.openxmlformats.org/package/2006/relationships"><Relationship Id="rId3" Type="http://schemas.openxmlformats.org/officeDocument/2006/relationships/chart" Target="../charts/chart19.xml"/><Relationship Id="rId2" Type="http://schemas.openxmlformats.org/officeDocument/2006/relationships/chart" Target="../charts/chart18.xml"/><Relationship Id="rId1" Type="http://schemas.openxmlformats.org/officeDocument/2006/relationships/chart" Target="../charts/chart17.xml"/><Relationship Id="rId4" Type="http://schemas.openxmlformats.org/officeDocument/2006/relationships/chart" Target="../charts/chart20.xml"/></Relationships>
</file>

<file path=xl/drawings/_rels/drawing7.xml.rels><?xml version="1.0" encoding="UTF-8" standalone="yes"?>
<Relationships xmlns="http://schemas.openxmlformats.org/package/2006/relationships"><Relationship Id="rId2" Type="http://schemas.openxmlformats.org/officeDocument/2006/relationships/chart" Target="../charts/chart22.xml"/><Relationship Id="rId1" Type="http://schemas.openxmlformats.org/officeDocument/2006/relationships/chart" Target="../charts/chart21.xml"/></Relationships>
</file>

<file path=xl/drawings/_rels/drawing8.xml.rels><?xml version="1.0" encoding="UTF-8" standalone="yes"?>
<Relationships xmlns="http://schemas.openxmlformats.org/package/2006/relationships"><Relationship Id="rId2" Type="http://schemas.openxmlformats.org/officeDocument/2006/relationships/chart" Target="../charts/chart24.xml"/><Relationship Id="rId1" Type="http://schemas.openxmlformats.org/officeDocument/2006/relationships/chart" Target="../charts/chart23.xml"/></Relationships>
</file>

<file path=xl/drawings/_rels/drawing9.xml.rels><?xml version="1.0" encoding="UTF-8" standalone="yes"?>
<Relationships xmlns="http://schemas.openxmlformats.org/package/2006/relationships"><Relationship Id="rId2" Type="http://schemas.openxmlformats.org/officeDocument/2006/relationships/chart" Target="../charts/chart26.xml"/><Relationship Id="rId1" Type="http://schemas.openxmlformats.org/officeDocument/2006/relationships/chart" Target="../charts/chart25.xml"/></Relationships>
</file>

<file path=xl/drawings/drawing1.xml><?xml version="1.0" encoding="utf-8"?>
<xdr:wsDr xmlns:xdr="http://schemas.openxmlformats.org/drawingml/2006/spreadsheetDrawing" xmlns:a="http://schemas.openxmlformats.org/drawingml/2006/main">
  <xdr:twoCellAnchor>
    <xdr:from>
      <xdr:col>0</xdr:col>
      <xdr:colOff>7620</xdr:colOff>
      <xdr:row>0</xdr:row>
      <xdr:rowOff>30480</xdr:rowOff>
    </xdr:from>
    <xdr:to>
      <xdr:col>0</xdr:col>
      <xdr:colOff>6697980</xdr:colOff>
      <xdr:row>34</xdr:row>
      <xdr:rowOff>30480</xdr:rowOff>
    </xdr:to>
    <xdr:grpSp>
      <xdr:nvGrpSpPr>
        <xdr:cNvPr id="2" name="Grupp 1">
          <a:extLst>
            <a:ext uri="{FF2B5EF4-FFF2-40B4-BE49-F238E27FC236}">
              <a16:creationId xmlns:a16="http://schemas.microsoft.com/office/drawing/2014/main" id="{0AC12A56-DBBE-E596-4D3F-2E398F42DE61}"/>
            </a:ext>
          </a:extLst>
        </xdr:cNvPr>
        <xdr:cNvGrpSpPr/>
      </xdr:nvGrpSpPr>
      <xdr:grpSpPr>
        <a:xfrm>
          <a:off x="7620" y="30480"/>
          <a:ext cx="6690360" cy="6217920"/>
          <a:chOff x="7620" y="30480"/>
          <a:chExt cx="6690360" cy="6217920"/>
        </a:xfrm>
      </xdr:grpSpPr>
      <xdr:sp macro="" textlink="">
        <xdr:nvSpPr>
          <xdr:cNvPr id="10" name="textruta 9">
            <a:extLst>
              <a:ext uri="{FF2B5EF4-FFF2-40B4-BE49-F238E27FC236}">
                <a16:creationId xmlns:a16="http://schemas.microsoft.com/office/drawing/2014/main" id="{F4506FC2-6450-7B64-418F-8BAD6F4441AC}"/>
              </a:ext>
            </a:extLst>
          </xdr:cNvPr>
          <xdr:cNvSpPr txBox="1"/>
        </xdr:nvSpPr>
        <xdr:spPr>
          <a:xfrm>
            <a:off x="7620" y="30480"/>
            <a:ext cx="6690360" cy="621792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600" b="1" i="0" u="none" strike="noStrike">
                <a:solidFill>
                  <a:schemeClr val="dk1"/>
                </a:solidFill>
                <a:effectLst/>
                <a:latin typeface="+mn-lt"/>
                <a:ea typeface="+mn-ea"/>
                <a:cs typeface="+mn-cs"/>
              </a:rPr>
              <a:t>Resultatrapport, Liv &amp; hälsa ung 2026 - Anpassad skola</a:t>
            </a:r>
          </a:p>
          <a:p>
            <a:endParaRPr lang="sv-SE" sz="1100" b="1" i="0" u="none" strike="noStrike">
              <a:solidFill>
                <a:schemeClr val="dk1"/>
              </a:solidFill>
              <a:effectLst/>
              <a:latin typeface="+mn-lt"/>
              <a:ea typeface="+mn-ea"/>
              <a:cs typeface="+mn-cs"/>
            </a:endParaRPr>
          </a:p>
          <a:p>
            <a:r>
              <a:rPr lang="sv-SE" sz="1100" b="1" i="0" u="none" strike="noStrike">
                <a:solidFill>
                  <a:schemeClr val="dk1"/>
                </a:solidFill>
                <a:effectLst/>
                <a:latin typeface="+mn-lt"/>
                <a:ea typeface="+mn-ea"/>
                <a:cs typeface="+mn-cs"/>
              </a:rPr>
              <a:t>I den här rapporten redovisas sammanställda svar för elever på anpassad grundskola motsvarande årskurs 7–9</a:t>
            </a:r>
            <a:r>
              <a:rPr lang="sv-SE" sz="1100" b="1" i="0" u="none" strike="noStrike" baseline="0">
                <a:solidFill>
                  <a:schemeClr val="dk1"/>
                </a:solidFill>
                <a:effectLst/>
                <a:latin typeface="+mn-lt"/>
                <a:ea typeface="+mn-ea"/>
                <a:cs typeface="+mn-cs"/>
              </a:rPr>
              <a:t> samt den anpassade gymnasieskolan </a:t>
            </a:r>
            <a:r>
              <a:rPr lang="sv-SE" sz="1100" b="1" i="0">
                <a:solidFill>
                  <a:schemeClr val="dk1"/>
                </a:solidFill>
                <a:effectLst/>
                <a:latin typeface="+mn-lt"/>
                <a:ea typeface="+mn-ea"/>
                <a:cs typeface="+mn-cs"/>
              </a:rPr>
              <a:t>i Örebro län.</a:t>
            </a:r>
            <a:endParaRPr lang="sv-SE"/>
          </a:p>
          <a:p>
            <a:endParaRPr lang="sv-SE" sz="1100" b="1" kern="1200"/>
          </a:p>
          <a:p>
            <a:r>
              <a:rPr lang="sv-SE" sz="1100" b="1" kern="1200"/>
              <a:t>Innehåll</a:t>
            </a:r>
          </a:p>
          <a:p>
            <a:r>
              <a:rPr lang="sv-SE" sz="1100" kern="1200"/>
              <a:t>• Informationssida</a:t>
            </a:r>
          </a:p>
          <a:p>
            <a:r>
              <a:rPr lang="sv-SE" sz="1100" kern="1200"/>
              <a:t>• Innehållsförteckning med klickbara länkar till de olika resultatbladen</a:t>
            </a:r>
          </a:p>
          <a:p>
            <a:r>
              <a:rPr lang="sv-SE" sz="1100" kern="1200"/>
              <a:t>   För att gå till en specifik fråga så trycker du på pilen på samma rad som frågan i innehållsförteckningen</a:t>
            </a:r>
          </a:p>
          <a:p>
            <a:pPr marL="0" marR="0" lvl="0" indent="0" defTabSz="914400" eaLnBrk="1" fontAlgn="auto" latinLnBrk="0" hangingPunct="1">
              <a:lnSpc>
                <a:spcPct val="100000"/>
              </a:lnSpc>
              <a:spcBef>
                <a:spcPts val="0"/>
              </a:spcBef>
              <a:spcAft>
                <a:spcPts val="0"/>
              </a:spcAft>
              <a:buClrTx/>
              <a:buSzTx/>
              <a:buFontTx/>
              <a:buNone/>
              <a:tabLst/>
              <a:defRPr/>
            </a:pPr>
            <a:r>
              <a:rPr lang="sv-SE" sz="1100" kern="1200"/>
              <a:t>• Svarsfrekvenser</a:t>
            </a:r>
          </a:p>
          <a:p>
            <a:pPr marL="0" marR="0" lvl="0" indent="0" defTabSz="914400" eaLnBrk="1" fontAlgn="auto" latinLnBrk="0" hangingPunct="1">
              <a:lnSpc>
                <a:spcPct val="100000"/>
              </a:lnSpc>
              <a:spcBef>
                <a:spcPts val="0"/>
              </a:spcBef>
              <a:spcAft>
                <a:spcPts val="0"/>
              </a:spcAft>
              <a:buClrTx/>
              <a:buSzTx/>
              <a:buFontTx/>
              <a:buNone/>
              <a:tabLst/>
              <a:defRPr/>
            </a:pPr>
            <a:r>
              <a:rPr lang="sv-SE" sz="1100">
                <a:solidFill>
                  <a:schemeClr val="dk1"/>
                </a:solidFill>
                <a:effectLst/>
                <a:latin typeface="+mn-lt"/>
                <a:ea typeface="+mn-ea"/>
                <a:cs typeface="+mn-cs"/>
              </a:rPr>
              <a:t>• Bakgrund</a:t>
            </a:r>
            <a:endParaRPr lang="sv-SE" sz="1100" kern="1200"/>
          </a:p>
          <a:p>
            <a:r>
              <a:rPr lang="sv-SE" sz="1100" kern="1200"/>
              <a:t>• Resultatblad innehållande tabeller och diagram</a:t>
            </a:r>
          </a:p>
          <a:p>
            <a:endParaRPr lang="sv-SE" sz="1100" i="0" kern="1200"/>
          </a:p>
          <a:p>
            <a:r>
              <a:rPr lang="sv-SE" sz="1100" i="1" kern="1200"/>
              <a:t>Resultat för grupper med färre än 10 svarande elever redovisas inte.</a:t>
            </a:r>
          </a:p>
          <a:p>
            <a:endParaRPr lang="sv-SE" sz="1100" i="1" kern="1200"/>
          </a:p>
          <a:p>
            <a:r>
              <a:rPr lang="sv-SE" sz="1100" b="1">
                <a:solidFill>
                  <a:schemeClr val="dk1"/>
                </a:solidFill>
                <a:effectLst/>
                <a:latin typeface="+mn-lt"/>
                <a:ea typeface="+mn-ea"/>
                <a:cs typeface="+mn-cs"/>
              </a:rPr>
              <a:t>Så här kan diagrammen anpassas</a:t>
            </a:r>
            <a:endParaRPr lang="sv-SE">
              <a:effectLst/>
            </a:endParaRPr>
          </a:p>
          <a:p>
            <a:r>
              <a:rPr lang="sv-SE" sz="1100">
                <a:solidFill>
                  <a:schemeClr val="dk1"/>
                </a:solidFill>
                <a:effectLst/>
                <a:latin typeface="+mn-lt"/>
                <a:ea typeface="+mn-ea"/>
                <a:cs typeface="+mn-cs"/>
              </a:rPr>
              <a:t>Du kan själv anpassa vilka resultat som visas i diagrammen genom att använda filtreringsfunktionen som du får fram genom att markera diagrammet och högerklicka på det.</a:t>
            </a:r>
            <a:endParaRPr lang="sv-SE">
              <a:effectLst/>
            </a:endParaRPr>
          </a:p>
          <a:p>
            <a:endParaRPr lang="sv-SE" sz="1100">
              <a:solidFill>
                <a:schemeClr val="dk1"/>
              </a:solidFill>
              <a:effectLst/>
              <a:latin typeface="+mn-lt"/>
              <a:ea typeface="+mn-ea"/>
              <a:cs typeface="+mn-cs"/>
            </a:endParaRPr>
          </a:p>
          <a:p>
            <a:r>
              <a:rPr lang="sv-SE" sz="1100">
                <a:solidFill>
                  <a:schemeClr val="dk1"/>
                </a:solidFill>
                <a:effectLst/>
                <a:latin typeface="+mn-lt"/>
                <a:ea typeface="+mn-ea"/>
                <a:cs typeface="+mn-cs"/>
              </a:rPr>
              <a:t>Tryck</a:t>
            </a:r>
            <a:r>
              <a:rPr lang="sv-SE" sz="1100" baseline="0">
                <a:solidFill>
                  <a:schemeClr val="dk1"/>
                </a:solidFill>
                <a:effectLst/>
                <a:latin typeface="+mn-lt"/>
                <a:ea typeface="+mn-ea"/>
                <a:cs typeface="+mn-cs"/>
              </a:rPr>
              <a:t> därefter på filtersymbolen </a:t>
            </a:r>
          </a:p>
          <a:p>
            <a:endParaRPr lang="sv-SE">
              <a:effectLst/>
            </a:endParaRPr>
          </a:p>
          <a:p>
            <a:r>
              <a:rPr lang="sv-SE" sz="1100">
                <a:solidFill>
                  <a:schemeClr val="dk1"/>
                </a:solidFill>
                <a:effectLst/>
                <a:latin typeface="+mn-lt"/>
                <a:ea typeface="+mn-ea"/>
                <a:cs typeface="+mn-cs"/>
              </a:rPr>
              <a:t>Välj vilka kategorier som</a:t>
            </a:r>
            <a:r>
              <a:rPr lang="sv-SE" sz="1100" baseline="0">
                <a:solidFill>
                  <a:schemeClr val="dk1"/>
                </a:solidFill>
                <a:effectLst/>
                <a:latin typeface="+mn-lt"/>
                <a:ea typeface="+mn-ea"/>
                <a:cs typeface="+mn-cs"/>
              </a:rPr>
              <a:t> ska visas genom att markera kryssrutorna till vänster och avsluta med att trycka på "Använd".</a:t>
            </a:r>
            <a:endParaRPr lang="sv-SE">
              <a:effectLst/>
            </a:endParaRPr>
          </a:p>
          <a:p>
            <a:endParaRPr lang="sv-SE" sz="1100" i="1">
              <a:solidFill>
                <a:schemeClr val="dk1"/>
              </a:solidFill>
              <a:effectLst/>
              <a:latin typeface="+mn-lt"/>
              <a:ea typeface="+mn-ea"/>
              <a:cs typeface="+mn-cs"/>
            </a:endParaRPr>
          </a:p>
          <a:p>
            <a:r>
              <a:rPr lang="sv-SE" sz="1100" i="1">
                <a:solidFill>
                  <a:schemeClr val="dk1"/>
                </a:solidFill>
                <a:effectLst/>
                <a:latin typeface="+mn-lt"/>
                <a:ea typeface="+mn-ea"/>
                <a:cs typeface="+mn-cs"/>
              </a:rPr>
              <a:t>Nu visas resultaten i diagrammet utifrån de val du har gjort. </a:t>
            </a:r>
            <a:endParaRPr lang="sv-SE" i="1">
              <a:effectLst/>
            </a:endParaRPr>
          </a:p>
          <a:p>
            <a:endParaRPr lang="sv-SE" sz="1100" b="1" i="0" u="none" strike="noStrike">
              <a:solidFill>
                <a:schemeClr val="dk1"/>
              </a:solidFill>
              <a:effectLst/>
              <a:latin typeface="+mn-lt"/>
              <a:ea typeface="+mn-ea"/>
              <a:cs typeface="+mn-cs"/>
            </a:endParaRPr>
          </a:p>
          <a:p>
            <a:endParaRPr lang="sv-SE" sz="1100" b="1" i="0" u="none" strike="noStrike">
              <a:solidFill>
                <a:schemeClr val="dk1"/>
              </a:solidFill>
              <a:effectLst/>
              <a:latin typeface="+mn-lt"/>
              <a:ea typeface="+mn-ea"/>
              <a:cs typeface="+mn-cs"/>
            </a:endParaRPr>
          </a:p>
          <a:p>
            <a:r>
              <a:rPr lang="sv-SE" sz="1100" b="1" i="0" u="none" strike="noStrike">
                <a:solidFill>
                  <a:schemeClr val="dk1"/>
                </a:solidFill>
                <a:effectLst/>
                <a:latin typeface="+mn-lt"/>
                <a:ea typeface="+mn-ea"/>
                <a:cs typeface="+mn-cs"/>
              </a:rPr>
              <a:t>Källhänvisning</a:t>
            </a:r>
            <a:r>
              <a:rPr lang="sv-SE"/>
              <a:t> </a:t>
            </a:r>
          </a:p>
          <a:p>
            <a:r>
              <a:rPr lang="sv-SE" sz="1100" b="0" i="0" u="none" strike="noStrike">
                <a:solidFill>
                  <a:schemeClr val="dk1"/>
                </a:solidFill>
                <a:effectLst/>
                <a:latin typeface="+mn-lt"/>
                <a:ea typeface="+mn-ea"/>
                <a:cs typeface="+mn-cs"/>
              </a:rPr>
              <a:t>När data presenteras från den här Resultatrapporten använd någon av dessa källor:</a:t>
            </a:r>
          </a:p>
          <a:p>
            <a:endParaRPr lang="sv-SE" sz="1100" b="0" i="0" u="none" strike="noStrike">
              <a:solidFill>
                <a:schemeClr val="dk1"/>
              </a:solidFill>
              <a:effectLst/>
              <a:latin typeface="+mn-lt"/>
              <a:ea typeface="+mn-ea"/>
              <a:cs typeface="+mn-cs"/>
            </a:endParaRPr>
          </a:p>
          <a:p>
            <a:r>
              <a:rPr lang="sv-SE" sz="1100" b="0" i="1" u="none" strike="noStrike">
                <a:solidFill>
                  <a:schemeClr val="dk1"/>
                </a:solidFill>
                <a:effectLst/>
                <a:latin typeface="+mn-lt"/>
                <a:ea typeface="+mn-ea"/>
                <a:cs typeface="+mn-cs"/>
              </a:rPr>
              <a:t>Liv &amp; hälsa ung 2026 - Anpassad skola, Region Örebro län</a:t>
            </a:r>
            <a:endParaRPr lang="sv-SE" sz="1100" b="0" i="0" u="none" strike="noStrike">
              <a:solidFill>
                <a:schemeClr val="dk1"/>
              </a:solidFill>
              <a:effectLst/>
              <a:latin typeface="+mn-lt"/>
              <a:ea typeface="+mn-ea"/>
              <a:cs typeface="+mn-cs"/>
            </a:endParaRPr>
          </a:p>
          <a:p>
            <a:endParaRPr lang="sv-SE" sz="1100" b="0" i="1" u="none" strike="noStrike">
              <a:solidFill>
                <a:schemeClr val="dk1"/>
              </a:solidFill>
              <a:effectLst/>
              <a:latin typeface="+mn-lt"/>
              <a:ea typeface="+mn-ea"/>
              <a:cs typeface="+mn-cs"/>
            </a:endParaRPr>
          </a:p>
          <a:p>
            <a:r>
              <a:rPr lang="sv-SE" sz="1100" b="0" i="1" u="none" strike="noStrike">
                <a:solidFill>
                  <a:schemeClr val="dk1"/>
                </a:solidFill>
                <a:effectLst/>
                <a:latin typeface="+mn-lt"/>
                <a:ea typeface="+mn-ea"/>
                <a:cs typeface="+mn-cs"/>
              </a:rPr>
              <a:t>Resultatrapport, Liv &amp; hälsa ung 2026 - Anpassad skola, Region Örebro län</a:t>
            </a:r>
            <a:r>
              <a:rPr lang="sv-SE"/>
              <a:t> </a:t>
            </a:r>
            <a:endParaRPr lang="sv-SE" sz="1100" i="1" kern="1200"/>
          </a:p>
        </xdr:txBody>
      </xdr:sp>
      <xdr:pic>
        <xdr:nvPicPr>
          <xdr:cNvPr id="11" name="Bildobjekt 10">
            <a:extLst>
              <a:ext uri="{FF2B5EF4-FFF2-40B4-BE49-F238E27FC236}">
                <a16:creationId xmlns:a16="http://schemas.microsoft.com/office/drawing/2014/main" id="{2B70EFAD-16D3-4FF5-8FD0-B177179A03A8}"/>
              </a:ext>
            </a:extLst>
          </xdr:cNvPr>
          <xdr:cNvPicPr>
            <a:picLocks noChangeAspect="1"/>
          </xdr:cNvPicPr>
        </xdr:nvPicPr>
        <xdr:blipFill>
          <a:blip xmlns:r="http://schemas.openxmlformats.org/officeDocument/2006/relationships" r:embed="rId1"/>
          <a:stretch>
            <a:fillRect/>
          </a:stretch>
        </xdr:blipFill>
        <xdr:spPr>
          <a:xfrm>
            <a:off x="1943100" y="3101340"/>
            <a:ext cx="398205" cy="407054"/>
          </a:xfrm>
          <a:prstGeom prst="rect">
            <a:avLst/>
          </a:prstGeom>
        </xdr:spPr>
      </xdr:pic>
    </xdr:grp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37779</xdr:colOff>
      <xdr:row>7</xdr:row>
      <xdr:rowOff>84817</xdr:rowOff>
    </xdr:from>
    <xdr:to>
      <xdr:col>10</xdr:col>
      <xdr:colOff>431661</xdr:colOff>
      <xdr:row>30</xdr:row>
      <xdr:rowOff>64488</xdr:rowOff>
    </xdr:to>
    <xdr:graphicFrame macro="">
      <xdr:nvGraphicFramePr>
        <xdr:cNvPr id="2" name="Diagram 1">
          <a:extLst>
            <a:ext uri="{FF2B5EF4-FFF2-40B4-BE49-F238E27FC236}">
              <a16:creationId xmlns:a16="http://schemas.microsoft.com/office/drawing/2014/main" id="{9D4E5DF3-3F00-4DC9-A4FF-26BE602AB06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53</xdr:row>
      <xdr:rowOff>163829</xdr:rowOff>
    </xdr:from>
    <xdr:to>
      <xdr:col>10</xdr:col>
      <xdr:colOff>472440</xdr:colOff>
      <xdr:row>108</xdr:row>
      <xdr:rowOff>70484</xdr:rowOff>
    </xdr:to>
    <xdr:graphicFrame macro="">
      <xdr:nvGraphicFramePr>
        <xdr:cNvPr id="3" name="Diagram 2">
          <a:extLst>
            <a:ext uri="{FF2B5EF4-FFF2-40B4-BE49-F238E27FC236}">
              <a16:creationId xmlns:a16="http://schemas.microsoft.com/office/drawing/2014/main" id="{253815D0-7E37-49CA-9FB3-2B1556519B3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0</xdr:col>
      <xdr:colOff>37779</xdr:colOff>
      <xdr:row>7</xdr:row>
      <xdr:rowOff>84817</xdr:rowOff>
    </xdr:from>
    <xdr:to>
      <xdr:col>10</xdr:col>
      <xdr:colOff>431661</xdr:colOff>
      <xdr:row>30</xdr:row>
      <xdr:rowOff>64488</xdr:rowOff>
    </xdr:to>
    <xdr:graphicFrame macro="">
      <xdr:nvGraphicFramePr>
        <xdr:cNvPr id="2" name="Diagram 1">
          <a:extLst>
            <a:ext uri="{FF2B5EF4-FFF2-40B4-BE49-F238E27FC236}">
              <a16:creationId xmlns:a16="http://schemas.microsoft.com/office/drawing/2014/main" id="{02DE53BB-97C8-4D63-AFF0-85ACFDDE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53</xdr:row>
      <xdr:rowOff>163829</xdr:rowOff>
    </xdr:from>
    <xdr:to>
      <xdr:col>10</xdr:col>
      <xdr:colOff>472440</xdr:colOff>
      <xdr:row>108</xdr:row>
      <xdr:rowOff>70484</xdr:rowOff>
    </xdr:to>
    <xdr:graphicFrame macro="">
      <xdr:nvGraphicFramePr>
        <xdr:cNvPr id="3" name="Diagram 2">
          <a:extLst>
            <a:ext uri="{FF2B5EF4-FFF2-40B4-BE49-F238E27FC236}">
              <a16:creationId xmlns:a16="http://schemas.microsoft.com/office/drawing/2014/main" id="{A230A4CC-E345-4DA1-A10A-23E3B9418A4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0</xdr:col>
      <xdr:colOff>37779</xdr:colOff>
      <xdr:row>7</xdr:row>
      <xdr:rowOff>84817</xdr:rowOff>
    </xdr:from>
    <xdr:to>
      <xdr:col>10</xdr:col>
      <xdr:colOff>431661</xdr:colOff>
      <xdr:row>30</xdr:row>
      <xdr:rowOff>64488</xdr:rowOff>
    </xdr:to>
    <xdr:graphicFrame macro="">
      <xdr:nvGraphicFramePr>
        <xdr:cNvPr id="2" name="Diagram 1">
          <a:extLst>
            <a:ext uri="{FF2B5EF4-FFF2-40B4-BE49-F238E27FC236}">
              <a16:creationId xmlns:a16="http://schemas.microsoft.com/office/drawing/2014/main" id="{9691E107-010D-4BE2-9DEA-0F9FF7032C4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53</xdr:row>
      <xdr:rowOff>163829</xdr:rowOff>
    </xdr:from>
    <xdr:to>
      <xdr:col>10</xdr:col>
      <xdr:colOff>472440</xdr:colOff>
      <xdr:row>108</xdr:row>
      <xdr:rowOff>70484</xdr:rowOff>
    </xdr:to>
    <xdr:graphicFrame macro="">
      <xdr:nvGraphicFramePr>
        <xdr:cNvPr id="3" name="Diagram 2">
          <a:extLst>
            <a:ext uri="{FF2B5EF4-FFF2-40B4-BE49-F238E27FC236}">
              <a16:creationId xmlns:a16="http://schemas.microsoft.com/office/drawing/2014/main" id="{21611E66-FBD6-4DB1-94F8-9BB935C65D3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0</xdr:col>
      <xdr:colOff>37779</xdr:colOff>
      <xdr:row>7</xdr:row>
      <xdr:rowOff>84817</xdr:rowOff>
    </xdr:from>
    <xdr:to>
      <xdr:col>10</xdr:col>
      <xdr:colOff>431661</xdr:colOff>
      <xdr:row>30</xdr:row>
      <xdr:rowOff>64488</xdr:rowOff>
    </xdr:to>
    <xdr:graphicFrame macro="">
      <xdr:nvGraphicFramePr>
        <xdr:cNvPr id="2" name="Diagram 1">
          <a:extLst>
            <a:ext uri="{FF2B5EF4-FFF2-40B4-BE49-F238E27FC236}">
              <a16:creationId xmlns:a16="http://schemas.microsoft.com/office/drawing/2014/main" id="{71E35D84-FF1B-42DB-AA3A-A5C40B133FE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53</xdr:row>
      <xdr:rowOff>163829</xdr:rowOff>
    </xdr:from>
    <xdr:to>
      <xdr:col>10</xdr:col>
      <xdr:colOff>472440</xdr:colOff>
      <xdr:row>108</xdr:row>
      <xdr:rowOff>70484</xdr:rowOff>
    </xdr:to>
    <xdr:graphicFrame macro="">
      <xdr:nvGraphicFramePr>
        <xdr:cNvPr id="3" name="Diagram 2">
          <a:extLst>
            <a:ext uri="{FF2B5EF4-FFF2-40B4-BE49-F238E27FC236}">
              <a16:creationId xmlns:a16="http://schemas.microsoft.com/office/drawing/2014/main" id="{16631331-94FD-4420-86FB-06A6E5630B1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0</xdr:col>
      <xdr:colOff>0</xdr:colOff>
      <xdr:row>6</xdr:row>
      <xdr:rowOff>13100</xdr:rowOff>
    </xdr:from>
    <xdr:to>
      <xdr:col>10</xdr:col>
      <xdr:colOff>393882</xdr:colOff>
      <xdr:row>29</xdr:row>
      <xdr:rowOff>1735</xdr:rowOff>
    </xdr:to>
    <xdr:graphicFrame macro="">
      <xdr:nvGraphicFramePr>
        <xdr:cNvPr id="2" name="Diagram 1">
          <a:extLst>
            <a:ext uri="{FF2B5EF4-FFF2-40B4-BE49-F238E27FC236}">
              <a16:creationId xmlns:a16="http://schemas.microsoft.com/office/drawing/2014/main" id="{F6FA28D3-FDBB-4259-BC64-672D17A2DB1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52</xdr:row>
      <xdr:rowOff>163829</xdr:rowOff>
    </xdr:from>
    <xdr:to>
      <xdr:col>10</xdr:col>
      <xdr:colOff>472440</xdr:colOff>
      <xdr:row>107</xdr:row>
      <xdr:rowOff>70484</xdr:rowOff>
    </xdr:to>
    <xdr:graphicFrame macro="">
      <xdr:nvGraphicFramePr>
        <xdr:cNvPr id="3" name="Diagram 2">
          <a:extLst>
            <a:ext uri="{FF2B5EF4-FFF2-40B4-BE49-F238E27FC236}">
              <a16:creationId xmlns:a16="http://schemas.microsoft.com/office/drawing/2014/main" id="{3479972A-307F-4EFC-8C9A-B2541C5280D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0</xdr:col>
      <xdr:colOff>0</xdr:colOff>
      <xdr:row>6</xdr:row>
      <xdr:rowOff>13100</xdr:rowOff>
    </xdr:from>
    <xdr:to>
      <xdr:col>10</xdr:col>
      <xdr:colOff>393882</xdr:colOff>
      <xdr:row>29</xdr:row>
      <xdr:rowOff>1735</xdr:rowOff>
    </xdr:to>
    <xdr:graphicFrame macro="">
      <xdr:nvGraphicFramePr>
        <xdr:cNvPr id="2" name="Diagram 1">
          <a:extLst>
            <a:ext uri="{FF2B5EF4-FFF2-40B4-BE49-F238E27FC236}">
              <a16:creationId xmlns:a16="http://schemas.microsoft.com/office/drawing/2014/main" id="{AFA390EA-050A-4F9C-93D8-560484382D9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52</xdr:row>
      <xdr:rowOff>163829</xdr:rowOff>
    </xdr:from>
    <xdr:to>
      <xdr:col>10</xdr:col>
      <xdr:colOff>472440</xdr:colOff>
      <xdr:row>107</xdr:row>
      <xdr:rowOff>70484</xdr:rowOff>
    </xdr:to>
    <xdr:graphicFrame macro="">
      <xdr:nvGraphicFramePr>
        <xdr:cNvPr id="3" name="Diagram 2">
          <a:extLst>
            <a:ext uri="{FF2B5EF4-FFF2-40B4-BE49-F238E27FC236}">
              <a16:creationId xmlns:a16="http://schemas.microsoft.com/office/drawing/2014/main" id="{74214B9D-E02C-4848-8C9D-37BD63B4BBA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0</xdr:col>
      <xdr:colOff>37779</xdr:colOff>
      <xdr:row>7</xdr:row>
      <xdr:rowOff>84817</xdr:rowOff>
    </xdr:from>
    <xdr:to>
      <xdr:col>10</xdr:col>
      <xdr:colOff>431661</xdr:colOff>
      <xdr:row>30</xdr:row>
      <xdr:rowOff>64488</xdr:rowOff>
    </xdr:to>
    <xdr:graphicFrame macro="">
      <xdr:nvGraphicFramePr>
        <xdr:cNvPr id="2" name="Diagram 1">
          <a:extLst>
            <a:ext uri="{FF2B5EF4-FFF2-40B4-BE49-F238E27FC236}">
              <a16:creationId xmlns:a16="http://schemas.microsoft.com/office/drawing/2014/main" id="{13AA0110-96E8-428A-B7CF-CDB36D43CCD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53</xdr:row>
      <xdr:rowOff>163829</xdr:rowOff>
    </xdr:from>
    <xdr:to>
      <xdr:col>10</xdr:col>
      <xdr:colOff>472440</xdr:colOff>
      <xdr:row>108</xdr:row>
      <xdr:rowOff>70484</xdr:rowOff>
    </xdr:to>
    <xdr:graphicFrame macro="">
      <xdr:nvGraphicFramePr>
        <xdr:cNvPr id="3" name="Diagram 2">
          <a:extLst>
            <a:ext uri="{FF2B5EF4-FFF2-40B4-BE49-F238E27FC236}">
              <a16:creationId xmlns:a16="http://schemas.microsoft.com/office/drawing/2014/main" id="{D1DA50A9-A90F-44E5-8C09-5293308A56B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0</xdr:col>
      <xdr:colOff>37779</xdr:colOff>
      <xdr:row>7</xdr:row>
      <xdr:rowOff>84817</xdr:rowOff>
    </xdr:from>
    <xdr:to>
      <xdr:col>10</xdr:col>
      <xdr:colOff>431661</xdr:colOff>
      <xdr:row>30</xdr:row>
      <xdr:rowOff>64488</xdr:rowOff>
    </xdr:to>
    <xdr:graphicFrame macro="">
      <xdr:nvGraphicFramePr>
        <xdr:cNvPr id="2" name="Diagram 1">
          <a:extLst>
            <a:ext uri="{FF2B5EF4-FFF2-40B4-BE49-F238E27FC236}">
              <a16:creationId xmlns:a16="http://schemas.microsoft.com/office/drawing/2014/main" id="{CDC018E6-812A-4AAC-A10A-CB2BD540823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53</xdr:row>
      <xdr:rowOff>163829</xdr:rowOff>
    </xdr:from>
    <xdr:to>
      <xdr:col>10</xdr:col>
      <xdr:colOff>472440</xdr:colOff>
      <xdr:row>108</xdr:row>
      <xdr:rowOff>70484</xdr:rowOff>
    </xdr:to>
    <xdr:graphicFrame macro="">
      <xdr:nvGraphicFramePr>
        <xdr:cNvPr id="3" name="Diagram 2">
          <a:extLst>
            <a:ext uri="{FF2B5EF4-FFF2-40B4-BE49-F238E27FC236}">
              <a16:creationId xmlns:a16="http://schemas.microsoft.com/office/drawing/2014/main" id="{1B578CED-57CA-49F3-9C95-AF864F24F2F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0</xdr:col>
      <xdr:colOff>37779</xdr:colOff>
      <xdr:row>7</xdr:row>
      <xdr:rowOff>84817</xdr:rowOff>
    </xdr:from>
    <xdr:to>
      <xdr:col>10</xdr:col>
      <xdr:colOff>431661</xdr:colOff>
      <xdr:row>30</xdr:row>
      <xdr:rowOff>64488</xdr:rowOff>
    </xdr:to>
    <xdr:graphicFrame macro="">
      <xdr:nvGraphicFramePr>
        <xdr:cNvPr id="2" name="Diagram 1">
          <a:extLst>
            <a:ext uri="{FF2B5EF4-FFF2-40B4-BE49-F238E27FC236}">
              <a16:creationId xmlns:a16="http://schemas.microsoft.com/office/drawing/2014/main" id="{58D0E054-AD18-4D91-A895-8FEEFA4C880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53</xdr:row>
      <xdr:rowOff>163829</xdr:rowOff>
    </xdr:from>
    <xdr:to>
      <xdr:col>10</xdr:col>
      <xdr:colOff>472440</xdr:colOff>
      <xdr:row>108</xdr:row>
      <xdr:rowOff>70484</xdr:rowOff>
    </xdr:to>
    <xdr:graphicFrame macro="">
      <xdr:nvGraphicFramePr>
        <xdr:cNvPr id="3" name="Diagram 2">
          <a:extLst>
            <a:ext uri="{FF2B5EF4-FFF2-40B4-BE49-F238E27FC236}">
              <a16:creationId xmlns:a16="http://schemas.microsoft.com/office/drawing/2014/main" id="{F068E04D-CFAC-488E-85FF-A03353D9F74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0</xdr:col>
      <xdr:colOff>37779</xdr:colOff>
      <xdr:row>7</xdr:row>
      <xdr:rowOff>84817</xdr:rowOff>
    </xdr:from>
    <xdr:to>
      <xdr:col>10</xdr:col>
      <xdr:colOff>431661</xdr:colOff>
      <xdr:row>30</xdr:row>
      <xdr:rowOff>64488</xdr:rowOff>
    </xdr:to>
    <xdr:graphicFrame macro="">
      <xdr:nvGraphicFramePr>
        <xdr:cNvPr id="2" name="Diagram 1">
          <a:extLst>
            <a:ext uri="{FF2B5EF4-FFF2-40B4-BE49-F238E27FC236}">
              <a16:creationId xmlns:a16="http://schemas.microsoft.com/office/drawing/2014/main" id="{AC74C534-7A75-461F-B753-254E1BEE7DA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53</xdr:row>
      <xdr:rowOff>163829</xdr:rowOff>
    </xdr:from>
    <xdr:to>
      <xdr:col>10</xdr:col>
      <xdr:colOff>472440</xdr:colOff>
      <xdr:row>108</xdr:row>
      <xdr:rowOff>70484</xdr:rowOff>
    </xdr:to>
    <xdr:graphicFrame macro="">
      <xdr:nvGraphicFramePr>
        <xdr:cNvPr id="3" name="Diagram 2">
          <a:extLst>
            <a:ext uri="{FF2B5EF4-FFF2-40B4-BE49-F238E27FC236}">
              <a16:creationId xmlns:a16="http://schemas.microsoft.com/office/drawing/2014/main" id="{E956CDAD-4EA3-468C-BF80-349AB77330D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5</xdr:row>
      <xdr:rowOff>67945</xdr:rowOff>
    </xdr:from>
    <xdr:to>
      <xdr:col>13</xdr:col>
      <xdr:colOff>596900</xdr:colOff>
      <xdr:row>40</xdr:row>
      <xdr:rowOff>127000</xdr:rowOff>
    </xdr:to>
    <xdr:graphicFrame macro="">
      <xdr:nvGraphicFramePr>
        <xdr:cNvPr id="2" name="Diagram 1">
          <a:extLst>
            <a:ext uri="{FF2B5EF4-FFF2-40B4-BE49-F238E27FC236}">
              <a16:creationId xmlns:a16="http://schemas.microsoft.com/office/drawing/2014/main" id="{B4C5985C-3C5A-4849-BDA1-DE281133A36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84</xdr:row>
      <xdr:rowOff>149762</xdr:rowOff>
    </xdr:from>
    <xdr:to>
      <xdr:col>13</xdr:col>
      <xdr:colOff>631533</xdr:colOff>
      <xdr:row>114</xdr:row>
      <xdr:rowOff>121920</xdr:rowOff>
    </xdr:to>
    <xdr:graphicFrame macro="">
      <xdr:nvGraphicFramePr>
        <xdr:cNvPr id="3" name="Diagram 2">
          <a:extLst>
            <a:ext uri="{FF2B5EF4-FFF2-40B4-BE49-F238E27FC236}">
              <a16:creationId xmlns:a16="http://schemas.microsoft.com/office/drawing/2014/main" id="{AE430777-D71D-43DC-9470-FC580F93502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7620</xdr:colOff>
      <xdr:row>119</xdr:row>
      <xdr:rowOff>114300</xdr:rowOff>
    </xdr:from>
    <xdr:to>
      <xdr:col>6</xdr:col>
      <xdr:colOff>386670</xdr:colOff>
      <xdr:row>150</xdr:row>
      <xdr:rowOff>33660</xdr:rowOff>
    </xdr:to>
    <xdr:graphicFrame macro="">
      <xdr:nvGraphicFramePr>
        <xdr:cNvPr id="4" name="Diagram 3">
          <a:extLst>
            <a:ext uri="{FF2B5EF4-FFF2-40B4-BE49-F238E27FC236}">
              <a16:creationId xmlns:a16="http://schemas.microsoft.com/office/drawing/2014/main" id="{393904A3-3F1D-4C66-9F6F-54142CDB551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413021</xdr:colOff>
      <xdr:row>119</xdr:row>
      <xdr:rowOff>110528</xdr:rowOff>
    </xdr:from>
    <xdr:to>
      <xdr:col>13</xdr:col>
      <xdr:colOff>620621</xdr:colOff>
      <xdr:row>150</xdr:row>
      <xdr:rowOff>29888</xdr:rowOff>
    </xdr:to>
    <xdr:graphicFrame macro="">
      <xdr:nvGraphicFramePr>
        <xdr:cNvPr id="5" name="Diagram 4">
          <a:extLst>
            <a:ext uri="{FF2B5EF4-FFF2-40B4-BE49-F238E27FC236}">
              <a16:creationId xmlns:a16="http://schemas.microsoft.com/office/drawing/2014/main" id="{10513E0D-D83C-4B44-81BA-A76202E073A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xdr:from>
      <xdr:col>0</xdr:col>
      <xdr:colOff>37779</xdr:colOff>
      <xdr:row>7</xdr:row>
      <xdr:rowOff>84817</xdr:rowOff>
    </xdr:from>
    <xdr:to>
      <xdr:col>10</xdr:col>
      <xdr:colOff>431661</xdr:colOff>
      <xdr:row>30</xdr:row>
      <xdr:rowOff>64488</xdr:rowOff>
    </xdr:to>
    <xdr:graphicFrame macro="">
      <xdr:nvGraphicFramePr>
        <xdr:cNvPr id="2" name="Diagram 1">
          <a:extLst>
            <a:ext uri="{FF2B5EF4-FFF2-40B4-BE49-F238E27FC236}">
              <a16:creationId xmlns:a16="http://schemas.microsoft.com/office/drawing/2014/main" id="{556EA257-1932-4402-B55D-E6FA17883FB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53</xdr:row>
      <xdr:rowOff>163829</xdr:rowOff>
    </xdr:from>
    <xdr:to>
      <xdr:col>10</xdr:col>
      <xdr:colOff>472440</xdr:colOff>
      <xdr:row>108</xdr:row>
      <xdr:rowOff>70484</xdr:rowOff>
    </xdr:to>
    <xdr:graphicFrame macro="">
      <xdr:nvGraphicFramePr>
        <xdr:cNvPr id="3" name="Diagram 2">
          <a:extLst>
            <a:ext uri="{FF2B5EF4-FFF2-40B4-BE49-F238E27FC236}">
              <a16:creationId xmlns:a16="http://schemas.microsoft.com/office/drawing/2014/main" id="{B12D0993-8519-4DEC-8C6D-290AA7E6BA3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1.xml><?xml version="1.0" encoding="utf-8"?>
<xdr:wsDr xmlns:xdr="http://schemas.openxmlformats.org/drawingml/2006/spreadsheetDrawing" xmlns:a="http://schemas.openxmlformats.org/drawingml/2006/main">
  <xdr:twoCellAnchor>
    <xdr:from>
      <xdr:col>0</xdr:col>
      <xdr:colOff>37779</xdr:colOff>
      <xdr:row>7</xdr:row>
      <xdr:rowOff>84817</xdr:rowOff>
    </xdr:from>
    <xdr:to>
      <xdr:col>10</xdr:col>
      <xdr:colOff>431661</xdr:colOff>
      <xdr:row>30</xdr:row>
      <xdr:rowOff>64488</xdr:rowOff>
    </xdr:to>
    <xdr:graphicFrame macro="">
      <xdr:nvGraphicFramePr>
        <xdr:cNvPr id="2" name="Diagram 1">
          <a:extLst>
            <a:ext uri="{FF2B5EF4-FFF2-40B4-BE49-F238E27FC236}">
              <a16:creationId xmlns:a16="http://schemas.microsoft.com/office/drawing/2014/main" id="{D8852694-92EC-40D7-8763-1B234177EFC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53</xdr:row>
      <xdr:rowOff>163829</xdr:rowOff>
    </xdr:from>
    <xdr:to>
      <xdr:col>10</xdr:col>
      <xdr:colOff>472440</xdr:colOff>
      <xdr:row>108</xdr:row>
      <xdr:rowOff>70484</xdr:rowOff>
    </xdr:to>
    <xdr:graphicFrame macro="">
      <xdr:nvGraphicFramePr>
        <xdr:cNvPr id="3" name="Diagram 2">
          <a:extLst>
            <a:ext uri="{FF2B5EF4-FFF2-40B4-BE49-F238E27FC236}">
              <a16:creationId xmlns:a16="http://schemas.microsoft.com/office/drawing/2014/main" id="{76A0B4CD-44FF-43D6-9B5F-D8FFD2B57CF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2.xml><?xml version="1.0" encoding="utf-8"?>
<xdr:wsDr xmlns:xdr="http://schemas.openxmlformats.org/drawingml/2006/spreadsheetDrawing" xmlns:a="http://schemas.openxmlformats.org/drawingml/2006/main">
  <xdr:twoCellAnchor>
    <xdr:from>
      <xdr:col>0</xdr:col>
      <xdr:colOff>0</xdr:colOff>
      <xdr:row>5</xdr:row>
      <xdr:rowOff>67945</xdr:rowOff>
    </xdr:from>
    <xdr:to>
      <xdr:col>13</xdr:col>
      <xdr:colOff>596900</xdr:colOff>
      <xdr:row>40</xdr:row>
      <xdr:rowOff>127000</xdr:rowOff>
    </xdr:to>
    <xdr:graphicFrame macro="">
      <xdr:nvGraphicFramePr>
        <xdr:cNvPr id="2" name="Diagram 1">
          <a:extLst>
            <a:ext uri="{FF2B5EF4-FFF2-40B4-BE49-F238E27FC236}">
              <a16:creationId xmlns:a16="http://schemas.microsoft.com/office/drawing/2014/main" id="{6E5A46CF-FEC3-4F17-9B35-E8E4C555F3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84</xdr:row>
      <xdr:rowOff>149762</xdr:rowOff>
    </xdr:from>
    <xdr:to>
      <xdr:col>13</xdr:col>
      <xdr:colOff>631533</xdr:colOff>
      <xdr:row>114</xdr:row>
      <xdr:rowOff>121920</xdr:rowOff>
    </xdr:to>
    <xdr:graphicFrame macro="">
      <xdr:nvGraphicFramePr>
        <xdr:cNvPr id="3" name="Diagram 2">
          <a:extLst>
            <a:ext uri="{FF2B5EF4-FFF2-40B4-BE49-F238E27FC236}">
              <a16:creationId xmlns:a16="http://schemas.microsoft.com/office/drawing/2014/main" id="{62EB3B89-57DD-4DC0-861E-8C5C8B245E4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7620</xdr:colOff>
      <xdr:row>119</xdr:row>
      <xdr:rowOff>114300</xdr:rowOff>
    </xdr:from>
    <xdr:to>
      <xdr:col>6</xdr:col>
      <xdr:colOff>386670</xdr:colOff>
      <xdr:row>150</xdr:row>
      <xdr:rowOff>33660</xdr:rowOff>
    </xdr:to>
    <xdr:graphicFrame macro="">
      <xdr:nvGraphicFramePr>
        <xdr:cNvPr id="4" name="Diagram 3">
          <a:extLst>
            <a:ext uri="{FF2B5EF4-FFF2-40B4-BE49-F238E27FC236}">
              <a16:creationId xmlns:a16="http://schemas.microsoft.com/office/drawing/2014/main" id="{31300B2B-D10C-41EC-A2D0-AA120E96F22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413021</xdr:colOff>
      <xdr:row>119</xdr:row>
      <xdr:rowOff>110528</xdr:rowOff>
    </xdr:from>
    <xdr:to>
      <xdr:col>13</xdr:col>
      <xdr:colOff>620621</xdr:colOff>
      <xdr:row>150</xdr:row>
      <xdr:rowOff>29888</xdr:rowOff>
    </xdr:to>
    <xdr:graphicFrame macro="">
      <xdr:nvGraphicFramePr>
        <xdr:cNvPr id="5" name="Diagram 4">
          <a:extLst>
            <a:ext uri="{FF2B5EF4-FFF2-40B4-BE49-F238E27FC236}">
              <a16:creationId xmlns:a16="http://schemas.microsoft.com/office/drawing/2014/main" id="{20D30DE7-8D67-4D1C-B843-3A8FFA8AC3C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3.xml><?xml version="1.0" encoding="utf-8"?>
<xdr:wsDr xmlns:xdr="http://schemas.openxmlformats.org/drawingml/2006/spreadsheetDrawing" xmlns:a="http://schemas.openxmlformats.org/drawingml/2006/main">
  <xdr:twoCellAnchor>
    <xdr:from>
      <xdr:col>0</xdr:col>
      <xdr:colOff>0</xdr:colOff>
      <xdr:row>5</xdr:row>
      <xdr:rowOff>67945</xdr:rowOff>
    </xdr:from>
    <xdr:to>
      <xdr:col>13</xdr:col>
      <xdr:colOff>596900</xdr:colOff>
      <xdr:row>40</xdr:row>
      <xdr:rowOff>127000</xdr:rowOff>
    </xdr:to>
    <xdr:graphicFrame macro="">
      <xdr:nvGraphicFramePr>
        <xdr:cNvPr id="2" name="Diagram 1">
          <a:extLst>
            <a:ext uri="{FF2B5EF4-FFF2-40B4-BE49-F238E27FC236}">
              <a16:creationId xmlns:a16="http://schemas.microsoft.com/office/drawing/2014/main" id="{03D6D2AD-55EC-45D6-9AFD-9BB2C05817E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84</xdr:row>
      <xdr:rowOff>149762</xdr:rowOff>
    </xdr:from>
    <xdr:to>
      <xdr:col>13</xdr:col>
      <xdr:colOff>631533</xdr:colOff>
      <xdr:row>114</xdr:row>
      <xdr:rowOff>121920</xdr:rowOff>
    </xdr:to>
    <xdr:graphicFrame macro="">
      <xdr:nvGraphicFramePr>
        <xdr:cNvPr id="3" name="Diagram 2">
          <a:extLst>
            <a:ext uri="{FF2B5EF4-FFF2-40B4-BE49-F238E27FC236}">
              <a16:creationId xmlns:a16="http://schemas.microsoft.com/office/drawing/2014/main" id="{AE77ED06-BD34-4384-8EF5-C83274AC4BB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7620</xdr:colOff>
      <xdr:row>119</xdr:row>
      <xdr:rowOff>114300</xdr:rowOff>
    </xdr:from>
    <xdr:to>
      <xdr:col>6</xdr:col>
      <xdr:colOff>386670</xdr:colOff>
      <xdr:row>150</xdr:row>
      <xdr:rowOff>33660</xdr:rowOff>
    </xdr:to>
    <xdr:graphicFrame macro="">
      <xdr:nvGraphicFramePr>
        <xdr:cNvPr id="4" name="Diagram 3">
          <a:extLst>
            <a:ext uri="{FF2B5EF4-FFF2-40B4-BE49-F238E27FC236}">
              <a16:creationId xmlns:a16="http://schemas.microsoft.com/office/drawing/2014/main" id="{C985F5B6-7F8E-4F14-B409-D6EE9AFEFC4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413021</xdr:colOff>
      <xdr:row>119</xdr:row>
      <xdr:rowOff>110528</xdr:rowOff>
    </xdr:from>
    <xdr:to>
      <xdr:col>13</xdr:col>
      <xdr:colOff>620621</xdr:colOff>
      <xdr:row>150</xdr:row>
      <xdr:rowOff>29888</xdr:rowOff>
    </xdr:to>
    <xdr:graphicFrame macro="">
      <xdr:nvGraphicFramePr>
        <xdr:cNvPr id="5" name="Diagram 4">
          <a:extLst>
            <a:ext uri="{FF2B5EF4-FFF2-40B4-BE49-F238E27FC236}">
              <a16:creationId xmlns:a16="http://schemas.microsoft.com/office/drawing/2014/main" id="{886AF71F-86A6-459F-9E6C-FB566367119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4.xml><?xml version="1.0" encoding="utf-8"?>
<xdr:wsDr xmlns:xdr="http://schemas.openxmlformats.org/drawingml/2006/spreadsheetDrawing" xmlns:a="http://schemas.openxmlformats.org/drawingml/2006/main">
  <xdr:twoCellAnchor>
    <xdr:from>
      <xdr:col>0</xdr:col>
      <xdr:colOff>37779</xdr:colOff>
      <xdr:row>7</xdr:row>
      <xdr:rowOff>84817</xdr:rowOff>
    </xdr:from>
    <xdr:to>
      <xdr:col>10</xdr:col>
      <xdr:colOff>431661</xdr:colOff>
      <xdr:row>30</xdr:row>
      <xdr:rowOff>64488</xdr:rowOff>
    </xdr:to>
    <xdr:graphicFrame macro="">
      <xdr:nvGraphicFramePr>
        <xdr:cNvPr id="2" name="Diagram 1">
          <a:extLst>
            <a:ext uri="{FF2B5EF4-FFF2-40B4-BE49-F238E27FC236}">
              <a16:creationId xmlns:a16="http://schemas.microsoft.com/office/drawing/2014/main" id="{669E5102-E5C4-4D8E-A501-F7EFFF98FC4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53</xdr:row>
      <xdr:rowOff>163829</xdr:rowOff>
    </xdr:from>
    <xdr:to>
      <xdr:col>10</xdr:col>
      <xdr:colOff>472440</xdr:colOff>
      <xdr:row>108</xdr:row>
      <xdr:rowOff>70484</xdr:rowOff>
    </xdr:to>
    <xdr:graphicFrame macro="">
      <xdr:nvGraphicFramePr>
        <xdr:cNvPr id="3" name="Diagram 2">
          <a:extLst>
            <a:ext uri="{FF2B5EF4-FFF2-40B4-BE49-F238E27FC236}">
              <a16:creationId xmlns:a16="http://schemas.microsoft.com/office/drawing/2014/main" id="{6223F17F-1F44-467D-A044-93CB3057D3E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5.xml><?xml version="1.0" encoding="utf-8"?>
<xdr:wsDr xmlns:xdr="http://schemas.openxmlformats.org/drawingml/2006/spreadsheetDrawing" xmlns:a="http://schemas.openxmlformats.org/drawingml/2006/main">
  <xdr:twoCellAnchor>
    <xdr:from>
      <xdr:col>0</xdr:col>
      <xdr:colOff>0</xdr:colOff>
      <xdr:row>5</xdr:row>
      <xdr:rowOff>67945</xdr:rowOff>
    </xdr:from>
    <xdr:to>
      <xdr:col>13</xdr:col>
      <xdr:colOff>596900</xdr:colOff>
      <xdr:row>40</xdr:row>
      <xdr:rowOff>127000</xdr:rowOff>
    </xdr:to>
    <xdr:graphicFrame macro="">
      <xdr:nvGraphicFramePr>
        <xdr:cNvPr id="2" name="Diagram 1">
          <a:extLst>
            <a:ext uri="{FF2B5EF4-FFF2-40B4-BE49-F238E27FC236}">
              <a16:creationId xmlns:a16="http://schemas.microsoft.com/office/drawing/2014/main" id="{0A1C3CF8-3BE8-407F-804F-047CCED5A92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84</xdr:row>
      <xdr:rowOff>149762</xdr:rowOff>
    </xdr:from>
    <xdr:to>
      <xdr:col>13</xdr:col>
      <xdr:colOff>631533</xdr:colOff>
      <xdr:row>114</xdr:row>
      <xdr:rowOff>121920</xdr:rowOff>
    </xdr:to>
    <xdr:graphicFrame macro="">
      <xdr:nvGraphicFramePr>
        <xdr:cNvPr id="3" name="Diagram 2">
          <a:extLst>
            <a:ext uri="{FF2B5EF4-FFF2-40B4-BE49-F238E27FC236}">
              <a16:creationId xmlns:a16="http://schemas.microsoft.com/office/drawing/2014/main" id="{58D0B74B-1EC6-4DBB-AB86-681254D7760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7620</xdr:colOff>
      <xdr:row>119</xdr:row>
      <xdr:rowOff>114300</xdr:rowOff>
    </xdr:from>
    <xdr:to>
      <xdr:col>6</xdr:col>
      <xdr:colOff>386670</xdr:colOff>
      <xdr:row>150</xdr:row>
      <xdr:rowOff>33660</xdr:rowOff>
    </xdr:to>
    <xdr:graphicFrame macro="">
      <xdr:nvGraphicFramePr>
        <xdr:cNvPr id="4" name="Diagram 3">
          <a:extLst>
            <a:ext uri="{FF2B5EF4-FFF2-40B4-BE49-F238E27FC236}">
              <a16:creationId xmlns:a16="http://schemas.microsoft.com/office/drawing/2014/main" id="{23CEEB4F-0258-4EF5-AEF4-081169E602E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413021</xdr:colOff>
      <xdr:row>119</xdr:row>
      <xdr:rowOff>110528</xdr:rowOff>
    </xdr:from>
    <xdr:to>
      <xdr:col>13</xdr:col>
      <xdr:colOff>620621</xdr:colOff>
      <xdr:row>150</xdr:row>
      <xdr:rowOff>29888</xdr:rowOff>
    </xdr:to>
    <xdr:graphicFrame macro="">
      <xdr:nvGraphicFramePr>
        <xdr:cNvPr id="5" name="Diagram 4">
          <a:extLst>
            <a:ext uri="{FF2B5EF4-FFF2-40B4-BE49-F238E27FC236}">
              <a16:creationId xmlns:a16="http://schemas.microsoft.com/office/drawing/2014/main" id="{6A4A8FA0-14F4-449B-93BE-689618B2BAC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6.xml><?xml version="1.0" encoding="utf-8"?>
<xdr:wsDr xmlns:xdr="http://schemas.openxmlformats.org/drawingml/2006/spreadsheetDrawing" xmlns:a="http://schemas.openxmlformats.org/drawingml/2006/main">
  <xdr:twoCellAnchor>
    <xdr:from>
      <xdr:col>0</xdr:col>
      <xdr:colOff>37779</xdr:colOff>
      <xdr:row>7</xdr:row>
      <xdr:rowOff>84817</xdr:rowOff>
    </xdr:from>
    <xdr:to>
      <xdr:col>10</xdr:col>
      <xdr:colOff>431661</xdr:colOff>
      <xdr:row>30</xdr:row>
      <xdr:rowOff>64488</xdr:rowOff>
    </xdr:to>
    <xdr:graphicFrame macro="">
      <xdr:nvGraphicFramePr>
        <xdr:cNvPr id="2" name="Diagram 1">
          <a:extLst>
            <a:ext uri="{FF2B5EF4-FFF2-40B4-BE49-F238E27FC236}">
              <a16:creationId xmlns:a16="http://schemas.microsoft.com/office/drawing/2014/main" id="{6165F73C-6D66-4021-91A1-2986095C88B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53</xdr:row>
      <xdr:rowOff>163829</xdr:rowOff>
    </xdr:from>
    <xdr:to>
      <xdr:col>10</xdr:col>
      <xdr:colOff>472440</xdr:colOff>
      <xdr:row>108</xdr:row>
      <xdr:rowOff>70484</xdr:rowOff>
    </xdr:to>
    <xdr:graphicFrame macro="">
      <xdr:nvGraphicFramePr>
        <xdr:cNvPr id="3" name="Diagram 2">
          <a:extLst>
            <a:ext uri="{FF2B5EF4-FFF2-40B4-BE49-F238E27FC236}">
              <a16:creationId xmlns:a16="http://schemas.microsoft.com/office/drawing/2014/main" id="{79F3BBF0-6587-4A28-9500-91F1F0F8642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7.xml><?xml version="1.0" encoding="utf-8"?>
<xdr:wsDr xmlns:xdr="http://schemas.openxmlformats.org/drawingml/2006/spreadsheetDrawing" xmlns:a="http://schemas.openxmlformats.org/drawingml/2006/main">
  <xdr:twoCellAnchor>
    <xdr:from>
      <xdr:col>0</xdr:col>
      <xdr:colOff>37779</xdr:colOff>
      <xdr:row>7</xdr:row>
      <xdr:rowOff>84817</xdr:rowOff>
    </xdr:from>
    <xdr:to>
      <xdr:col>10</xdr:col>
      <xdr:colOff>431661</xdr:colOff>
      <xdr:row>30</xdr:row>
      <xdr:rowOff>64488</xdr:rowOff>
    </xdr:to>
    <xdr:graphicFrame macro="">
      <xdr:nvGraphicFramePr>
        <xdr:cNvPr id="2" name="Diagram 1">
          <a:extLst>
            <a:ext uri="{FF2B5EF4-FFF2-40B4-BE49-F238E27FC236}">
              <a16:creationId xmlns:a16="http://schemas.microsoft.com/office/drawing/2014/main" id="{F2BEF90D-8960-4179-9AB8-310708BA0B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53</xdr:row>
      <xdr:rowOff>163829</xdr:rowOff>
    </xdr:from>
    <xdr:to>
      <xdr:col>10</xdr:col>
      <xdr:colOff>472440</xdr:colOff>
      <xdr:row>108</xdr:row>
      <xdr:rowOff>70484</xdr:rowOff>
    </xdr:to>
    <xdr:graphicFrame macro="">
      <xdr:nvGraphicFramePr>
        <xdr:cNvPr id="3" name="Diagram 2">
          <a:extLst>
            <a:ext uri="{FF2B5EF4-FFF2-40B4-BE49-F238E27FC236}">
              <a16:creationId xmlns:a16="http://schemas.microsoft.com/office/drawing/2014/main" id="{D351FE1E-8515-4696-9DE2-DC538A72D0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8.xml><?xml version="1.0" encoding="utf-8"?>
<xdr:wsDr xmlns:xdr="http://schemas.openxmlformats.org/drawingml/2006/spreadsheetDrawing" xmlns:a="http://schemas.openxmlformats.org/drawingml/2006/main">
  <xdr:twoCellAnchor>
    <xdr:from>
      <xdr:col>0</xdr:col>
      <xdr:colOff>37779</xdr:colOff>
      <xdr:row>7</xdr:row>
      <xdr:rowOff>84817</xdr:rowOff>
    </xdr:from>
    <xdr:to>
      <xdr:col>10</xdr:col>
      <xdr:colOff>431661</xdr:colOff>
      <xdr:row>30</xdr:row>
      <xdr:rowOff>64488</xdr:rowOff>
    </xdr:to>
    <xdr:graphicFrame macro="">
      <xdr:nvGraphicFramePr>
        <xdr:cNvPr id="2" name="Diagram 1">
          <a:extLst>
            <a:ext uri="{FF2B5EF4-FFF2-40B4-BE49-F238E27FC236}">
              <a16:creationId xmlns:a16="http://schemas.microsoft.com/office/drawing/2014/main" id="{8C6BAEAD-F134-4C71-A697-A5D2215C966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53</xdr:row>
      <xdr:rowOff>163829</xdr:rowOff>
    </xdr:from>
    <xdr:to>
      <xdr:col>10</xdr:col>
      <xdr:colOff>472440</xdr:colOff>
      <xdr:row>108</xdr:row>
      <xdr:rowOff>70484</xdr:rowOff>
    </xdr:to>
    <xdr:graphicFrame macro="">
      <xdr:nvGraphicFramePr>
        <xdr:cNvPr id="3" name="Diagram 2">
          <a:extLst>
            <a:ext uri="{FF2B5EF4-FFF2-40B4-BE49-F238E27FC236}">
              <a16:creationId xmlns:a16="http://schemas.microsoft.com/office/drawing/2014/main" id="{52359295-9F37-4E9C-B17A-E67DFADA557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9.xml><?xml version="1.0" encoding="utf-8"?>
<xdr:wsDr xmlns:xdr="http://schemas.openxmlformats.org/drawingml/2006/spreadsheetDrawing" xmlns:a="http://schemas.openxmlformats.org/drawingml/2006/main">
  <xdr:twoCellAnchor>
    <xdr:from>
      <xdr:col>0</xdr:col>
      <xdr:colOff>0</xdr:colOff>
      <xdr:row>5</xdr:row>
      <xdr:rowOff>67945</xdr:rowOff>
    </xdr:from>
    <xdr:to>
      <xdr:col>13</xdr:col>
      <xdr:colOff>596900</xdr:colOff>
      <xdr:row>40</xdr:row>
      <xdr:rowOff>127000</xdr:rowOff>
    </xdr:to>
    <xdr:graphicFrame macro="">
      <xdr:nvGraphicFramePr>
        <xdr:cNvPr id="2" name="Diagram 1">
          <a:extLst>
            <a:ext uri="{FF2B5EF4-FFF2-40B4-BE49-F238E27FC236}">
              <a16:creationId xmlns:a16="http://schemas.microsoft.com/office/drawing/2014/main" id="{557B1C0D-AD5A-4960-9436-E4890A55C87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84</xdr:row>
      <xdr:rowOff>149762</xdr:rowOff>
    </xdr:from>
    <xdr:to>
      <xdr:col>13</xdr:col>
      <xdr:colOff>631533</xdr:colOff>
      <xdr:row>114</xdr:row>
      <xdr:rowOff>121920</xdr:rowOff>
    </xdr:to>
    <xdr:graphicFrame macro="">
      <xdr:nvGraphicFramePr>
        <xdr:cNvPr id="3" name="Diagram 2">
          <a:extLst>
            <a:ext uri="{FF2B5EF4-FFF2-40B4-BE49-F238E27FC236}">
              <a16:creationId xmlns:a16="http://schemas.microsoft.com/office/drawing/2014/main" id="{0D1BBD96-B4E9-453D-A311-356647880B1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7620</xdr:colOff>
      <xdr:row>119</xdr:row>
      <xdr:rowOff>114300</xdr:rowOff>
    </xdr:from>
    <xdr:to>
      <xdr:col>6</xdr:col>
      <xdr:colOff>386670</xdr:colOff>
      <xdr:row>150</xdr:row>
      <xdr:rowOff>33660</xdr:rowOff>
    </xdr:to>
    <xdr:graphicFrame macro="">
      <xdr:nvGraphicFramePr>
        <xdr:cNvPr id="4" name="Diagram 3">
          <a:extLst>
            <a:ext uri="{FF2B5EF4-FFF2-40B4-BE49-F238E27FC236}">
              <a16:creationId xmlns:a16="http://schemas.microsoft.com/office/drawing/2014/main" id="{5DD6DE4A-B428-4BC9-995B-24B41A4D584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413021</xdr:colOff>
      <xdr:row>119</xdr:row>
      <xdr:rowOff>110528</xdr:rowOff>
    </xdr:from>
    <xdr:to>
      <xdr:col>13</xdr:col>
      <xdr:colOff>620621</xdr:colOff>
      <xdr:row>150</xdr:row>
      <xdr:rowOff>29888</xdr:rowOff>
    </xdr:to>
    <xdr:graphicFrame macro="">
      <xdr:nvGraphicFramePr>
        <xdr:cNvPr id="5" name="Diagram 4">
          <a:extLst>
            <a:ext uri="{FF2B5EF4-FFF2-40B4-BE49-F238E27FC236}">
              <a16:creationId xmlns:a16="http://schemas.microsoft.com/office/drawing/2014/main" id="{87B53B9A-7691-4154-BD0A-819178DB9ED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5</xdr:row>
      <xdr:rowOff>67945</xdr:rowOff>
    </xdr:from>
    <xdr:to>
      <xdr:col>13</xdr:col>
      <xdr:colOff>596900</xdr:colOff>
      <xdr:row>40</xdr:row>
      <xdr:rowOff>127000</xdr:rowOff>
    </xdr:to>
    <xdr:graphicFrame macro="">
      <xdr:nvGraphicFramePr>
        <xdr:cNvPr id="2" name="Diagram 1">
          <a:extLst>
            <a:ext uri="{FF2B5EF4-FFF2-40B4-BE49-F238E27FC236}">
              <a16:creationId xmlns:a16="http://schemas.microsoft.com/office/drawing/2014/main" id="{D72F9E58-D901-408F-97BD-57E3A2756E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84</xdr:row>
      <xdr:rowOff>149762</xdr:rowOff>
    </xdr:from>
    <xdr:to>
      <xdr:col>13</xdr:col>
      <xdr:colOff>631533</xdr:colOff>
      <xdr:row>114</xdr:row>
      <xdr:rowOff>121920</xdr:rowOff>
    </xdr:to>
    <xdr:graphicFrame macro="">
      <xdr:nvGraphicFramePr>
        <xdr:cNvPr id="3" name="Diagram 2">
          <a:extLst>
            <a:ext uri="{FF2B5EF4-FFF2-40B4-BE49-F238E27FC236}">
              <a16:creationId xmlns:a16="http://schemas.microsoft.com/office/drawing/2014/main" id="{B4F65094-FAF4-4C12-BABE-D17BFCC51CC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7620</xdr:colOff>
      <xdr:row>119</xdr:row>
      <xdr:rowOff>114300</xdr:rowOff>
    </xdr:from>
    <xdr:to>
      <xdr:col>6</xdr:col>
      <xdr:colOff>386670</xdr:colOff>
      <xdr:row>150</xdr:row>
      <xdr:rowOff>33660</xdr:rowOff>
    </xdr:to>
    <xdr:graphicFrame macro="">
      <xdr:nvGraphicFramePr>
        <xdr:cNvPr id="4" name="Diagram 3">
          <a:extLst>
            <a:ext uri="{FF2B5EF4-FFF2-40B4-BE49-F238E27FC236}">
              <a16:creationId xmlns:a16="http://schemas.microsoft.com/office/drawing/2014/main" id="{F7C1C4D9-1DA5-44AB-AB63-3FEB079831E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413021</xdr:colOff>
      <xdr:row>119</xdr:row>
      <xdr:rowOff>110528</xdr:rowOff>
    </xdr:from>
    <xdr:to>
      <xdr:col>13</xdr:col>
      <xdr:colOff>620621</xdr:colOff>
      <xdr:row>150</xdr:row>
      <xdr:rowOff>29888</xdr:rowOff>
    </xdr:to>
    <xdr:graphicFrame macro="">
      <xdr:nvGraphicFramePr>
        <xdr:cNvPr id="5" name="Diagram 4">
          <a:extLst>
            <a:ext uri="{FF2B5EF4-FFF2-40B4-BE49-F238E27FC236}">
              <a16:creationId xmlns:a16="http://schemas.microsoft.com/office/drawing/2014/main" id="{14233940-487C-4E5F-8E14-6A6CCA424B6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30.xml><?xml version="1.0" encoding="utf-8"?>
<xdr:wsDr xmlns:xdr="http://schemas.openxmlformats.org/drawingml/2006/spreadsheetDrawing" xmlns:a="http://schemas.openxmlformats.org/drawingml/2006/main">
  <xdr:twoCellAnchor>
    <xdr:from>
      <xdr:col>0</xdr:col>
      <xdr:colOff>0</xdr:colOff>
      <xdr:row>5</xdr:row>
      <xdr:rowOff>67945</xdr:rowOff>
    </xdr:from>
    <xdr:to>
      <xdr:col>13</xdr:col>
      <xdr:colOff>596900</xdr:colOff>
      <xdr:row>40</xdr:row>
      <xdr:rowOff>127000</xdr:rowOff>
    </xdr:to>
    <xdr:graphicFrame macro="">
      <xdr:nvGraphicFramePr>
        <xdr:cNvPr id="2" name="Diagram 1">
          <a:extLst>
            <a:ext uri="{FF2B5EF4-FFF2-40B4-BE49-F238E27FC236}">
              <a16:creationId xmlns:a16="http://schemas.microsoft.com/office/drawing/2014/main" id="{0C0A3F8B-D733-4FD6-BAE6-CAE67D3BAC0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84</xdr:row>
      <xdr:rowOff>149762</xdr:rowOff>
    </xdr:from>
    <xdr:to>
      <xdr:col>13</xdr:col>
      <xdr:colOff>631533</xdr:colOff>
      <xdr:row>114</xdr:row>
      <xdr:rowOff>121920</xdr:rowOff>
    </xdr:to>
    <xdr:graphicFrame macro="">
      <xdr:nvGraphicFramePr>
        <xdr:cNvPr id="3" name="Diagram 2">
          <a:extLst>
            <a:ext uri="{FF2B5EF4-FFF2-40B4-BE49-F238E27FC236}">
              <a16:creationId xmlns:a16="http://schemas.microsoft.com/office/drawing/2014/main" id="{3C87E059-6091-4BD2-A8A4-4D0A6FDE776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7620</xdr:colOff>
      <xdr:row>119</xdr:row>
      <xdr:rowOff>114300</xdr:rowOff>
    </xdr:from>
    <xdr:to>
      <xdr:col>6</xdr:col>
      <xdr:colOff>386670</xdr:colOff>
      <xdr:row>150</xdr:row>
      <xdr:rowOff>33660</xdr:rowOff>
    </xdr:to>
    <xdr:graphicFrame macro="">
      <xdr:nvGraphicFramePr>
        <xdr:cNvPr id="4" name="Diagram 3">
          <a:extLst>
            <a:ext uri="{FF2B5EF4-FFF2-40B4-BE49-F238E27FC236}">
              <a16:creationId xmlns:a16="http://schemas.microsoft.com/office/drawing/2014/main" id="{2A13008F-695C-41C1-A310-787E9C2233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413021</xdr:colOff>
      <xdr:row>119</xdr:row>
      <xdr:rowOff>110528</xdr:rowOff>
    </xdr:from>
    <xdr:to>
      <xdr:col>13</xdr:col>
      <xdr:colOff>620621</xdr:colOff>
      <xdr:row>150</xdr:row>
      <xdr:rowOff>29888</xdr:rowOff>
    </xdr:to>
    <xdr:graphicFrame macro="">
      <xdr:nvGraphicFramePr>
        <xdr:cNvPr id="5" name="Diagram 4">
          <a:extLst>
            <a:ext uri="{FF2B5EF4-FFF2-40B4-BE49-F238E27FC236}">
              <a16:creationId xmlns:a16="http://schemas.microsoft.com/office/drawing/2014/main" id="{B0EC07FC-307D-45C6-B032-F228DFAEA09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31.xml><?xml version="1.0" encoding="utf-8"?>
<xdr:wsDr xmlns:xdr="http://schemas.openxmlformats.org/drawingml/2006/spreadsheetDrawing" xmlns:a="http://schemas.openxmlformats.org/drawingml/2006/main">
  <xdr:twoCellAnchor>
    <xdr:from>
      <xdr:col>0</xdr:col>
      <xdr:colOff>0</xdr:colOff>
      <xdr:row>5</xdr:row>
      <xdr:rowOff>67945</xdr:rowOff>
    </xdr:from>
    <xdr:to>
      <xdr:col>13</xdr:col>
      <xdr:colOff>596900</xdr:colOff>
      <xdr:row>40</xdr:row>
      <xdr:rowOff>127000</xdr:rowOff>
    </xdr:to>
    <xdr:graphicFrame macro="">
      <xdr:nvGraphicFramePr>
        <xdr:cNvPr id="2" name="Diagram 1">
          <a:extLst>
            <a:ext uri="{FF2B5EF4-FFF2-40B4-BE49-F238E27FC236}">
              <a16:creationId xmlns:a16="http://schemas.microsoft.com/office/drawing/2014/main" id="{F9522D65-0DBD-4156-A056-35AB816CF81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84</xdr:row>
      <xdr:rowOff>149762</xdr:rowOff>
    </xdr:from>
    <xdr:to>
      <xdr:col>13</xdr:col>
      <xdr:colOff>631533</xdr:colOff>
      <xdr:row>114</xdr:row>
      <xdr:rowOff>121920</xdr:rowOff>
    </xdr:to>
    <xdr:graphicFrame macro="">
      <xdr:nvGraphicFramePr>
        <xdr:cNvPr id="3" name="Diagram 2">
          <a:extLst>
            <a:ext uri="{FF2B5EF4-FFF2-40B4-BE49-F238E27FC236}">
              <a16:creationId xmlns:a16="http://schemas.microsoft.com/office/drawing/2014/main" id="{A5097C2F-5F13-4A8D-A8DC-4476E05DE17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7620</xdr:colOff>
      <xdr:row>119</xdr:row>
      <xdr:rowOff>114300</xdr:rowOff>
    </xdr:from>
    <xdr:to>
      <xdr:col>6</xdr:col>
      <xdr:colOff>386670</xdr:colOff>
      <xdr:row>150</xdr:row>
      <xdr:rowOff>33660</xdr:rowOff>
    </xdr:to>
    <xdr:graphicFrame macro="">
      <xdr:nvGraphicFramePr>
        <xdr:cNvPr id="4" name="Diagram 3">
          <a:extLst>
            <a:ext uri="{FF2B5EF4-FFF2-40B4-BE49-F238E27FC236}">
              <a16:creationId xmlns:a16="http://schemas.microsoft.com/office/drawing/2014/main" id="{F741EC77-7257-40A8-941D-363462C662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413021</xdr:colOff>
      <xdr:row>119</xdr:row>
      <xdr:rowOff>110528</xdr:rowOff>
    </xdr:from>
    <xdr:to>
      <xdr:col>13</xdr:col>
      <xdr:colOff>620621</xdr:colOff>
      <xdr:row>150</xdr:row>
      <xdr:rowOff>29888</xdr:rowOff>
    </xdr:to>
    <xdr:graphicFrame macro="">
      <xdr:nvGraphicFramePr>
        <xdr:cNvPr id="5" name="Diagram 4">
          <a:extLst>
            <a:ext uri="{FF2B5EF4-FFF2-40B4-BE49-F238E27FC236}">
              <a16:creationId xmlns:a16="http://schemas.microsoft.com/office/drawing/2014/main" id="{B8D5CDB0-AAA2-45C4-B32E-4A705ACF025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32.xml><?xml version="1.0" encoding="utf-8"?>
<xdr:wsDr xmlns:xdr="http://schemas.openxmlformats.org/drawingml/2006/spreadsheetDrawing" xmlns:a="http://schemas.openxmlformats.org/drawingml/2006/main">
  <xdr:twoCellAnchor>
    <xdr:from>
      <xdr:col>0</xdr:col>
      <xdr:colOff>37779</xdr:colOff>
      <xdr:row>7</xdr:row>
      <xdr:rowOff>84817</xdr:rowOff>
    </xdr:from>
    <xdr:to>
      <xdr:col>10</xdr:col>
      <xdr:colOff>431661</xdr:colOff>
      <xdr:row>30</xdr:row>
      <xdr:rowOff>64488</xdr:rowOff>
    </xdr:to>
    <xdr:graphicFrame macro="">
      <xdr:nvGraphicFramePr>
        <xdr:cNvPr id="2" name="Diagram 1">
          <a:extLst>
            <a:ext uri="{FF2B5EF4-FFF2-40B4-BE49-F238E27FC236}">
              <a16:creationId xmlns:a16="http://schemas.microsoft.com/office/drawing/2014/main" id="{1069EB0D-2689-410D-A85D-CC4899D5D1E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53</xdr:row>
      <xdr:rowOff>163829</xdr:rowOff>
    </xdr:from>
    <xdr:to>
      <xdr:col>10</xdr:col>
      <xdr:colOff>472440</xdr:colOff>
      <xdr:row>108</xdr:row>
      <xdr:rowOff>70484</xdr:rowOff>
    </xdr:to>
    <xdr:graphicFrame macro="">
      <xdr:nvGraphicFramePr>
        <xdr:cNvPr id="3" name="Diagram 2">
          <a:extLst>
            <a:ext uri="{FF2B5EF4-FFF2-40B4-BE49-F238E27FC236}">
              <a16:creationId xmlns:a16="http://schemas.microsoft.com/office/drawing/2014/main" id="{3FC90C3B-8E9C-4C8A-BAB0-CE85F70C34D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3.xml><?xml version="1.0" encoding="utf-8"?>
<xdr:wsDr xmlns:xdr="http://schemas.openxmlformats.org/drawingml/2006/spreadsheetDrawing" xmlns:a="http://schemas.openxmlformats.org/drawingml/2006/main">
  <xdr:twoCellAnchor>
    <xdr:from>
      <xdr:col>0</xdr:col>
      <xdr:colOff>37779</xdr:colOff>
      <xdr:row>7</xdr:row>
      <xdr:rowOff>84817</xdr:rowOff>
    </xdr:from>
    <xdr:to>
      <xdr:col>10</xdr:col>
      <xdr:colOff>431661</xdr:colOff>
      <xdr:row>30</xdr:row>
      <xdr:rowOff>64488</xdr:rowOff>
    </xdr:to>
    <xdr:graphicFrame macro="">
      <xdr:nvGraphicFramePr>
        <xdr:cNvPr id="2" name="Diagram 1">
          <a:extLst>
            <a:ext uri="{FF2B5EF4-FFF2-40B4-BE49-F238E27FC236}">
              <a16:creationId xmlns:a16="http://schemas.microsoft.com/office/drawing/2014/main" id="{76C1D30F-BD65-4C65-9FAB-B436AE7DF3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53</xdr:row>
      <xdr:rowOff>163829</xdr:rowOff>
    </xdr:from>
    <xdr:to>
      <xdr:col>10</xdr:col>
      <xdr:colOff>472440</xdr:colOff>
      <xdr:row>108</xdr:row>
      <xdr:rowOff>70484</xdr:rowOff>
    </xdr:to>
    <xdr:graphicFrame macro="">
      <xdr:nvGraphicFramePr>
        <xdr:cNvPr id="3" name="Diagram 2">
          <a:extLst>
            <a:ext uri="{FF2B5EF4-FFF2-40B4-BE49-F238E27FC236}">
              <a16:creationId xmlns:a16="http://schemas.microsoft.com/office/drawing/2014/main" id="{7263E247-E173-4AD9-BAD8-5BC772BABEF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4.xml><?xml version="1.0" encoding="utf-8"?>
<xdr:wsDr xmlns:xdr="http://schemas.openxmlformats.org/drawingml/2006/spreadsheetDrawing" xmlns:a="http://schemas.openxmlformats.org/drawingml/2006/main">
  <xdr:twoCellAnchor>
    <xdr:from>
      <xdr:col>0</xdr:col>
      <xdr:colOff>37779</xdr:colOff>
      <xdr:row>7</xdr:row>
      <xdr:rowOff>84817</xdr:rowOff>
    </xdr:from>
    <xdr:to>
      <xdr:col>10</xdr:col>
      <xdr:colOff>431661</xdr:colOff>
      <xdr:row>30</xdr:row>
      <xdr:rowOff>64488</xdr:rowOff>
    </xdr:to>
    <xdr:graphicFrame macro="">
      <xdr:nvGraphicFramePr>
        <xdr:cNvPr id="2" name="Diagram 1">
          <a:extLst>
            <a:ext uri="{FF2B5EF4-FFF2-40B4-BE49-F238E27FC236}">
              <a16:creationId xmlns:a16="http://schemas.microsoft.com/office/drawing/2014/main" id="{55BA66BF-5384-409D-8024-14CB0C4B5DF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53</xdr:row>
      <xdr:rowOff>163829</xdr:rowOff>
    </xdr:from>
    <xdr:to>
      <xdr:col>10</xdr:col>
      <xdr:colOff>472440</xdr:colOff>
      <xdr:row>108</xdr:row>
      <xdr:rowOff>70484</xdr:rowOff>
    </xdr:to>
    <xdr:graphicFrame macro="">
      <xdr:nvGraphicFramePr>
        <xdr:cNvPr id="3" name="Diagram 2">
          <a:extLst>
            <a:ext uri="{FF2B5EF4-FFF2-40B4-BE49-F238E27FC236}">
              <a16:creationId xmlns:a16="http://schemas.microsoft.com/office/drawing/2014/main" id="{5F0FE0E5-5F01-46C1-91CD-66F05F6A166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5.xml><?xml version="1.0" encoding="utf-8"?>
<xdr:wsDr xmlns:xdr="http://schemas.openxmlformats.org/drawingml/2006/spreadsheetDrawing" xmlns:a="http://schemas.openxmlformats.org/drawingml/2006/main">
  <xdr:twoCellAnchor>
    <xdr:from>
      <xdr:col>0</xdr:col>
      <xdr:colOff>37779</xdr:colOff>
      <xdr:row>7</xdr:row>
      <xdr:rowOff>84817</xdr:rowOff>
    </xdr:from>
    <xdr:to>
      <xdr:col>10</xdr:col>
      <xdr:colOff>431661</xdr:colOff>
      <xdr:row>30</xdr:row>
      <xdr:rowOff>64488</xdr:rowOff>
    </xdr:to>
    <xdr:graphicFrame macro="">
      <xdr:nvGraphicFramePr>
        <xdr:cNvPr id="2" name="Diagram 1">
          <a:extLst>
            <a:ext uri="{FF2B5EF4-FFF2-40B4-BE49-F238E27FC236}">
              <a16:creationId xmlns:a16="http://schemas.microsoft.com/office/drawing/2014/main" id="{8587EBB6-B0FA-4BA6-A678-9EABDAE7155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53</xdr:row>
      <xdr:rowOff>163829</xdr:rowOff>
    </xdr:from>
    <xdr:to>
      <xdr:col>10</xdr:col>
      <xdr:colOff>472440</xdr:colOff>
      <xdr:row>108</xdr:row>
      <xdr:rowOff>70484</xdr:rowOff>
    </xdr:to>
    <xdr:graphicFrame macro="">
      <xdr:nvGraphicFramePr>
        <xdr:cNvPr id="3" name="Diagram 2">
          <a:extLst>
            <a:ext uri="{FF2B5EF4-FFF2-40B4-BE49-F238E27FC236}">
              <a16:creationId xmlns:a16="http://schemas.microsoft.com/office/drawing/2014/main" id="{AACD8906-5816-48FA-A82B-F69CB13FA94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6.xml><?xml version="1.0" encoding="utf-8"?>
<xdr:wsDr xmlns:xdr="http://schemas.openxmlformats.org/drawingml/2006/spreadsheetDrawing" xmlns:a="http://schemas.openxmlformats.org/drawingml/2006/main">
  <xdr:twoCellAnchor>
    <xdr:from>
      <xdr:col>0</xdr:col>
      <xdr:colOff>37779</xdr:colOff>
      <xdr:row>7</xdr:row>
      <xdr:rowOff>84817</xdr:rowOff>
    </xdr:from>
    <xdr:to>
      <xdr:col>10</xdr:col>
      <xdr:colOff>431661</xdr:colOff>
      <xdr:row>30</xdr:row>
      <xdr:rowOff>64488</xdr:rowOff>
    </xdr:to>
    <xdr:graphicFrame macro="">
      <xdr:nvGraphicFramePr>
        <xdr:cNvPr id="2" name="Diagram 1">
          <a:extLst>
            <a:ext uri="{FF2B5EF4-FFF2-40B4-BE49-F238E27FC236}">
              <a16:creationId xmlns:a16="http://schemas.microsoft.com/office/drawing/2014/main" id="{059C087B-71DD-49E2-9FB2-431E6F5358F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53</xdr:row>
      <xdr:rowOff>163829</xdr:rowOff>
    </xdr:from>
    <xdr:to>
      <xdr:col>10</xdr:col>
      <xdr:colOff>472440</xdr:colOff>
      <xdr:row>108</xdr:row>
      <xdr:rowOff>70484</xdr:rowOff>
    </xdr:to>
    <xdr:graphicFrame macro="">
      <xdr:nvGraphicFramePr>
        <xdr:cNvPr id="3" name="Diagram 2">
          <a:extLst>
            <a:ext uri="{FF2B5EF4-FFF2-40B4-BE49-F238E27FC236}">
              <a16:creationId xmlns:a16="http://schemas.microsoft.com/office/drawing/2014/main" id="{6876EC3D-D7FE-42A8-BFED-F51D570907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7.xml><?xml version="1.0" encoding="utf-8"?>
<xdr:wsDr xmlns:xdr="http://schemas.openxmlformats.org/drawingml/2006/spreadsheetDrawing" xmlns:a="http://schemas.openxmlformats.org/drawingml/2006/main">
  <xdr:twoCellAnchor>
    <xdr:from>
      <xdr:col>0</xdr:col>
      <xdr:colOff>37779</xdr:colOff>
      <xdr:row>7</xdr:row>
      <xdr:rowOff>84817</xdr:rowOff>
    </xdr:from>
    <xdr:to>
      <xdr:col>10</xdr:col>
      <xdr:colOff>431661</xdr:colOff>
      <xdr:row>30</xdr:row>
      <xdr:rowOff>64488</xdr:rowOff>
    </xdr:to>
    <xdr:graphicFrame macro="">
      <xdr:nvGraphicFramePr>
        <xdr:cNvPr id="2" name="Diagram 1">
          <a:extLst>
            <a:ext uri="{FF2B5EF4-FFF2-40B4-BE49-F238E27FC236}">
              <a16:creationId xmlns:a16="http://schemas.microsoft.com/office/drawing/2014/main" id="{73BC6908-F938-4836-BC81-348412E4EEE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53</xdr:row>
      <xdr:rowOff>163829</xdr:rowOff>
    </xdr:from>
    <xdr:to>
      <xdr:col>10</xdr:col>
      <xdr:colOff>472440</xdr:colOff>
      <xdr:row>108</xdr:row>
      <xdr:rowOff>70484</xdr:rowOff>
    </xdr:to>
    <xdr:graphicFrame macro="">
      <xdr:nvGraphicFramePr>
        <xdr:cNvPr id="3" name="Diagram 2">
          <a:extLst>
            <a:ext uri="{FF2B5EF4-FFF2-40B4-BE49-F238E27FC236}">
              <a16:creationId xmlns:a16="http://schemas.microsoft.com/office/drawing/2014/main" id="{6F7AD5F0-6C92-4414-A4DF-997A156FA8C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8.xml><?xml version="1.0" encoding="utf-8"?>
<xdr:wsDr xmlns:xdr="http://schemas.openxmlformats.org/drawingml/2006/spreadsheetDrawing" xmlns:a="http://schemas.openxmlformats.org/drawingml/2006/main">
  <xdr:twoCellAnchor>
    <xdr:from>
      <xdr:col>0</xdr:col>
      <xdr:colOff>37779</xdr:colOff>
      <xdr:row>7</xdr:row>
      <xdr:rowOff>84817</xdr:rowOff>
    </xdr:from>
    <xdr:to>
      <xdr:col>10</xdr:col>
      <xdr:colOff>431661</xdr:colOff>
      <xdr:row>30</xdr:row>
      <xdr:rowOff>64488</xdr:rowOff>
    </xdr:to>
    <xdr:graphicFrame macro="">
      <xdr:nvGraphicFramePr>
        <xdr:cNvPr id="2" name="Diagram 1">
          <a:extLst>
            <a:ext uri="{FF2B5EF4-FFF2-40B4-BE49-F238E27FC236}">
              <a16:creationId xmlns:a16="http://schemas.microsoft.com/office/drawing/2014/main" id="{CD4B76F9-9863-492A-A69D-4157E2E3185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53</xdr:row>
      <xdr:rowOff>163829</xdr:rowOff>
    </xdr:from>
    <xdr:to>
      <xdr:col>10</xdr:col>
      <xdr:colOff>472440</xdr:colOff>
      <xdr:row>108</xdr:row>
      <xdr:rowOff>70484</xdr:rowOff>
    </xdr:to>
    <xdr:graphicFrame macro="">
      <xdr:nvGraphicFramePr>
        <xdr:cNvPr id="3" name="Diagram 2">
          <a:extLst>
            <a:ext uri="{FF2B5EF4-FFF2-40B4-BE49-F238E27FC236}">
              <a16:creationId xmlns:a16="http://schemas.microsoft.com/office/drawing/2014/main" id="{D3CD0641-49C5-48A5-8D27-D24AF15E8EC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9.xml><?xml version="1.0" encoding="utf-8"?>
<xdr:wsDr xmlns:xdr="http://schemas.openxmlformats.org/drawingml/2006/spreadsheetDrawing" xmlns:a="http://schemas.openxmlformats.org/drawingml/2006/main">
  <xdr:twoCellAnchor>
    <xdr:from>
      <xdr:col>0</xdr:col>
      <xdr:colOff>37779</xdr:colOff>
      <xdr:row>7</xdr:row>
      <xdr:rowOff>84817</xdr:rowOff>
    </xdr:from>
    <xdr:to>
      <xdr:col>10</xdr:col>
      <xdr:colOff>431661</xdr:colOff>
      <xdr:row>30</xdr:row>
      <xdr:rowOff>64488</xdr:rowOff>
    </xdr:to>
    <xdr:graphicFrame macro="">
      <xdr:nvGraphicFramePr>
        <xdr:cNvPr id="2" name="Diagram 1">
          <a:extLst>
            <a:ext uri="{FF2B5EF4-FFF2-40B4-BE49-F238E27FC236}">
              <a16:creationId xmlns:a16="http://schemas.microsoft.com/office/drawing/2014/main" id="{7C721A93-063E-4AC8-8608-9A4FD63452A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53</xdr:row>
      <xdr:rowOff>163829</xdr:rowOff>
    </xdr:from>
    <xdr:to>
      <xdr:col>10</xdr:col>
      <xdr:colOff>472440</xdr:colOff>
      <xdr:row>108</xdr:row>
      <xdr:rowOff>70484</xdr:rowOff>
    </xdr:to>
    <xdr:graphicFrame macro="">
      <xdr:nvGraphicFramePr>
        <xdr:cNvPr id="3" name="Diagram 2">
          <a:extLst>
            <a:ext uri="{FF2B5EF4-FFF2-40B4-BE49-F238E27FC236}">
              <a16:creationId xmlns:a16="http://schemas.microsoft.com/office/drawing/2014/main" id="{856452EE-92FE-4BAD-BACC-589FB061C57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5</xdr:row>
      <xdr:rowOff>67945</xdr:rowOff>
    </xdr:from>
    <xdr:to>
      <xdr:col>13</xdr:col>
      <xdr:colOff>596900</xdr:colOff>
      <xdr:row>40</xdr:row>
      <xdr:rowOff>127000</xdr:rowOff>
    </xdr:to>
    <xdr:graphicFrame macro="">
      <xdr:nvGraphicFramePr>
        <xdr:cNvPr id="2" name="Diagram 1">
          <a:extLst>
            <a:ext uri="{FF2B5EF4-FFF2-40B4-BE49-F238E27FC236}">
              <a16:creationId xmlns:a16="http://schemas.microsoft.com/office/drawing/2014/main" id="{3D882E4F-903A-4A3A-B22A-E1B9EFD9455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84</xdr:row>
      <xdr:rowOff>149762</xdr:rowOff>
    </xdr:from>
    <xdr:to>
      <xdr:col>13</xdr:col>
      <xdr:colOff>631533</xdr:colOff>
      <xdr:row>114</xdr:row>
      <xdr:rowOff>121920</xdr:rowOff>
    </xdr:to>
    <xdr:graphicFrame macro="">
      <xdr:nvGraphicFramePr>
        <xdr:cNvPr id="3" name="Diagram 2">
          <a:extLst>
            <a:ext uri="{FF2B5EF4-FFF2-40B4-BE49-F238E27FC236}">
              <a16:creationId xmlns:a16="http://schemas.microsoft.com/office/drawing/2014/main" id="{A0F6EDA5-5A35-4FFC-9C18-3BCA0F59E8A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7620</xdr:colOff>
      <xdr:row>119</xdr:row>
      <xdr:rowOff>114300</xdr:rowOff>
    </xdr:from>
    <xdr:to>
      <xdr:col>6</xdr:col>
      <xdr:colOff>386670</xdr:colOff>
      <xdr:row>150</xdr:row>
      <xdr:rowOff>33660</xdr:rowOff>
    </xdr:to>
    <xdr:graphicFrame macro="">
      <xdr:nvGraphicFramePr>
        <xdr:cNvPr id="4" name="Diagram 3">
          <a:extLst>
            <a:ext uri="{FF2B5EF4-FFF2-40B4-BE49-F238E27FC236}">
              <a16:creationId xmlns:a16="http://schemas.microsoft.com/office/drawing/2014/main" id="{5B974E8E-9340-49E6-B4F6-09B66D49E29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413021</xdr:colOff>
      <xdr:row>119</xdr:row>
      <xdr:rowOff>110528</xdr:rowOff>
    </xdr:from>
    <xdr:to>
      <xdr:col>13</xdr:col>
      <xdr:colOff>620621</xdr:colOff>
      <xdr:row>150</xdr:row>
      <xdr:rowOff>29888</xdr:rowOff>
    </xdr:to>
    <xdr:graphicFrame macro="">
      <xdr:nvGraphicFramePr>
        <xdr:cNvPr id="5" name="Diagram 4">
          <a:extLst>
            <a:ext uri="{FF2B5EF4-FFF2-40B4-BE49-F238E27FC236}">
              <a16:creationId xmlns:a16="http://schemas.microsoft.com/office/drawing/2014/main" id="{53299282-031E-4B01-8DF7-3C56F67570F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40.xml><?xml version="1.0" encoding="utf-8"?>
<xdr:wsDr xmlns:xdr="http://schemas.openxmlformats.org/drawingml/2006/spreadsheetDrawing" xmlns:a="http://schemas.openxmlformats.org/drawingml/2006/main">
  <xdr:twoCellAnchor>
    <xdr:from>
      <xdr:col>0</xdr:col>
      <xdr:colOff>37779</xdr:colOff>
      <xdr:row>7</xdr:row>
      <xdr:rowOff>84817</xdr:rowOff>
    </xdr:from>
    <xdr:to>
      <xdr:col>10</xdr:col>
      <xdr:colOff>431661</xdr:colOff>
      <xdr:row>30</xdr:row>
      <xdr:rowOff>64488</xdr:rowOff>
    </xdr:to>
    <xdr:graphicFrame macro="">
      <xdr:nvGraphicFramePr>
        <xdr:cNvPr id="2" name="Diagram 1">
          <a:extLst>
            <a:ext uri="{FF2B5EF4-FFF2-40B4-BE49-F238E27FC236}">
              <a16:creationId xmlns:a16="http://schemas.microsoft.com/office/drawing/2014/main" id="{B55D106B-B274-4AE8-A4EB-E64404E217B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53</xdr:row>
      <xdr:rowOff>163829</xdr:rowOff>
    </xdr:from>
    <xdr:to>
      <xdr:col>10</xdr:col>
      <xdr:colOff>472440</xdr:colOff>
      <xdr:row>108</xdr:row>
      <xdr:rowOff>70484</xdr:rowOff>
    </xdr:to>
    <xdr:graphicFrame macro="">
      <xdr:nvGraphicFramePr>
        <xdr:cNvPr id="3" name="Diagram 2">
          <a:extLst>
            <a:ext uri="{FF2B5EF4-FFF2-40B4-BE49-F238E27FC236}">
              <a16:creationId xmlns:a16="http://schemas.microsoft.com/office/drawing/2014/main" id="{87BC3AB2-390E-4586-AA2F-D255E95227A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1.xml><?xml version="1.0" encoding="utf-8"?>
<xdr:wsDr xmlns:xdr="http://schemas.openxmlformats.org/drawingml/2006/spreadsheetDrawing" xmlns:a="http://schemas.openxmlformats.org/drawingml/2006/main">
  <xdr:twoCellAnchor>
    <xdr:from>
      <xdr:col>0</xdr:col>
      <xdr:colOff>37779</xdr:colOff>
      <xdr:row>7</xdr:row>
      <xdr:rowOff>84817</xdr:rowOff>
    </xdr:from>
    <xdr:to>
      <xdr:col>10</xdr:col>
      <xdr:colOff>431661</xdr:colOff>
      <xdr:row>30</xdr:row>
      <xdr:rowOff>64488</xdr:rowOff>
    </xdr:to>
    <xdr:graphicFrame macro="">
      <xdr:nvGraphicFramePr>
        <xdr:cNvPr id="2" name="Diagram 1">
          <a:extLst>
            <a:ext uri="{FF2B5EF4-FFF2-40B4-BE49-F238E27FC236}">
              <a16:creationId xmlns:a16="http://schemas.microsoft.com/office/drawing/2014/main" id="{F52E8831-1BEF-4797-BBBA-8FC77EB3FAF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53</xdr:row>
      <xdr:rowOff>163829</xdr:rowOff>
    </xdr:from>
    <xdr:to>
      <xdr:col>10</xdr:col>
      <xdr:colOff>472440</xdr:colOff>
      <xdr:row>108</xdr:row>
      <xdr:rowOff>70484</xdr:rowOff>
    </xdr:to>
    <xdr:graphicFrame macro="">
      <xdr:nvGraphicFramePr>
        <xdr:cNvPr id="3" name="Diagram 2">
          <a:extLst>
            <a:ext uri="{FF2B5EF4-FFF2-40B4-BE49-F238E27FC236}">
              <a16:creationId xmlns:a16="http://schemas.microsoft.com/office/drawing/2014/main" id="{A185617C-BFF9-4385-9E73-3C105F44DDB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2.xml><?xml version="1.0" encoding="utf-8"?>
<xdr:wsDr xmlns:xdr="http://schemas.openxmlformats.org/drawingml/2006/spreadsheetDrawing" xmlns:a="http://schemas.openxmlformats.org/drawingml/2006/main">
  <xdr:twoCellAnchor>
    <xdr:from>
      <xdr:col>0</xdr:col>
      <xdr:colOff>37779</xdr:colOff>
      <xdr:row>7</xdr:row>
      <xdr:rowOff>84817</xdr:rowOff>
    </xdr:from>
    <xdr:to>
      <xdr:col>10</xdr:col>
      <xdr:colOff>431661</xdr:colOff>
      <xdr:row>30</xdr:row>
      <xdr:rowOff>64488</xdr:rowOff>
    </xdr:to>
    <xdr:graphicFrame macro="">
      <xdr:nvGraphicFramePr>
        <xdr:cNvPr id="2" name="Diagram 1">
          <a:extLst>
            <a:ext uri="{FF2B5EF4-FFF2-40B4-BE49-F238E27FC236}">
              <a16:creationId xmlns:a16="http://schemas.microsoft.com/office/drawing/2014/main" id="{13B9F6AC-555F-46FE-8251-A3ED9B8B098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53</xdr:row>
      <xdr:rowOff>163829</xdr:rowOff>
    </xdr:from>
    <xdr:to>
      <xdr:col>10</xdr:col>
      <xdr:colOff>472440</xdr:colOff>
      <xdr:row>108</xdr:row>
      <xdr:rowOff>70484</xdr:rowOff>
    </xdr:to>
    <xdr:graphicFrame macro="">
      <xdr:nvGraphicFramePr>
        <xdr:cNvPr id="3" name="Diagram 2">
          <a:extLst>
            <a:ext uri="{FF2B5EF4-FFF2-40B4-BE49-F238E27FC236}">
              <a16:creationId xmlns:a16="http://schemas.microsoft.com/office/drawing/2014/main" id="{FAAD0CD2-6598-46D7-B33F-F31ADEA9702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3.xml><?xml version="1.0" encoding="utf-8"?>
<xdr:wsDr xmlns:xdr="http://schemas.openxmlformats.org/drawingml/2006/spreadsheetDrawing" xmlns:a="http://schemas.openxmlformats.org/drawingml/2006/main">
  <xdr:twoCellAnchor>
    <xdr:from>
      <xdr:col>0</xdr:col>
      <xdr:colOff>37779</xdr:colOff>
      <xdr:row>7</xdr:row>
      <xdr:rowOff>84817</xdr:rowOff>
    </xdr:from>
    <xdr:to>
      <xdr:col>10</xdr:col>
      <xdr:colOff>431661</xdr:colOff>
      <xdr:row>30</xdr:row>
      <xdr:rowOff>64488</xdr:rowOff>
    </xdr:to>
    <xdr:graphicFrame macro="">
      <xdr:nvGraphicFramePr>
        <xdr:cNvPr id="2" name="Diagram 1">
          <a:extLst>
            <a:ext uri="{FF2B5EF4-FFF2-40B4-BE49-F238E27FC236}">
              <a16:creationId xmlns:a16="http://schemas.microsoft.com/office/drawing/2014/main" id="{ACA78743-49D6-4C70-AF7E-A735F5C0FBF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53</xdr:row>
      <xdr:rowOff>163829</xdr:rowOff>
    </xdr:from>
    <xdr:to>
      <xdr:col>10</xdr:col>
      <xdr:colOff>472440</xdr:colOff>
      <xdr:row>108</xdr:row>
      <xdr:rowOff>70484</xdr:rowOff>
    </xdr:to>
    <xdr:graphicFrame macro="">
      <xdr:nvGraphicFramePr>
        <xdr:cNvPr id="3" name="Diagram 2">
          <a:extLst>
            <a:ext uri="{FF2B5EF4-FFF2-40B4-BE49-F238E27FC236}">
              <a16:creationId xmlns:a16="http://schemas.microsoft.com/office/drawing/2014/main" id="{4F540109-E6E1-4F10-A9F3-DA44B99B479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4.xml><?xml version="1.0" encoding="utf-8"?>
<xdr:wsDr xmlns:xdr="http://schemas.openxmlformats.org/drawingml/2006/spreadsheetDrawing" xmlns:a="http://schemas.openxmlformats.org/drawingml/2006/main">
  <xdr:twoCellAnchor>
    <xdr:from>
      <xdr:col>0</xdr:col>
      <xdr:colOff>37779</xdr:colOff>
      <xdr:row>7</xdr:row>
      <xdr:rowOff>84817</xdr:rowOff>
    </xdr:from>
    <xdr:to>
      <xdr:col>10</xdr:col>
      <xdr:colOff>431661</xdr:colOff>
      <xdr:row>30</xdr:row>
      <xdr:rowOff>64488</xdr:rowOff>
    </xdr:to>
    <xdr:graphicFrame macro="">
      <xdr:nvGraphicFramePr>
        <xdr:cNvPr id="2" name="Diagram 1">
          <a:extLst>
            <a:ext uri="{FF2B5EF4-FFF2-40B4-BE49-F238E27FC236}">
              <a16:creationId xmlns:a16="http://schemas.microsoft.com/office/drawing/2014/main" id="{BFFEA8FD-E9CE-4E7F-97C9-28DD2E01DE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53</xdr:row>
      <xdr:rowOff>163829</xdr:rowOff>
    </xdr:from>
    <xdr:to>
      <xdr:col>10</xdr:col>
      <xdr:colOff>472440</xdr:colOff>
      <xdr:row>108</xdr:row>
      <xdr:rowOff>70484</xdr:rowOff>
    </xdr:to>
    <xdr:graphicFrame macro="">
      <xdr:nvGraphicFramePr>
        <xdr:cNvPr id="3" name="Diagram 2">
          <a:extLst>
            <a:ext uri="{FF2B5EF4-FFF2-40B4-BE49-F238E27FC236}">
              <a16:creationId xmlns:a16="http://schemas.microsoft.com/office/drawing/2014/main" id="{62F4C3A0-DE24-490D-951F-320D604CBC0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5.xml><?xml version="1.0" encoding="utf-8"?>
<xdr:wsDr xmlns:xdr="http://schemas.openxmlformats.org/drawingml/2006/spreadsheetDrawing" xmlns:a="http://schemas.openxmlformats.org/drawingml/2006/main">
  <xdr:twoCellAnchor>
    <xdr:from>
      <xdr:col>0</xdr:col>
      <xdr:colOff>37779</xdr:colOff>
      <xdr:row>7</xdr:row>
      <xdr:rowOff>84817</xdr:rowOff>
    </xdr:from>
    <xdr:to>
      <xdr:col>10</xdr:col>
      <xdr:colOff>431661</xdr:colOff>
      <xdr:row>30</xdr:row>
      <xdr:rowOff>64488</xdr:rowOff>
    </xdr:to>
    <xdr:graphicFrame macro="">
      <xdr:nvGraphicFramePr>
        <xdr:cNvPr id="2" name="Diagram 1">
          <a:extLst>
            <a:ext uri="{FF2B5EF4-FFF2-40B4-BE49-F238E27FC236}">
              <a16:creationId xmlns:a16="http://schemas.microsoft.com/office/drawing/2014/main" id="{ECAB9590-9E11-462D-8F06-8F150D80EF2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53</xdr:row>
      <xdr:rowOff>163829</xdr:rowOff>
    </xdr:from>
    <xdr:to>
      <xdr:col>10</xdr:col>
      <xdr:colOff>472440</xdr:colOff>
      <xdr:row>108</xdr:row>
      <xdr:rowOff>70484</xdr:rowOff>
    </xdr:to>
    <xdr:graphicFrame macro="">
      <xdr:nvGraphicFramePr>
        <xdr:cNvPr id="3" name="Diagram 2">
          <a:extLst>
            <a:ext uri="{FF2B5EF4-FFF2-40B4-BE49-F238E27FC236}">
              <a16:creationId xmlns:a16="http://schemas.microsoft.com/office/drawing/2014/main" id="{26A64C95-E44B-4235-A723-656AB2BC269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6.xml><?xml version="1.0" encoding="utf-8"?>
<xdr:wsDr xmlns:xdr="http://schemas.openxmlformats.org/drawingml/2006/spreadsheetDrawing" xmlns:a="http://schemas.openxmlformats.org/drawingml/2006/main">
  <xdr:twoCellAnchor>
    <xdr:from>
      <xdr:col>0</xdr:col>
      <xdr:colOff>0</xdr:colOff>
      <xdr:row>6</xdr:row>
      <xdr:rowOff>13100</xdr:rowOff>
    </xdr:from>
    <xdr:to>
      <xdr:col>10</xdr:col>
      <xdr:colOff>393882</xdr:colOff>
      <xdr:row>29</xdr:row>
      <xdr:rowOff>1735</xdr:rowOff>
    </xdr:to>
    <xdr:graphicFrame macro="">
      <xdr:nvGraphicFramePr>
        <xdr:cNvPr id="2" name="Diagram 1">
          <a:extLst>
            <a:ext uri="{FF2B5EF4-FFF2-40B4-BE49-F238E27FC236}">
              <a16:creationId xmlns:a16="http://schemas.microsoft.com/office/drawing/2014/main" id="{0EAA6394-BF0F-4848-89C6-3157172DAA9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52</xdr:row>
      <xdr:rowOff>163829</xdr:rowOff>
    </xdr:from>
    <xdr:to>
      <xdr:col>10</xdr:col>
      <xdr:colOff>472440</xdr:colOff>
      <xdr:row>107</xdr:row>
      <xdr:rowOff>70484</xdr:rowOff>
    </xdr:to>
    <xdr:graphicFrame macro="">
      <xdr:nvGraphicFramePr>
        <xdr:cNvPr id="3" name="Diagram 2">
          <a:extLst>
            <a:ext uri="{FF2B5EF4-FFF2-40B4-BE49-F238E27FC236}">
              <a16:creationId xmlns:a16="http://schemas.microsoft.com/office/drawing/2014/main" id="{2405337E-E55C-4B3F-ACAB-270CEBE693F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7.xml><?xml version="1.0" encoding="utf-8"?>
<xdr:wsDr xmlns:xdr="http://schemas.openxmlformats.org/drawingml/2006/spreadsheetDrawing" xmlns:a="http://schemas.openxmlformats.org/drawingml/2006/main">
  <xdr:twoCellAnchor>
    <xdr:from>
      <xdr:col>0</xdr:col>
      <xdr:colOff>0</xdr:colOff>
      <xdr:row>6</xdr:row>
      <xdr:rowOff>13100</xdr:rowOff>
    </xdr:from>
    <xdr:to>
      <xdr:col>10</xdr:col>
      <xdr:colOff>393882</xdr:colOff>
      <xdr:row>29</xdr:row>
      <xdr:rowOff>1735</xdr:rowOff>
    </xdr:to>
    <xdr:graphicFrame macro="">
      <xdr:nvGraphicFramePr>
        <xdr:cNvPr id="2" name="Diagram 1">
          <a:extLst>
            <a:ext uri="{FF2B5EF4-FFF2-40B4-BE49-F238E27FC236}">
              <a16:creationId xmlns:a16="http://schemas.microsoft.com/office/drawing/2014/main" id="{879999B6-F834-4F56-AD44-DB1583A60B5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52</xdr:row>
      <xdr:rowOff>163829</xdr:rowOff>
    </xdr:from>
    <xdr:to>
      <xdr:col>10</xdr:col>
      <xdr:colOff>472440</xdr:colOff>
      <xdr:row>107</xdr:row>
      <xdr:rowOff>70484</xdr:rowOff>
    </xdr:to>
    <xdr:graphicFrame macro="">
      <xdr:nvGraphicFramePr>
        <xdr:cNvPr id="3" name="Diagram 2">
          <a:extLst>
            <a:ext uri="{FF2B5EF4-FFF2-40B4-BE49-F238E27FC236}">
              <a16:creationId xmlns:a16="http://schemas.microsoft.com/office/drawing/2014/main" id="{6292585C-441D-41FE-8B32-A34279EDF5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8.xml><?xml version="1.0" encoding="utf-8"?>
<xdr:wsDr xmlns:xdr="http://schemas.openxmlformats.org/drawingml/2006/spreadsheetDrawing" xmlns:a="http://schemas.openxmlformats.org/drawingml/2006/main">
  <xdr:twoCellAnchor>
    <xdr:from>
      <xdr:col>0</xdr:col>
      <xdr:colOff>0</xdr:colOff>
      <xdr:row>6</xdr:row>
      <xdr:rowOff>13100</xdr:rowOff>
    </xdr:from>
    <xdr:to>
      <xdr:col>10</xdr:col>
      <xdr:colOff>393882</xdr:colOff>
      <xdr:row>29</xdr:row>
      <xdr:rowOff>1735</xdr:rowOff>
    </xdr:to>
    <xdr:graphicFrame macro="">
      <xdr:nvGraphicFramePr>
        <xdr:cNvPr id="2" name="Diagram 1">
          <a:extLst>
            <a:ext uri="{FF2B5EF4-FFF2-40B4-BE49-F238E27FC236}">
              <a16:creationId xmlns:a16="http://schemas.microsoft.com/office/drawing/2014/main" id="{B889F5DC-9E9F-4E59-B6B3-C5EAA7203EB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52</xdr:row>
      <xdr:rowOff>163829</xdr:rowOff>
    </xdr:from>
    <xdr:to>
      <xdr:col>10</xdr:col>
      <xdr:colOff>472440</xdr:colOff>
      <xdr:row>107</xdr:row>
      <xdr:rowOff>70484</xdr:rowOff>
    </xdr:to>
    <xdr:graphicFrame macro="">
      <xdr:nvGraphicFramePr>
        <xdr:cNvPr id="3" name="Diagram 2">
          <a:extLst>
            <a:ext uri="{FF2B5EF4-FFF2-40B4-BE49-F238E27FC236}">
              <a16:creationId xmlns:a16="http://schemas.microsoft.com/office/drawing/2014/main" id="{6D2C9189-ABCB-496B-8DD8-0451AF494BF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5</xdr:row>
      <xdr:rowOff>67945</xdr:rowOff>
    </xdr:from>
    <xdr:to>
      <xdr:col>13</xdr:col>
      <xdr:colOff>596900</xdr:colOff>
      <xdr:row>40</xdr:row>
      <xdr:rowOff>127000</xdr:rowOff>
    </xdr:to>
    <xdr:graphicFrame macro="">
      <xdr:nvGraphicFramePr>
        <xdr:cNvPr id="2" name="Diagram 1">
          <a:extLst>
            <a:ext uri="{FF2B5EF4-FFF2-40B4-BE49-F238E27FC236}">
              <a16:creationId xmlns:a16="http://schemas.microsoft.com/office/drawing/2014/main" id="{BA952426-39FC-4E8C-8E7A-348EB5E9F9C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84</xdr:row>
      <xdr:rowOff>149762</xdr:rowOff>
    </xdr:from>
    <xdr:to>
      <xdr:col>13</xdr:col>
      <xdr:colOff>631533</xdr:colOff>
      <xdr:row>114</xdr:row>
      <xdr:rowOff>121920</xdr:rowOff>
    </xdr:to>
    <xdr:graphicFrame macro="">
      <xdr:nvGraphicFramePr>
        <xdr:cNvPr id="3" name="Diagram 2">
          <a:extLst>
            <a:ext uri="{FF2B5EF4-FFF2-40B4-BE49-F238E27FC236}">
              <a16:creationId xmlns:a16="http://schemas.microsoft.com/office/drawing/2014/main" id="{EFF41F16-2ECF-402A-9FA3-91608F8C46C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7620</xdr:colOff>
      <xdr:row>119</xdr:row>
      <xdr:rowOff>114300</xdr:rowOff>
    </xdr:from>
    <xdr:to>
      <xdr:col>6</xdr:col>
      <xdr:colOff>386670</xdr:colOff>
      <xdr:row>150</xdr:row>
      <xdr:rowOff>33660</xdr:rowOff>
    </xdr:to>
    <xdr:graphicFrame macro="">
      <xdr:nvGraphicFramePr>
        <xdr:cNvPr id="4" name="Diagram 3">
          <a:extLst>
            <a:ext uri="{FF2B5EF4-FFF2-40B4-BE49-F238E27FC236}">
              <a16:creationId xmlns:a16="http://schemas.microsoft.com/office/drawing/2014/main" id="{C4EEDB1F-D7E4-441A-B210-BB77A19748A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413021</xdr:colOff>
      <xdr:row>119</xdr:row>
      <xdr:rowOff>110528</xdr:rowOff>
    </xdr:from>
    <xdr:to>
      <xdr:col>13</xdr:col>
      <xdr:colOff>620621</xdr:colOff>
      <xdr:row>150</xdr:row>
      <xdr:rowOff>29888</xdr:rowOff>
    </xdr:to>
    <xdr:graphicFrame macro="">
      <xdr:nvGraphicFramePr>
        <xdr:cNvPr id="5" name="Diagram 4">
          <a:extLst>
            <a:ext uri="{FF2B5EF4-FFF2-40B4-BE49-F238E27FC236}">
              <a16:creationId xmlns:a16="http://schemas.microsoft.com/office/drawing/2014/main" id="{6F6DD283-DF5D-4C3F-A341-72A176E30B3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5</xdr:row>
      <xdr:rowOff>67945</xdr:rowOff>
    </xdr:from>
    <xdr:to>
      <xdr:col>13</xdr:col>
      <xdr:colOff>596900</xdr:colOff>
      <xdr:row>40</xdr:row>
      <xdr:rowOff>127000</xdr:rowOff>
    </xdr:to>
    <xdr:graphicFrame macro="">
      <xdr:nvGraphicFramePr>
        <xdr:cNvPr id="2" name="Diagram 1">
          <a:extLst>
            <a:ext uri="{FF2B5EF4-FFF2-40B4-BE49-F238E27FC236}">
              <a16:creationId xmlns:a16="http://schemas.microsoft.com/office/drawing/2014/main" id="{CCC7AF3B-5996-4B7D-9CAD-9DE5E147A0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84</xdr:row>
      <xdr:rowOff>149762</xdr:rowOff>
    </xdr:from>
    <xdr:to>
      <xdr:col>13</xdr:col>
      <xdr:colOff>631533</xdr:colOff>
      <xdr:row>114</xdr:row>
      <xdr:rowOff>121920</xdr:rowOff>
    </xdr:to>
    <xdr:graphicFrame macro="">
      <xdr:nvGraphicFramePr>
        <xdr:cNvPr id="3" name="Diagram 2">
          <a:extLst>
            <a:ext uri="{FF2B5EF4-FFF2-40B4-BE49-F238E27FC236}">
              <a16:creationId xmlns:a16="http://schemas.microsoft.com/office/drawing/2014/main" id="{330E1168-39B1-43C9-B611-2581911A062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7620</xdr:colOff>
      <xdr:row>119</xdr:row>
      <xdr:rowOff>114300</xdr:rowOff>
    </xdr:from>
    <xdr:to>
      <xdr:col>6</xdr:col>
      <xdr:colOff>386670</xdr:colOff>
      <xdr:row>150</xdr:row>
      <xdr:rowOff>33660</xdr:rowOff>
    </xdr:to>
    <xdr:graphicFrame macro="">
      <xdr:nvGraphicFramePr>
        <xdr:cNvPr id="4" name="Diagram 3">
          <a:extLst>
            <a:ext uri="{FF2B5EF4-FFF2-40B4-BE49-F238E27FC236}">
              <a16:creationId xmlns:a16="http://schemas.microsoft.com/office/drawing/2014/main" id="{52FA05C1-6F95-40CE-96CF-F176F251648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413021</xdr:colOff>
      <xdr:row>119</xdr:row>
      <xdr:rowOff>110528</xdr:rowOff>
    </xdr:from>
    <xdr:to>
      <xdr:col>13</xdr:col>
      <xdr:colOff>620621</xdr:colOff>
      <xdr:row>150</xdr:row>
      <xdr:rowOff>29888</xdr:rowOff>
    </xdr:to>
    <xdr:graphicFrame macro="">
      <xdr:nvGraphicFramePr>
        <xdr:cNvPr id="5" name="Diagram 4">
          <a:extLst>
            <a:ext uri="{FF2B5EF4-FFF2-40B4-BE49-F238E27FC236}">
              <a16:creationId xmlns:a16="http://schemas.microsoft.com/office/drawing/2014/main" id="{531F366A-A894-4F07-BD1C-54603BFD08B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37779</xdr:colOff>
      <xdr:row>7</xdr:row>
      <xdr:rowOff>84817</xdr:rowOff>
    </xdr:from>
    <xdr:to>
      <xdr:col>10</xdr:col>
      <xdr:colOff>431661</xdr:colOff>
      <xdr:row>30</xdr:row>
      <xdr:rowOff>64488</xdr:rowOff>
    </xdr:to>
    <xdr:graphicFrame macro="">
      <xdr:nvGraphicFramePr>
        <xdr:cNvPr id="2" name="Diagram 1">
          <a:extLst>
            <a:ext uri="{FF2B5EF4-FFF2-40B4-BE49-F238E27FC236}">
              <a16:creationId xmlns:a16="http://schemas.microsoft.com/office/drawing/2014/main" id="{58AF6D42-4B2C-4498-A6C0-3DAB6148CB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53</xdr:row>
      <xdr:rowOff>163829</xdr:rowOff>
    </xdr:from>
    <xdr:to>
      <xdr:col>10</xdr:col>
      <xdr:colOff>472440</xdr:colOff>
      <xdr:row>108</xdr:row>
      <xdr:rowOff>70484</xdr:rowOff>
    </xdr:to>
    <xdr:graphicFrame macro="">
      <xdr:nvGraphicFramePr>
        <xdr:cNvPr id="3" name="Diagram 2">
          <a:extLst>
            <a:ext uri="{FF2B5EF4-FFF2-40B4-BE49-F238E27FC236}">
              <a16:creationId xmlns:a16="http://schemas.microsoft.com/office/drawing/2014/main" id="{C7C5C746-6D1E-4B10-B0C8-8CB64966037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0</xdr:col>
      <xdr:colOff>37779</xdr:colOff>
      <xdr:row>7</xdr:row>
      <xdr:rowOff>84817</xdr:rowOff>
    </xdr:from>
    <xdr:to>
      <xdr:col>10</xdr:col>
      <xdr:colOff>431661</xdr:colOff>
      <xdr:row>30</xdr:row>
      <xdr:rowOff>64488</xdr:rowOff>
    </xdr:to>
    <xdr:graphicFrame macro="">
      <xdr:nvGraphicFramePr>
        <xdr:cNvPr id="2" name="Diagram 1">
          <a:extLst>
            <a:ext uri="{FF2B5EF4-FFF2-40B4-BE49-F238E27FC236}">
              <a16:creationId xmlns:a16="http://schemas.microsoft.com/office/drawing/2014/main" id="{1B123CC8-AF26-4764-90AD-C292077E990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53</xdr:row>
      <xdr:rowOff>163829</xdr:rowOff>
    </xdr:from>
    <xdr:to>
      <xdr:col>10</xdr:col>
      <xdr:colOff>472440</xdr:colOff>
      <xdr:row>108</xdr:row>
      <xdr:rowOff>70484</xdr:rowOff>
    </xdr:to>
    <xdr:graphicFrame macro="">
      <xdr:nvGraphicFramePr>
        <xdr:cNvPr id="3" name="Diagram 2">
          <a:extLst>
            <a:ext uri="{FF2B5EF4-FFF2-40B4-BE49-F238E27FC236}">
              <a16:creationId xmlns:a16="http://schemas.microsoft.com/office/drawing/2014/main" id="{62448427-FCE6-4AB8-A931-F5512AF06C1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0</xdr:col>
      <xdr:colOff>37779</xdr:colOff>
      <xdr:row>7</xdr:row>
      <xdr:rowOff>84817</xdr:rowOff>
    </xdr:from>
    <xdr:to>
      <xdr:col>10</xdr:col>
      <xdr:colOff>431661</xdr:colOff>
      <xdr:row>30</xdr:row>
      <xdr:rowOff>64488</xdr:rowOff>
    </xdr:to>
    <xdr:graphicFrame macro="">
      <xdr:nvGraphicFramePr>
        <xdr:cNvPr id="2" name="Diagram 1">
          <a:extLst>
            <a:ext uri="{FF2B5EF4-FFF2-40B4-BE49-F238E27FC236}">
              <a16:creationId xmlns:a16="http://schemas.microsoft.com/office/drawing/2014/main" id="{56FE28A8-9671-4464-87F9-E6A388C4822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53</xdr:row>
      <xdr:rowOff>163829</xdr:rowOff>
    </xdr:from>
    <xdr:to>
      <xdr:col>10</xdr:col>
      <xdr:colOff>472440</xdr:colOff>
      <xdr:row>108</xdr:row>
      <xdr:rowOff>70484</xdr:rowOff>
    </xdr:to>
    <xdr:graphicFrame macro="">
      <xdr:nvGraphicFramePr>
        <xdr:cNvPr id="3" name="Diagram 2">
          <a:extLst>
            <a:ext uri="{FF2B5EF4-FFF2-40B4-BE49-F238E27FC236}">
              <a16:creationId xmlns:a16="http://schemas.microsoft.com/office/drawing/2014/main" id="{CA0AFBEB-5D70-404D-90C8-BE6DDB84B18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2" Type="http://schemas.openxmlformats.org/officeDocument/2006/relationships/drawing" Target="../drawings/drawing45.xml"/><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2" Type="http://schemas.openxmlformats.org/officeDocument/2006/relationships/drawing" Target="../drawings/drawing46.xml"/><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2" Type="http://schemas.openxmlformats.org/officeDocument/2006/relationships/drawing" Target="../drawings/drawing47.xml"/><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2" Type="http://schemas.openxmlformats.org/officeDocument/2006/relationships/drawing" Target="../drawings/drawing48.xml"/><Relationship Id="rId1" Type="http://schemas.openxmlformats.org/officeDocument/2006/relationships/printerSettings" Target="../printerSettings/printerSettings51.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4">
    <pageSetUpPr fitToPage="1"/>
  </sheetPr>
  <dimension ref="A1:A24"/>
  <sheetViews>
    <sheetView showGridLines="0" tabSelected="1" zoomScaleNormal="100" workbookViewId="0">
      <selection activeCell="B1" sqref="B1"/>
    </sheetView>
  </sheetViews>
  <sheetFormatPr defaultColWidth="9.33203125" defaultRowHeight="13.2" x14ac:dyDescent="0.25"/>
  <cols>
    <col min="1" max="1" width="104.6640625" style="4" bestFit="1" customWidth="1"/>
    <col min="2" max="16384" width="9.33203125" style="4"/>
  </cols>
  <sheetData>
    <row r="1" spans="1:1" ht="15.6" x14ac:dyDescent="0.25">
      <c r="A1" s="30"/>
    </row>
    <row r="2" spans="1:1" ht="15.6" x14ac:dyDescent="0.25">
      <c r="A2" s="30"/>
    </row>
    <row r="3" spans="1:1" ht="15.6" x14ac:dyDescent="0.25">
      <c r="A3" s="30"/>
    </row>
    <row r="4" spans="1:1" ht="15.6" x14ac:dyDescent="0.25">
      <c r="A4" s="30"/>
    </row>
    <row r="5" spans="1:1" ht="15.6" x14ac:dyDescent="0.25">
      <c r="A5" s="30"/>
    </row>
    <row r="6" spans="1:1" ht="15.6" x14ac:dyDescent="0.25">
      <c r="A6" s="30"/>
    </row>
    <row r="7" spans="1:1" ht="15.6" x14ac:dyDescent="0.25">
      <c r="A7" s="30"/>
    </row>
    <row r="8" spans="1:1" ht="15.6" x14ac:dyDescent="0.25">
      <c r="A8" s="30"/>
    </row>
    <row r="9" spans="1:1" ht="15.6" x14ac:dyDescent="0.25">
      <c r="A9" s="30"/>
    </row>
    <row r="10" spans="1:1" s="32" customFormat="1" ht="14.4" x14ac:dyDescent="0.25">
      <c r="A10" s="31"/>
    </row>
    <row r="11" spans="1:1" s="32" customFormat="1" ht="14.4" x14ac:dyDescent="0.25">
      <c r="A11" s="31"/>
    </row>
    <row r="12" spans="1:1" s="32" customFormat="1" ht="14.4" x14ac:dyDescent="0.25">
      <c r="A12" s="31"/>
    </row>
    <row r="13" spans="1:1" s="32" customFormat="1" ht="14.4" x14ac:dyDescent="0.25">
      <c r="A13" s="31"/>
    </row>
    <row r="14" spans="1:1" s="32" customFormat="1" ht="14.4" x14ac:dyDescent="0.25">
      <c r="A14" s="31"/>
    </row>
    <row r="15" spans="1:1" s="32" customFormat="1" ht="14.4" x14ac:dyDescent="0.25">
      <c r="A15" s="31"/>
    </row>
    <row r="16" spans="1:1" s="32" customFormat="1" ht="14.4" x14ac:dyDescent="0.25">
      <c r="A16" s="31"/>
    </row>
    <row r="17" spans="1:1" s="32" customFormat="1" ht="14.4" x14ac:dyDescent="0.25">
      <c r="A17" s="31"/>
    </row>
    <row r="18" spans="1:1" s="32" customFormat="1" ht="14.4" x14ac:dyDescent="0.25">
      <c r="A18" s="31"/>
    </row>
    <row r="19" spans="1:1" s="32" customFormat="1" ht="14.4" x14ac:dyDescent="0.25">
      <c r="A19" s="31"/>
    </row>
    <row r="20" spans="1:1" ht="14.4" x14ac:dyDescent="0.25">
      <c r="A20" s="23"/>
    </row>
    <row r="21" spans="1:1" ht="15.6" x14ac:dyDescent="0.3">
      <c r="A21" s="22"/>
    </row>
    <row r="22" spans="1:1" ht="14.4" x14ac:dyDescent="0.3">
      <c r="A22" s="24"/>
    </row>
    <row r="23" spans="1:1" ht="14.4" x14ac:dyDescent="0.3">
      <c r="A23" s="25"/>
    </row>
    <row r="24" spans="1:1" ht="14.4" x14ac:dyDescent="0.3">
      <c r="A24" s="25"/>
    </row>
  </sheetData>
  <pageMargins left="0.70866141732283472" right="0.70866141732283472" top="0.74803149606299213" bottom="0.74803149606299213" header="0.31496062992125984" footer="0.31496062992125984"/>
  <pageSetup paperSize="9" scale="85"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AF96B7-5FD8-4B5C-B37C-D06EE6556CDC}">
  <sheetPr codeName="Blad17"/>
  <dimension ref="A1:T311"/>
  <sheetViews>
    <sheetView showGridLines="0" zoomScale="85" zoomScaleNormal="85" zoomScaleSheetLayoutView="50" zoomScalePageLayoutView="85" workbookViewId="0"/>
  </sheetViews>
  <sheetFormatPr defaultRowHeight="13.2" x14ac:dyDescent="0.25"/>
  <cols>
    <col min="1" max="1" width="17.44140625" customWidth="1"/>
    <col min="2" max="2" width="6.33203125" style="66" bestFit="1" customWidth="1"/>
    <col min="3" max="5" width="14.6640625" customWidth="1"/>
    <col min="6" max="7" width="15.6640625" bestFit="1" customWidth="1"/>
    <col min="8" max="10" width="8.6640625" customWidth="1"/>
    <col min="12" max="12" width="16.6640625" bestFit="1" customWidth="1"/>
    <col min="13" max="13" width="8.6640625" style="56" customWidth="1"/>
    <col min="14" max="14" width="5.44140625" style="56" bestFit="1" customWidth="1"/>
    <col min="15" max="15" width="17.6640625" style="56" customWidth="1"/>
    <col min="16" max="17" width="17.6640625" customWidth="1"/>
    <col min="18" max="18" width="10.6640625" customWidth="1"/>
  </cols>
  <sheetData>
    <row r="1" spans="1:20" ht="21" x14ac:dyDescent="0.4">
      <c r="A1" s="1" t="s">
        <v>176</v>
      </c>
      <c r="L1" s="130" t="str">
        <f>HYPERLINK("#Innehåll!A1", "Till innehållsförteckningen")</f>
        <v>Till innehållsförteckningen</v>
      </c>
      <c r="O1"/>
      <c r="R1" s="117"/>
    </row>
    <row r="2" spans="1:20" ht="17.7" customHeight="1" x14ac:dyDescent="0.3">
      <c r="A2" s="227" t="str">
        <f>Innehåll!C12</f>
        <v>Har du ont i huvudet?</v>
      </c>
      <c r="B2" s="227"/>
      <c r="C2" s="227"/>
      <c r="D2" s="227"/>
      <c r="E2" s="227"/>
      <c r="F2" s="227"/>
      <c r="G2" s="227"/>
      <c r="H2" s="227"/>
      <c r="I2" s="227"/>
      <c r="J2" s="227"/>
      <c r="K2" s="227"/>
      <c r="O2"/>
      <c r="T2" s="45"/>
    </row>
    <row r="3" spans="1:20" ht="17.25" customHeight="1" x14ac:dyDescent="0.3">
      <c r="A3" s="227"/>
      <c r="B3" s="227"/>
      <c r="C3" s="227"/>
      <c r="D3" s="227"/>
      <c r="E3" s="227"/>
      <c r="F3" s="227"/>
      <c r="G3" s="227"/>
      <c r="H3" s="227"/>
      <c r="I3" s="227"/>
      <c r="J3" s="227"/>
      <c r="K3" s="227"/>
      <c r="O3"/>
      <c r="T3" s="45"/>
    </row>
    <row r="4" spans="1:20" ht="17.25" customHeight="1" x14ac:dyDescent="0.25">
      <c r="A4" s="214" t="str">
        <f>Innehåll!D12</f>
        <v/>
      </c>
      <c r="B4" s="214"/>
      <c r="C4" s="214"/>
      <c r="D4" s="214"/>
      <c r="E4" s="214"/>
      <c r="F4" s="214"/>
      <c r="G4" s="214"/>
      <c r="H4" s="214"/>
      <c r="I4" s="214"/>
      <c r="J4" s="214"/>
      <c r="K4" s="214"/>
      <c r="L4" s="48"/>
      <c r="O4"/>
      <c r="T4" s="46"/>
    </row>
    <row r="5" spans="1:20" ht="17.7" customHeight="1" x14ac:dyDescent="0.25">
      <c r="A5" s="214"/>
      <c r="B5" s="214"/>
      <c r="C5" s="214"/>
      <c r="D5" s="214"/>
      <c r="E5" s="214"/>
      <c r="F5" s="214"/>
      <c r="G5" s="214"/>
      <c r="H5" s="214"/>
      <c r="I5" s="214"/>
      <c r="J5" s="214"/>
      <c r="K5" s="214"/>
      <c r="L5" s="47"/>
      <c r="O5"/>
    </row>
    <row r="6" spans="1:20" x14ac:dyDescent="0.25">
      <c r="O6"/>
    </row>
    <row r="7" spans="1:20" x14ac:dyDescent="0.25">
      <c r="O7"/>
    </row>
    <row r="8" spans="1:20" x14ac:dyDescent="0.25">
      <c r="O8"/>
    </row>
    <row r="9" spans="1:20" x14ac:dyDescent="0.25">
      <c r="O9"/>
    </row>
    <row r="12" spans="1:20" ht="13.95" customHeight="1" x14ac:dyDescent="0.25"/>
    <row r="18" ht="13.95" customHeight="1" x14ac:dyDescent="0.25"/>
    <row r="20" ht="14.7" customHeight="1" x14ac:dyDescent="0.25"/>
    <row r="22" ht="14.7" customHeight="1" x14ac:dyDescent="0.25"/>
    <row r="28" ht="13.95" customHeight="1" x14ac:dyDescent="0.25"/>
    <row r="29" ht="13.95" customHeight="1" x14ac:dyDescent="0.25"/>
    <row r="30" ht="13.95" customHeight="1" x14ac:dyDescent="0.25"/>
    <row r="31" ht="13.95" customHeight="1" x14ac:dyDescent="0.25"/>
    <row r="32" ht="13.95" customHeight="1" x14ac:dyDescent="0.25"/>
    <row r="35" spans="1:7" ht="13.8" x14ac:dyDescent="0.25">
      <c r="A35" s="68"/>
      <c r="B35" s="60"/>
      <c r="C35" s="69"/>
      <c r="D35" s="69"/>
      <c r="E35" s="69"/>
      <c r="F35" s="70"/>
    </row>
    <row r="36" spans="1:7" ht="13.8" x14ac:dyDescent="0.25">
      <c r="A36" s="55"/>
      <c r="B36" s="59"/>
      <c r="C36" s="228" t="s">
        <v>174</v>
      </c>
      <c r="D36" s="228"/>
      <c r="E36" s="229"/>
      <c r="F36" s="76" t="s">
        <v>175</v>
      </c>
    </row>
    <row r="37" spans="1:7" ht="13.8" x14ac:dyDescent="0.25">
      <c r="A37" s="7" t="s">
        <v>52</v>
      </c>
      <c r="B37" s="71" t="s">
        <v>173</v>
      </c>
      <c r="C37" s="129" t="s">
        <v>1</v>
      </c>
      <c r="D37" s="129" t="s">
        <v>2</v>
      </c>
      <c r="E37" s="129" t="s">
        <v>3</v>
      </c>
      <c r="F37" s="77"/>
    </row>
    <row r="38" spans="1:7" ht="13.95" customHeight="1" x14ac:dyDescent="0.25">
      <c r="A38" s="230" t="s">
        <v>4</v>
      </c>
      <c r="B38" s="72">
        <v>2026</v>
      </c>
      <c r="C38" s="156">
        <v>26.315789473684209</v>
      </c>
      <c r="D38" s="156">
        <v>54.60526315789474</v>
      </c>
      <c r="E38" s="156">
        <v>19.078947368421051</v>
      </c>
      <c r="F38" s="120">
        <v>152</v>
      </c>
    </row>
    <row r="39" spans="1:7" ht="13.8" x14ac:dyDescent="0.25">
      <c r="A39" s="225"/>
      <c r="B39" s="73">
        <v>2023</v>
      </c>
      <c r="C39" s="151">
        <v>37.068965517241381</v>
      </c>
      <c r="D39" s="151">
        <v>48.275862068965516</v>
      </c>
      <c r="E39" s="151">
        <v>14.655172413793103</v>
      </c>
      <c r="F39" s="122">
        <v>116</v>
      </c>
      <c r="G39" s="82"/>
    </row>
    <row r="40" spans="1:7" ht="4.95" customHeight="1" x14ac:dyDescent="0.25">
      <c r="A40" s="78" t="s">
        <v>137</v>
      </c>
      <c r="B40" s="73"/>
      <c r="C40" s="151"/>
      <c r="D40" s="151"/>
      <c r="E40" s="151"/>
      <c r="F40" s="122"/>
    </row>
    <row r="41" spans="1:7" ht="13.8" x14ac:dyDescent="0.25">
      <c r="A41" s="225" t="s">
        <v>5</v>
      </c>
      <c r="B41" s="73">
        <v>2026</v>
      </c>
      <c r="C41" s="151">
        <v>44.206008583690988</v>
      </c>
      <c r="D41" s="151">
        <v>45.922746781115883</v>
      </c>
      <c r="E41" s="151">
        <v>9.8712446351931327</v>
      </c>
      <c r="F41" s="122">
        <v>233</v>
      </c>
    </row>
    <row r="42" spans="1:7" ht="13.95" customHeight="1" x14ac:dyDescent="0.25">
      <c r="A42" s="225"/>
      <c r="B42" s="73">
        <v>2023</v>
      </c>
      <c r="C42" s="151">
        <v>48.50299401197605</v>
      </c>
      <c r="D42" s="151">
        <v>45.508982035928142</v>
      </c>
      <c r="E42" s="151">
        <v>5.9880239520958085</v>
      </c>
      <c r="F42" s="122">
        <v>167</v>
      </c>
    </row>
    <row r="43" spans="1:7" ht="4.95" customHeight="1" x14ac:dyDescent="0.25">
      <c r="A43" s="78" t="s">
        <v>137</v>
      </c>
      <c r="B43" s="73"/>
      <c r="C43" s="151"/>
      <c r="D43" s="151"/>
      <c r="E43" s="151"/>
      <c r="F43" s="122"/>
    </row>
    <row r="44" spans="1:7" ht="14.7" customHeight="1" x14ac:dyDescent="0.25">
      <c r="A44" s="225" t="s">
        <v>0</v>
      </c>
      <c r="B44" s="73">
        <v>2026</v>
      </c>
      <c r="C44" s="151">
        <v>36.842105263157897</v>
      </c>
      <c r="D44" s="151">
        <v>48.872180451127818</v>
      </c>
      <c r="E44" s="151">
        <v>14.285714285714286</v>
      </c>
      <c r="F44" s="122">
        <v>399</v>
      </c>
    </row>
    <row r="45" spans="1:7" ht="14.7" customHeight="1" x14ac:dyDescent="0.25">
      <c r="A45" s="226"/>
      <c r="B45" s="74">
        <v>2023</v>
      </c>
      <c r="C45" s="157">
        <v>43.003412969283275</v>
      </c>
      <c r="D45" s="157">
        <v>47.098976109215016</v>
      </c>
      <c r="E45" s="157">
        <v>9.8976109215017072</v>
      </c>
      <c r="F45" s="123">
        <v>293</v>
      </c>
    </row>
    <row r="46" spans="1:7" ht="14.7" customHeight="1" x14ac:dyDescent="0.25">
      <c r="A46" s="58"/>
      <c r="B46" s="73"/>
      <c r="C46" s="14"/>
      <c r="D46" s="14"/>
      <c r="E46" s="14"/>
      <c r="F46" s="29"/>
    </row>
    <row r="47" spans="1:7" ht="14.7" customHeight="1" x14ac:dyDescent="0.25">
      <c r="A47" s="58"/>
      <c r="B47" s="73"/>
      <c r="C47" s="14"/>
      <c r="D47" s="14"/>
      <c r="E47" s="14"/>
      <c r="F47" s="29"/>
    </row>
    <row r="48" spans="1:7" ht="14.7" customHeight="1" x14ac:dyDescent="0.25">
      <c r="A48" s="58"/>
      <c r="B48" s="73"/>
      <c r="C48" s="14"/>
      <c r="D48" s="14"/>
      <c r="E48" s="14"/>
      <c r="F48" s="29"/>
    </row>
    <row r="49" spans="1:20" ht="14.7" customHeight="1" x14ac:dyDescent="0.25">
      <c r="A49" s="58"/>
      <c r="B49" s="73"/>
      <c r="C49" s="14"/>
      <c r="D49" s="14"/>
      <c r="E49" s="14"/>
      <c r="F49" s="29"/>
    </row>
    <row r="50" spans="1:20" ht="14.7" customHeight="1" x14ac:dyDescent="0.25"/>
    <row r="51" spans="1:20" ht="17.7" customHeight="1" x14ac:dyDescent="0.3">
      <c r="A51" s="213" t="str">
        <f>Innehåll!C12</f>
        <v>Har du ont i huvudet?</v>
      </c>
      <c r="B51" s="213"/>
      <c r="C51" s="213"/>
      <c r="D51" s="213"/>
      <c r="E51" s="213"/>
      <c r="F51" s="213"/>
      <c r="G51" s="213"/>
      <c r="H51" s="213"/>
      <c r="I51" s="213"/>
      <c r="J51" s="213"/>
      <c r="K51" s="213"/>
      <c r="S51" s="67"/>
      <c r="T51" s="67"/>
    </row>
    <row r="52" spans="1:20" ht="17.7" customHeight="1" x14ac:dyDescent="0.3">
      <c r="A52" s="213"/>
      <c r="B52" s="213"/>
      <c r="C52" s="213"/>
      <c r="D52" s="213"/>
      <c r="E52" s="213"/>
      <c r="F52" s="213"/>
      <c r="G52" s="213"/>
      <c r="H52" s="213"/>
      <c r="I52" s="213"/>
      <c r="J52" s="213"/>
      <c r="K52" s="213"/>
      <c r="S52" s="67"/>
      <c r="T52" s="67"/>
    </row>
    <row r="53" spans="1:20" ht="17.25" customHeight="1" x14ac:dyDescent="0.25">
      <c r="A53" s="214" t="str">
        <f>Innehåll!D12</f>
        <v/>
      </c>
      <c r="B53" s="214"/>
      <c r="C53" s="214"/>
      <c r="D53" s="214"/>
      <c r="E53" s="214"/>
      <c r="F53" s="214"/>
      <c r="G53" s="214"/>
      <c r="H53" s="214"/>
      <c r="I53" s="214"/>
      <c r="J53" s="214"/>
      <c r="K53" s="214"/>
      <c r="S53" s="27"/>
      <c r="T53" s="27"/>
    </row>
    <row r="54" spans="1:20" ht="17.25" customHeight="1" x14ac:dyDescent="0.25">
      <c r="A54" s="214"/>
      <c r="B54" s="214"/>
      <c r="C54" s="214"/>
      <c r="D54" s="214"/>
      <c r="E54" s="214"/>
      <c r="F54" s="214"/>
      <c r="G54" s="214"/>
      <c r="H54" s="214"/>
      <c r="I54" s="214"/>
      <c r="J54" s="214"/>
      <c r="K54" s="214"/>
      <c r="S54" s="27"/>
      <c r="T54" s="27"/>
    </row>
    <row r="57" spans="1:20" ht="14.7" customHeight="1" x14ac:dyDescent="0.25"/>
    <row r="58" spans="1:20" ht="14.7" customHeight="1" x14ac:dyDescent="0.25"/>
    <row r="59" spans="1:20" ht="14.7" customHeight="1" x14ac:dyDescent="0.25"/>
    <row r="60" spans="1:20" ht="13.95" customHeight="1" x14ac:dyDescent="0.25">
      <c r="A60" s="15"/>
      <c r="B60" s="75"/>
      <c r="C60" s="15"/>
      <c r="D60" s="15"/>
      <c r="E60" s="15"/>
      <c r="F60" s="15"/>
      <c r="G60" s="15"/>
      <c r="H60" s="15"/>
      <c r="I60" s="15"/>
    </row>
    <row r="63" spans="1:20" ht="13.95" customHeight="1" x14ac:dyDescent="0.25"/>
    <row r="64" spans="1:20" ht="17.399999999999999" x14ac:dyDescent="0.3">
      <c r="J64" s="45"/>
      <c r="K64" s="45"/>
    </row>
    <row r="65" spans="1:11" ht="13.95" customHeight="1" x14ac:dyDescent="0.25">
      <c r="J65" s="46"/>
      <c r="K65" s="46"/>
    </row>
    <row r="66" spans="1:11" s="15" customFormat="1" ht="15.6" customHeight="1" x14ac:dyDescent="0.25">
      <c r="A66"/>
      <c r="B66" s="66"/>
      <c r="C66"/>
      <c r="D66"/>
      <c r="E66"/>
      <c r="F66"/>
      <c r="G66"/>
      <c r="H66"/>
      <c r="I66"/>
      <c r="J66" s="19"/>
    </row>
    <row r="67" spans="1:11" ht="13.8" x14ac:dyDescent="0.25">
      <c r="J67" s="16"/>
    </row>
    <row r="68" spans="1:11" ht="13.8" x14ac:dyDescent="0.25">
      <c r="J68" s="18"/>
    </row>
    <row r="69" spans="1:11" ht="13.8" x14ac:dyDescent="0.25">
      <c r="J69" s="13"/>
    </row>
    <row r="70" spans="1:11" ht="13.95" customHeight="1" x14ac:dyDescent="0.25">
      <c r="J70" s="13"/>
    </row>
    <row r="71" spans="1:11" ht="13.8" x14ac:dyDescent="0.25">
      <c r="J71" s="13"/>
    </row>
    <row r="72" spans="1:11" ht="13.8" x14ac:dyDescent="0.25">
      <c r="J72" s="13"/>
    </row>
    <row r="73" spans="1:11" ht="13.8" x14ac:dyDescent="0.25">
      <c r="J73" s="13"/>
    </row>
    <row r="74" spans="1:11" ht="13.8" x14ac:dyDescent="0.25">
      <c r="J74" s="13"/>
    </row>
    <row r="75" spans="1:11" ht="13.8" x14ac:dyDescent="0.25">
      <c r="J75" s="13"/>
    </row>
    <row r="76" spans="1:11" ht="13.95" customHeight="1" x14ac:dyDescent="0.25">
      <c r="J76" s="13"/>
    </row>
    <row r="77" spans="1:11" ht="13.8" x14ac:dyDescent="0.25">
      <c r="J77" s="13"/>
    </row>
    <row r="78" spans="1:11" ht="14.7" customHeight="1" x14ac:dyDescent="0.25">
      <c r="J78" s="13"/>
    </row>
    <row r="79" spans="1:11" ht="13.8" x14ac:dyDescent="0.25">
      <c r="J79" s="13"/>
    </row>
    <row r="80" spans="1:11" ht="14.7" customHeight="1" x14ac:dyDescent="0.25">
      <c r="J80" s="13"/>
    </row>
    <row r="81" spans="10:10" ht="13.8" x14ac:dyDescent="0.25">
      <c r="J81" s="13"/>
    </row>
    <row r="82" spans="10:10" ht="14.7" customHeight="1" x14ac:dyDescent="0.25">
      <c r="J82" s="13"/>
    </row>
    <row r="83" spans="10:10" ht="13.8" x14ac:dyDescent="0.25">
      <c r="J83" s="13"/>
    </row>
    <row r="84" spans="10:10" ht="13.8" x14ac:dyDescent="0.25">
      <c r="J84" s="13"/>
    </row>
    <row r="85" spans="10:10" ht="13.8" x14ac:dyDescent="0.25">
      <c r="J85" s="13"/>
    </row>
    <row r="86" spans="10:10" ht="13.95" customHeight="1" x14ac:dyDescent="0.25">
      <c r="J86" s="13"/>
    </row>
    <row r="87" spans="10:10" ht="13.8" x14ac:dyDescent="0.25">
      <c r="J87" s="13"/>
    </row>
    <row r="88" spans="10:10" ht="1.95" customHeight="1" x14ac:dyDescent="0.25">
      <c r="J88" s="13"/>
    </row>
    <row r="89" spans="10:10" ht="13.8" x14ac:dyDescent="0.25">
      <c r="J89" s="13"/>
    </row>
    <row r="90" spans="10:10" ht="13.8" x14ac:dyDescent="0.25">
      <c r="J90" s="13"/>
    </row>
    <row r="91" spans="10:10" ht="13.8" x14ac:dyDescent="0.25">
      <c r="J91" s="13"/>
    </row>
    <row r="92" spans="10:10" ht="13.95" customHeight="1" x14ac:dyDescent="0.25">
      <c r="J92" s="13"/>
    </row>
    <row r="93" spans="10:10" ht="13.8" x14ac:dyDescent="0.25">
      <c r="J93" s="13"/>
    </row>
    <row r="94" spans="10:10" ht="13.8" x14ac:dyDescent="0.25">
      <c r="J94" s="13"/>
    </row>
    <row r="95" spans="10:10" ht="13.95" customHeight="1" x14ac:dyDescent="0.25">
      <c r="J95" s="13"/>
    </row>
    <row r="96" spans="10:10" ht="14.7" customHeight="1" x14ac:dyDescent="0.25">
      <c r="J96" s="13"/>
    </row>
    <row r="97" spans="1:11" ht="14.7" customHeight="1" x14ac:dyDescent="0.25">
      <c r="J97" s="13"/>
    </row>
    <row r="98" spans="1:11" ht="14.7" customHeight="1" x14ac:dyDescent="0.25">
      <c r="J98" s="13"/>
    </row>
    <row r="99" spans="1:11" ht="13.8" x14ac:dyDescent="0.25">
      <c r="J99" s="13"/>
    </row>
    <row r="100" spans="1:11" ht="13.8" x14ac:dyDescent="0.25">
      <c r="J100" s="13"/>
    </row>
    <row r="101" spans="1:11" ht="13.8" x14ac:dyDescent="0.25">
      <c r="J101" s="13"/>
    </row>
    <row r="102" spans="1:11" ht="13.95" customHeight="1" x14ac:dyDescent="0.25">
      <c r="J102" s="13"/>
    </row>
    <row r="103" spans="1:11" ht="13.8" x14ac:dyDescent="0.25">
      <c r="J103" s="13"/>
    </row>
    <row r="104" spans="1:11" ht="13.8" x14ac:dyDescent="0.25">
      <c r="J104" s="13"/>
    </row>
    <row r="105" spans="1:11" ht="14.7" customHeight="1" x14ac:dyDescent="0.25">
      <c r="J105" s="13"/>
    </row>
    <row r="106" spans="1:11" ht="14.7" customHeight="1" x14ac:dyDescent="0.25">
      <c r="J106" s="13"/>
    </row>
    <row r="107" spans="1:11" ht="14.7" customHeight="1" x14ac:dyDescent="0.25">
      <c r="J107" s="13"/>
    </row>
    <row r="108" spans="1:11" ht="13.95" customHeight="1" x14ac:dyDescent="0.25">
      <c r="J108" s="13"/>
    </row>
    <row r="109" spans="1:11" ht="13.8" x14ac:dyDescent="0.25">
      <c r="J109" s="13"/>
    </row>
    <row r="110" spans="1:11" ht="13.8" x14ac:dyDescent="0.25">
      <c r="J110" s="13"/>
    </row>
    <row r="111" spans="1:11" ht="13.95" customHeight="1" x14ac:dyDescent="0.25">
      <c r="J111" s="13"/>
    </row>
    <row r="112" spans="1:11" ht="14.7" customHeight="1" x14ac:dyDescent="0.3">
      <c r="A112" s="227" t="str">
        <f>Innehåll!C12</f>
        <v>Har du ont i huvudet?</v>
      </c>
      <c r="B112" s="227"/>
      <c r="C112" s="227"/>
      <c r="D112" s="227"/>
      <c r="E112" s="227"/>
      <c r="F112" s="227"/>
      <c r="G112" s="227"/>
      <c r="H112" s="227"/>
      <c r="I112" s="227"/>
      <c r="J112" s="227"/>
      <c r="K112" s="227"/>
    </row>
    <row r="113" spans="1:15" ht="13.95" customHeight="1" x14ac:dyDescent="0.25">
      <c r="A113" s="195" t="s">
        <v>180</v>
      </c>
      <c r="B113" s="195"/>
      <c r="C113" s="195"/>
      <c r="D113" s="195"/>
      <c r="E113" s="195"/>
      <c r="F113" s="195"/>
      <c r="G113" s="195"/>
      <c r="H113" s="195"/>
      <c r="I113" s="195"/>
      <c r="J113" s="195"/>
      <c r="K113" s="195"/>
    </row>
    <row r="114" spans="1:15" ht="18" customHeight="1" x14ac:dyDescent="0.25">
      <c r="A114" s="214" t="str">
        <f>Innehåll!D12</f>
        <v/>
      </c>
      <c r="B114" s="214"/>
      <c r="C114" s="214"/>
      <c r="D114" s="214"/>
      <c r="E114" s="214"/>
      <c r="F114" s="214"/>
      <c r="G114" s="214"/>
      <c r="H114" s="214"/>
      <c r="I114" s="214"/>
      <c r="J114" s="214"/>
      <c r="K114" s="214"/>
    </row>
    <row r="115" spans="1:15" ht="18" customHeight="1" x14ac:dyDescent="0.25">
      <c r="A115" s="214"/>
      <c r="B115" s="214"/>
      <c r="C115" s="214"/>
      <c r="D115" s="214"/>
      <c r="E115" s="214"/>
      <c r="F115" s="214"/>
      <c r="G115" s="214"/>
      <c r="H115" s="214"/>
      <c r="I115" s="214"/>
      <c r="J115" s="214"/>
      <c r="K115" s="214"/>
    </row>
    <row r="116" spans="1:15" ht="13.8" x14ac:dyDescent="0.25">
      <c r="A116" s="232"/>
      <c r="B116" s="233"/>
      <c r="C116" s="233"/>
      <c r="D116" s="233"/>
      <c r="E116" s="233"/>
      <c r="F116" s="233"/>
      <c r="G116" s="234"/>
      <c r="H116" s="51"/>
      <c r="J116" s="13"/>
    </row>
    <row r="117" spans="1:15" ht="13.8" x14ac:dyDescent="0.25">
      <c r="A117" s="55"/>
      <c r="B117" s="17"/>
      <c r="C117" s="57"/>
      <c r="D117" s="228" t="s">
        <v>174</v>
      </c>
      <c r="E117" s="228"/>
      <c r="F117" s="228"/>
      <c r="G117" s="79" t="s">
        <v>175</v>
      </c>
      <c r="J117" s="13"/>
    </row>
    <row r="118" spans="1:15" ht="13.8" x14ac:dyDescent="0.25">
      <c r="A118" s="9" t="s">
        <v>133</v>
      </c>
      <c r="B118" s="71" t="s">
        <v>52</v>
      </c>
      <c r="C118" s="71" t="s">
        <v>173</v>
      </c>
      <c r="D118" s="129" t="s">
        <v>1</v>
      </c>
      <c r="E118" s="129" t="s">
        <v>2</v>
      </c>
      <c r="F118" s="129" t="s">
        <v>3</v>
      </c>
      <c r="G118" s="80"/>
      <c r="J118" s="13"/>
      <c r="M118"/>
      <c r="N118"/>
      <c r="O118"/>
    </row>
    <row r="119" spans="1:15" ht="13.8" x14ac:dyDescent="0.25">
      <c r="A119" s="230" t="s">
        <v>42</v>
      </c>
      <c r="B119" s="235" t="s">
        <v>4</v>
      </c>
      <c r="C119" s="73">
        <v>2026</v>
      </c>
      <c r="D119" s="151"/>
      <c r="E119" s="151"/>
      <c r="F119" s="151"/>
      <c r="G119" s="124"/>
      <c r="J119" s="13"/>
      <c r="M119"/>
      <c r="N119"/>
      <c r="O119"/>
    </row>
    <row r="120" spans="1:15" ht="13.8" x14ac:dyDescent="0.25">
      <c r="A120" s="225"/>
      <c r="B120" s="231"/>
      <c r="C120" s="85">
        <v>2023</v>
      </c>
      <c r="D120" s="151"/>
      <c r="E120" s="151"/>
      <c r="F120" s="151"/>
      <c r="G120" s="124">
        <v>1</v>
      </c>
      <c r="J120" s="13"/>
      <c r="M120"/>
      <c r="N120"/>
      <c r="O120"/>
    </row>
    <row r="121" spans="1:15" ht="13.8" x14ac:dyDescent="0.25">
      <c r="A121" s="225"/>
      <c r="B121" s="231" t="s">
        <v>5</v>
      </c>
      <c r="C121" s="73">
        <v>2026</v>
      </c>
      <c r="D121" s="151"/>
      <c r="E121" s="151"/>
      <c r="F121" s="151"/>
      <c r="G121" s="124">
        <v>1</v>
      </c>
      <c r="J121" s="13"/>
      <c r="M121"/>
      <c r="N121"/>
      <c r="O121"/>
    </row>
    <row r="122" spans="1:15" ht="13.8" x14ac:dyDescent="0.25">
      <c r="A122" s="225"/>
      <c r="B122" s="231"/>
      <c r="C122" s="85">
        <v>2023</v>
      </c>
      <c r="D122" s="151"/>
      <c r="E122" s="151"/>
      <c r="F122" s="151"/>
      <c r="G122" s="124"/>
      <c r="J122" s="13"/>
      <c r="M122"/>
      <c r="N122"/>
      <c r="O122"/>
    </row>
    <row r="123" spans="1:15" ht="13.8" x14ac:dyDescent="0.25">
      <c r="A123" s="225"/>
      <c r="B123" s="231" t="s">
        <v>0</v>
      </c>
      <c r="C123" s="73">
        <v>2026</v>
      </c>
      <c r="D123" s="151"/>
      <c r="E123" s="151"/>
      <c r="F123" s="151"/>
      <c r="G123" s="124">
        <v>1</v>
      </c>
      <c r="J123" s="13"/>
      <c r="M123"/>
      <c r="N123"/>
      <c r="O123"/>
    </row>
    <row r="124" spans="1:15" ht="13.8" x14ac:dyDescent="0.25">
      <c r="A124" s="225"/>
      <c r="B124" s="231"/>
      <c r="C124" s="85">
        <v>2023</v>
      </c>
      <c r="D124" s="151"/>
      <c r="E124" s="151"/>
      <c r="F124" s="151"/>
      <c r="G124" s="124">
        <v>1</v>
      </c>
      <c r="J124" s="13"/>
      <c r="M124"/>
      <c r="N124"/>
      <c r="O124"/>
    </row>
    <row r="125" spans="1:15" ht="13.8" x14ac:dyDescent="0.25">
      <c r="A125" s="225" t="s">
        <v>46</v>
      </c>
      <c r="B125" s="231" t="s">
        <v>4</v>
      </c>
      <c r="C125" s="73">
        <v>2026</v>
      </c>
      <c r="D125" s="151">
        <v>16.666666666666668</v>
      </c>
      <c r="E125" s="151">
        <v>66.666666666666671</v>
      </c>
      <c r="F125" s="151">
        <v>16.666666666666668</v>
      </c>
      <c r="G125" s="124">
        <v>18</v>
      </c>
      <c r="J125" s="13"/>
      <c r="M125"/>
      <c r="N125"/>
      <c r="O125"/>
    </row>
    <row r="126" spans="1:15" ht="13.8" x14ac:dyDescent="0.25">
      <c r="A126" s="225"/>
      <c r="B126" s="231"/>
      <c r="C126" s="85">
        <v>2023</v>
      </c>
      <c r="D126" s="151">
        <v>33.333333333333336</v>
      </c>
      <c r="E126" s="151">
        <v>66.666666666666671</v>
      </c>
      <c r="F126" s="151">
        <v>0</v>
      </c>
      <c r="G126" s="124">
        <v>12</v>
      </c>
      <c r="J126" s="13"/>
      <c r="M126"/>
      <c r="N126"/>
      <c r="O126"/>
    </row>
    <row r="127" spans="1:15" ht="13.8" x14ac:dyDescent="0.25">
      <c r="A127" s="225"/>
      <c r="B127" s="231" t="s">
        <v>5</v>
      </c>
      <c r="C127" s="73">
        <v>2026</v>
      </c>
      <c r="D127" s="151">
        <v>50</v>
      </c>
      <c r="E127" s="151">
        <v>40</v>
      </c>
      <c r="F127" s="151">
        <v>10</v>
      </c>
      <c r="G127" s="124">
        <v>10</v>
      </c>
      <c r="J127" s="13"/>
      <c r="M127"/>
      <c r="N127"/>
      <c r="O127"/>
    </row>
    <row r="128" spans="1:15" ht="13.8" x14ac:dyDescent="0.25">
      <c r="A128" s="225"/>
      <c r="B128" s="231"/>
      <c r="C128" s="85">
        <v>2023</v>
      </c>
      <c r="D128" s="151">
        <v>70</v>
      </c>
      <c r="E128" s="151">
        <v>30</v>
      </c>
      <c r="F128" s="151">
        <v>0</v>
      </c>
      <c r="G128" s="124">
        <v>10</v>
      </c>
      <c r="J128" s="13"/>
      <c r="M128"/>
      <c r="N128"/>
      <c r="O128"/>
    </row>
    <row r="129" spans="1:15" ht="13.8" x14ac:dyDescent="0.25">
      <c r="A129" s="225"/>
      <c r="B129" s="231" t="s">
        <v>0</v>
      </c>
      <c r="C129" s="73">
        <v>2026</v>
      </c>
      <c r="D129" s="151">
        <v>31.03448275862069</v>
      </c>
      <c r="E129" s="151">
        <v>55.172413793103445</v>
      </c>
      <c r="F129" s="151">
        <v>13.793103448275861</v>
      </c>
      <c r="G129" s="124">
        <v>29</v>
      </c>
      <c r="J129" s="13"/>
      <c r="M129"/>
      <c r="N129"/>
      <c r="O129"/>
    </row>
    <row r="130" spans="1:15" ht="14.7" customHeight="1" x14ac:dyDescent="0.25">
      <c r="A130" s="225"/>
      <c r="B130" s="231"/>
      <c r="C130" s="85">
        <v>2023</v>
      </c>
      <c r="D130" s="151">
        <v>50</v>
      </c>
      <c r="E130" s="151">
        <v>50</v>
      </c>
      <c r="F130" s="151">
        <v>0</v>
      </c>
      <c r="G130" s="124">
        <v>22</v>
      </c>
      <c r="J130" s="13"/>
      <c r="M130"/>
      <c r="N130"/>
      <c r="O130"/>
    </row>
    <row r="131" spans="1:15" ht="13.8" x14ac:dyDescent="0.25">
      <c r="A131" s="225" t="s">
        <v>47</v>
      </c>
      <c r="B131" s="231" t="s">
        <v>4</v>
      </c>
      <c r="C131" s="73">
        <v>2026</v>
      </c>
      <c r="D131" s="151"/>
      <c r="E131" s="151"/>
      <c r="F131" s="151"/>
      <c r="G131" s="124"/>
      <c r="J131" s="13"/>
      <c r="M131"/>
      <c r="N131"/>
      <c r="O131"/>
    </row>
    <row r="132" spans="1:15" ht="13.8" x14ac:dyDescent="0.25">
      <c r="A132" s="225"/>
      <c r="B132" s="231"/>
      <c r="C132" s="85">
        <v>2023</v>
      </c>
      <c r="D132" s="151"/>
      <c r="E132" s="151"/>
      <c r="F132" s="151"/>
      <c r="G132" s="124"/>
      <c r="J132" s="13"/>
      <c r="M132"/>
      <c r="N132"/>
      <c r="O132"/>
    </row>
    <row r="133" spans="1:15" ht="13.8" x14ac:dyDescent="0.25">
      <c r="A133" s="225"/>
      <c r="B133" s="231" t="s">
        <v>5</v>
      </c>
      <c r="C133" s="73">
        <v>2026</v>
      </c>
      <c r="D133" s="151"/>
      <c r="E133" s="151"/>
      <c r="F133" s="151"/>
      <c r="G133" s="124">
        <v>1</v>
      </c>
      <c r="J133" s="13"/>
      <c r="M133"/>
      <c r="N133"/>
      <c r="O133"/>
    </row>
    <row r="134" spans="1:15" ht="13.8" x14ac:dyDescent="0.25">
      <c r="A134" s="225"/>
      <c r="B134" s="231"/>
      <c r="C134" s="85">
        <v>2023</v>
      </c>
      <c r="D134" s="151"/>
      <c r="E134" s="151"/>
      <c r="F134" s="151"/>
      <c r="G134" s="124">
        <v>4</v>
      </c>
      <c r="J134" s="13"/>
      <c r="M134"/>
      <c r="N134"/>
      <c r="O134"/>
    </row>
    <row r="135" spans="1:15" ht="13.8" x14ac:dyDescent="0.25">
      <c r="A135" s="225"/>
      <c r="B135" s="231" t="s">
        <v>0</v>
      </c>
      <c r="C135" s="73">
        <v>2026</v>
      </c>
      <c r="D135" s="151"/>
      <c r="E135" s="151"/>
      <c r="F135" s="151"/>
      <c r="G135" s="124">
        <v>1</v>
      </c>
      <c r="J135" s="13"/>
      <c r="M135"/>
      <c r="N135"/>
      <c r="O135"/>
    </row>
    <row r="136" spans="1:15" ht="13.8" x14ac:dyDescent="0.25">
      <c r="A136" s="225"/>
      <c r="B136" s="231"/>
      <c r="C136" s="85">
        <v>2023</v>
      </c>
      <c r="D136" s="151"/>
      <c r="E136" s="151"/>
      <c r="F136" s="151"/>
      <c r="G136" s="124">
        <v>4</v>
      </c>
      <c r="J136" s="13"/>
      <c r="M136"/>
      <c r="N136"/>
      <c r="O136"/>
    </row>
    <row r="137" spans="1:15" ht="14.7" customHeight="1" x14ac:dyDescent="0.25">
      <c r="A137" s="225" t="s">
        <v>48</v>
      </c>
      <c r="B137" s="231" t="s">
        <v>4</v>
      </c>
      <c r="C137" s="73">
        <v>2026</v>
      </c>
      <c r="D137" s="151"/>
      <c r="E137" s="151"/>
      <c r="F137" s="151"/>
      <c r="G137" s="124"/>
      <c r="J137" s="13"/>
      <c r="M137"/>
      <c r="N137"/>
      <c r="O137"/>
    </row>
    <row r="138" spans="1:15" ht="13.8" x14ac:dyDescent="0.25">
      <c r="A138" s="225"/>
      <c r="B138" s="231"/>
      <c r="C138" s="85">
        <v>2023</v>
      </c>
      <c r="D138" s="151"/>
      <c r="E138" s="151"/>
      <c r="F138" s="151"/>
      <c r="G138" s="124"/>
      <c r="J138" s="13"/>
      <c r="M138"/>
      <c r="N138"/>
      <c r="O138"/>
    </row>
    <row r="139" spans="1:15" ht="13.8" x14ac:dyDescent="0.25">
      <c r="A139" s="225"/>
      <c r="B139" s="231" t="s">
        <v>5</v>
      </c>
      <c r="C139" s="73">
        <v>2026</v>
      </c>
      <c r="D139" s="151"/>
      <c r="E139" s="151"/>
      <c r="F139" s="151"/>
      <c r="G139" s="124">
        <v>1</v>
      </c>
      <c r="J139" s="13"/>
      <c r="M139"/>
      <c r="N139"/>
      <c r="O139"/>
    </row>
    <row r="140" spans="1:15" ht="13.8" x14ac:dyDescent="0.25">
      <c r="A140" s="225"/>
      <c r="B140" s="231"/>
      <c r="C140" s="85">
        <v>2023</v>
      </c>
      <c r="D140" s="151"/>
      <c r="E140" s="151"/>
      <c r="F140" s="151"/>
      <c r="G140" s="124">
        <v>3</v>
      </c>
      <c r="J140" s="13"/>
      <c r="M140"/>
      <c r="N140"/>
      <c r="O140"/>
    </row>
    <row r="141" spans="1:15" ht="13.8" x14ac:dyDescent="0.25">
      <c r="A141" s="225"/>
      <c r="B141" s="231" t="s">
        <v>0</v>
      </c>
      <c r="C141" s="73">
        <v>2026</v>
      </c>
      <c r="D141" s="151"/>
      <c r="E141" s="151"/>
      <c r="F141" s="151"/>
      <c r="G141" s="124">
        <v>1</v>
      </c>
      <c r="J141" s="13"/>
      <c r="M141"/>
      <c r="N141"/>
      <c r="O141"/>
    </row>
    <row r="142" spans="1:15" ht="13.8" x14ac:dyDescent="0.25">
      <c r="A142" s="236"/>
      <c r="B142" s="237"/>
      <c r="C142" s="85">
        <v>2023</v>
      </c>
      <c r="D142" s="151"/>
      <c r="E142" s="151"/>
      <c r="F142" s="151"/>
      <c r="G142" s="124">
        <v>3</v>
      </c>
      <c r="J142" s="13"/>
      <c r="M142"/>
      <c r="N142"/>
      <c r="O142"/>
    </row>
    <row r="143" spans="1:15" ht="13.8" x14ac:dyDescent="0.25">
      <c r="A143" s="238" t="s">
        <v>51</v>
      </c>
      <c r="B143" s="240" t="s">
        <v>4</v>
      </c>
      <c r="C143" s="83">
        <v>2026</v>
      </c>
      <c r="D143" s="152">
        <v>16.666666666666668</v>
      </c>
      <c r="E143" s="152">
        <v>66.666666666666671</v>
      </c>
      <c r="F143" s="152">
        <v>16.666666666666668</v>
      </c>
      <c r="G143" s="125">
        <v>18</v>
      </c>
      <c r="J143" s="13"/>
      <c r="M143"/>
      <c r="N143"/>
      <c r="O143"/>
    </row>
    <row r="144" spans="1:15" ht="13.8" x14ac:dyDescent="0.25">
      <c r="A144" s="239"/>
      <c r="B144" s="231"/>
      <c r="C144" s="85">
        <v>2023</v>
      </c>
      <c r="D144" s="151">
        <v>38.46153846153846</v>
      </c>
      <c r="E144" s="151">
        <v>61.53846153846154</v>
      </c>
      <c r="F144" s="151">
        <v>0</v>
      </c>
      <c r="G144" s="124">
        <v>13</v>
      </c>
      <c r="J144" s="13"/>
      <c r="M144"/>
      <c r="N144"/>
      <c r="O144"/>
    </row>
    <row r="145" spans="1:15" ht="13.8" x14ac:dyDescent="0.25">
      <c r="A145" s="239"/>
      <c r="B145" s="231" t="s">
        <v>5</v>
      </c>
      <c r="C145" s="73">
        <v>2026</v>
      </c>
      <c r="D145" s="151">
        <v>46.153846153846153</v>
      </c>
      <c r="E145" s="151">
        <v>46.153846153846153</v>
      </c>
      <c r="F145" s="151">
        <v>7.6923076923076925</v>
      </c>
      <c r="G145" s="124">
        <v>13</v>
      </c>
      <c r="J145" s="13"/>
      <c r="M145"/>
      <c r="N145"/>
      <c r="O145"/>
    </row>
    <row r="146" spans="1:15" ht="13.8" x14ac:dyDescent="0.25">
      <c r="A146" s="239"/>
      <c r="B146" s="231"/>
      <c r="C146" s="85">
        <v>2023</v>
      </c>
      <c r="D146" s="151">
        <v>70.588235294117652</v>
      </c>
      <c r="E146" s="151">
        <v>29.411764705882351</v>
      </c>
      <c r="F146" s="151">
        <v>0</v>
      </c>
      <c r="G146" s="124">
        <v>17</v>
      </c>
      <c r="J146" s="13"/>
      <c r="M146"/>
      <c r="N146"/>
      <c r="O146"/>
    </row>
    <row r="147" spans="1:15" ht="13.8" x14ac:dyDescent="0.25">
      <c r="A147" s="239"/>
      <c r="B147" s="231" t="s">
        <v>0</v>
      </c>
      <c r="C147" s="73">
        <v>2026</v>
      </c>
      <c r="D147" s="151">
        <v>31.25</v>
      </c>
      <c r="E147" s="151">
        <v>56.25</v>
      </c>
      <c r="F147" s="151">
        <v>12.5</v>
      </c>
      <c r="G147" s="124">
        <v>32</v>
      </c>
      <c r="J147" s="13"/>
      <c r="M147"/>
      <c r="N147"/>
      <c r="O147"/>
    </row>
    <row r="148" spans="1:15" ht="13.95" customHeight="1" x14ac:dyDescent="0.25">
      <c r="A148" s="239"/>
      <c r="B148" s="231"/>
      <c r="C148" s="85">
        <v>2023</v>
      </c>
      <c r="D148" s="151">
        <v>56.666666666666664</v>
      </c>
      <c r="E148" s="151">
        <v>43.333333333333336</v>
      </c>
      <c r="F148" s="151">
        <v>0</v>
      </c>
      <c r="G148" s="124">
        <v>30</v>
      </c>
      <c r="J148" s="13"/>
      <c r="M148"/>
      <c r="N148"/>
      <c r="O148"/>
    </row>
    <row r="149" spans="1:15" ht="1.2" customHeight="1" x14ac:dyDescent="0.25">
      <c r="A149" s="81" t="s">
        <v>137</v>
      </c>
      <c r="B149" s="84"/>
      <c r="C149" s="84"/>
      <c r="D149" s="153"/>
      <c r="E149" s="153"/>
      <c r="F149" s="153"/>
      <c r="G149" s="126"/>
      <c r="J149" s="13"/>
      <c r="M149"/>
      <c r="N149"/>
      <c r="O149"/>
    </row>
    <row r="150" spans="1:15" ht="13.95" customHeight="1" x14ac:dyDescent="0.25">
      <c r="A150" s="241" t="s">
        <v>39</v>
      </c>
      <c r="B150" s="240" t="s">
        <v>4</v>
      </c>
      <c r="C150" s="73">
        <v>2026</v>
      </c>
      <c r="D150" s="151"/>
      <c r="E150" s="151"/>
      <c r="F150" s="151"/>
      <c r="G150" s="124">
        <v>3</v>
      </c>
      <c r="M150"/>
      <c r="N150"/>
      <c r="O150"/>
    </row>
    <row r="151" spans="1:15" ht="13.8" x14ac:dyDescent="0.25">
      <c r="A151" s="225"/>
      <c r="B151" s="231"/>
      <c r="C151" s="85">
        <v>2023</v>
      </c>
      <c r="D151" s="151"/>
      <c r="E151" s="151"/>
      <c r="F151" s="151"/>
      <c r="G151" s="124">
        <v>3</v>
      </c>
      <c r="M151"/>
      <c r="N151"/>
      <c r="O151"/>
    </row>
    <row r="152" spans="1:15" ht="13.8" x14ac:dyDescent="0.25">
      <c r="A152" s="225"/>
      <c r="B152" s="231" t="s">
        <v>5</v>
      </c>
      <c r="C152" s="73">
        <v>2026</v>
      </c>
      <c r="D152" s="151"/>
      <c r="E152" s="151"/>
      <c r="F152" s="151"/>
      <c r="G152" s="124">
        <v>5</v>
      </c>
      <c r="M152"/>
      <c r="N152"/>
      <c r="O152"/>
    </row>
    <row r="153" spans="1:15" ht="13.8" x14ac:dyDescent="0.25">
      <c r="A153" s="225"/>
      <c r="B153" s="231"/>
      <c r="C153" s="85">
        <v>2023</v>
      </c>
      <c r="D153" s="151"/>
      <c r="E153" s="151"/>
      <c r="F153" s="151"/>
      <c r="G153" s="124">
        <v>3</v>
      </c>
      <c r="M153"/>
      <c r="N153"/>
      <c r="O153"/>
    </row>
    <row r="154" spans="1:15" ht="13.8" x14ac:dyDescent="0.25">
      <c r="A154" s="225"/>
      <c r="B154" s="231" t="s">
        <v>0</v>
      </c>
      <c r="C154" s="73">
        <v>2026</v>
      </c>
      <c r="D154" s="151"/>
      <c r="E154" s="151"/>
      <c r="F154" s="151"/>
      <c r="G154" s="124">
        <v>9</v>
      </c>
      <c r="M154"/>
      <c r="N154"/>
      <c r="O154"/>
    </row>
    <row r="155" spans="1:15" ht="13.8" x14ac:dyDescent="0.25">
      <c r="A155" s="225"/>
      <c r="B155" s="231"/>
      <c r="C155" s="85">
        <v>2023</v>
      </c>
      <c r="D155" s="151"/>
      <c r="E155" s="151"/>
      <c r="F155" s="151"/>
      <c r="G155" s="124">
        <v>7</v>
      </c>
      <c r="M155"/>
      <c r="N155"/>
      <c r="O155"/>
    </row>
    <row r="156" spans="1:15" ht="13.8" x14ac:dyDescent="0.25">
      <c r="A156" s="225" t="s">
        <v>41</v>
      </c>
      <c r="B156" s="231" t="s">
        <v>4</v>
      </c>
      <c r="C156" s="73">
        <v>2026</v>
      </c>
      <c r="D156" s="151"/>
      <c r="E156" s="151"/>
      <c r="F156" s="151"/>
      <c r="G156" s="124">
        <v>7</v>
      </c>
      <c r="M156"/>
      <c r="N156"/>
      <c r="O156"/>
    </row>
    <row r="157" spans="1:15" ht="13.8" x14ac:dyDescent="0.25">
      <c r="A157" s="225"/>
      <c r="B157" s="231"/>
      <c r="C157" s="85">
        <v>2023</v>
      </c>
      <c r="D157" s="151"/>
      <c r="E157" s="151"/>
      <c r="F157" s="151"/>
      <c r="G157" s="124">
        <v>7</v>
      </c>
      <c r="M157"/>
      <c r="N157"/>
      <c r="O157"/>
    </row>
    <row r="158" spans="1:15" ht="13.8" x14ac:dyDescent="0.25">
      <c r="A158" s="225"/>
      <c r="B158" s="231" t="s">
        <v>5</v>
      </c>
      <c r="C158" s="73">
        <v>2026</v>
      </c>
      <c r="D158" s="151"/>
      <c r="E158" s="151"/>
      <c r="F158" s="151"/>
      <c r="G158" s="124">
        <v>7</v>
      </c>
      <c r="M158"/>
      <c r="N158"/>
      <c r="O158"/>
    </row>
    <row r="159" spans="1:15" ht="13.8" x14ac:dyDescent="0.25">
      <c r="A159" s="225"/>
      <c r="B159" s="231"/>
      <c r="C159" s="85">
        <v>2023</v>
      </c>
      <c r="D159" s="151">
        <v>75</v>
      </c>
      <c r="E159" s="151">
        <v>25</v>
      </c>
      <c r="F159" s="151">
        <v>0</v>
      </c>
      <c r="G159" s="124">
        <v>12</v>
      </c>
      <c r="M159"/>
      <c r="N159"/>
      <c r="O159"/>
    </row>
    <row r="160" spans="1:15" ht="13.8" x14ac:dyDescent="0.25">
      <c r="A160" s="225"/>
      <c r="B160" s="231" t="s">
        <v>0</v>
      </c>
      <c r="C160" s="73">
        <v>2026</v>
      </c>
      <c r="D160" s="151">
        <v>21.428571428571427</v>
      </c>
      <c r="E160" s="151">
        <v>57.142857142857146</v>
      </c>
      <c r="F160" s="151">
        <v>21.428571428571427</v>
      </c>
      <c r="G160" s="124">
        <v>14</v>
      </c>
      <c r="M160"/>
      <c r="N160"/>
      <c r="O160"/>
    </row>
    <row r="161" spans="1:15" ht="13.8" x14ac:dyDescent="0.25">
      <c r="A161" s="225"/>
      <c r="B161" s="231"/>
      <c r="C161" s="85">
        <v>2023</v>
      </c>
      <c r="D161" s="151">
        <v>68.421052631578945</v>
      </c>
      <c r="E161" s="151">
        <v>31.578947368421051</v>
      </c>
      <c r="F161" s="151">
        <v>0</v>
      </c>
      <c r="G161" s="124">
        <v>19</v>
      </c>
      <c r="M161"/>
      <c r="N161"/>
      <c r="O161"/>
    </row>
    <row r="162" spans="1:15" ht="13.8" x14ac:dyDescent="0.25">
      <c r="A162" s="225" t="s">
        <v>43</v>
      </c>
      <c r="B162" s="231" t="s">
        <v>4</v>
      </c>
      <c r="C162" s="73">
        <v>2026</v>
      </c>
      <c r="D162" s="151">
        <v>25</v>
      </c>
      <c r="E162" s="151">
        <v>41.666666666666664</v>
      </c>
      <c r="F162" s="151">
        <v>33.333333333333336</v>
      </c>
      <c r="G162" s="124">
        <v>12</v>
      </c>
      <c r="M162"/>
      <c r="N162"/>
      <c r="O162"/>
    </row>
    <row r="163" spans="1:15" ht="13.8" x14ac:dyDescent="0.25">
      <c r="A163" s="225"/>
      <c r="B163" s="231"/>
      <c r="C163" s="85">
        <v>2023</v>
      </c>
      <c r="D163" s="151"/>
      <c r="E163" s="151"/>
      <c r="F163" s="151"/>
      <c r="G163" s="124">
        <v>6</v>
      </c>
      <c r="M163"/>
      <c r="N163"/>
      <c r="O163"/>
    </row>
    <row r="164" spans="1:15" ht="13.8" x14ac:dyDescent="0.25">
      <c r="A164" s="225"/>
      <c r="B164" s="231" t="s">
        <v>5</v>
      </c>
      <c r="C164" s="73">
        <v>2026</v>
      </c>
      <c r="D164" s="151">
        <v>26.315789473684209</v>
      </c>
      <c r="E164" s="151">
        <v>57.89473684210526</v>
      </c>
      <c r="F164" s="151">
        <v>15.789473684210526</v>
      </c>
      <c r="G164" s="124">
        <v>19</v>
      </c>
      <c r="M164"/>
      <c r="N164"/>
      <c r="O164"/>
    </row>
    <row r="165" spans="1:15" ht="13.8" x14ac:dyDescent="0.25">
      <c r="A165" s="225"/>
      <c r="B165" s="231"/>
      <c r="C165" s="85">
        <v>2023</v>
      </c>
      <c r="D165" s="151"/>
      <c r="E165" s="151"/>
      <c r="F165" s="151"/>
      <c r="G165" s="124">
        <v>5</v>
      </c>
      <c r="M165"/>
      <c r="N165"/>
      <c r="O165"/>
    </row>
    <row r="166" spans="1:15" ht="13.8" x14ac:dyDescent="0.25">
      <c r="A166" s="225"/>
      <c r="B166" s="231" t="s">
        <v>0</v>
      </c>
      <c r="C166" s="73">
        <v>2026</v>
      </c>
      <c r="D166" s="151">
        <v>25</v>
      </c>
      <c r="E166" s="151">
        <v>53.125</v>
      </c>
      <c r="F166" s="151">
        <v>21.875</v>
      </c>
      <c r="G166" s="124">
        <v>32</v>
      </c>
      <c r="M166"/>
      <c r="N166"/>
      <c r="O166"/>
    </row>
    <row r="167" spans="1:15" ht="13.8" x14ac:dyDescent="0.25">
      <c r="A167" s="225"/>
      <c r="B167" s="231"/>
      <c r="C167" s="85">
        <v>2023</v>
      </c>
      <c r="D167" s="151">
        <v>27.272727272727273</v>
      </c>
      <c r="E167" s="151">
        <v>54.545454545454547</v>
      </c>
      <c r="F167" s="151">
        <v>18.181818181818183</v>
      </c>
      <c r="G167" s="124">
        <v>11</v>
      </c>
      <c r="M167"/>
      <c r="N167"/>
      <c r="O167"/>
    </row>
    <row r="168" spans="1:15" ht="13.8" x14ac:dyDescent="0.25">
      <c r="A168" s="225" t="s">
        <v>44</v>
      </c>
      <c r="B168" s="231" t="s">
        <v>4</v>
      </c>
      <c r="C168" s="73">
        <v>2026</v>
      </c>
      <c r="D168" s="151"/>
      <c r="E168" s="151"/>
      <c r="F168" s="151"/>
      <c r="G168" s="124">
        <v>3</v>
      </c>
      <c r="M168"/>
      <c r="N168"/>
      <c r="O168"/>
    </row>
    <row r="169" spans="1:15" ht="13.8" x14ac:dyDescent="0.25">
      <c r="A169" s="225"/>
      <c r="B169" s="231"/>
      <c r="C169" s="85">
        <v>2023</v>
      </c>
      <c r="D169" s="151"/>
      <c r="E169" s="151"/>
      <c r="F169" s="151"/>
      <c r="G169" s="124">
        <v>2</v>
      </c>
      <c r="M169"/>
      <c r="N169"/>
      <c r="O169"/>
    </row>
    <row r="170" spans="1:15" ht="13.8" x14ac:dyDescent="0.25">
      <c r="A170" s="225"/>
      <c r="B170" s="231" t="s">
        <v>5</v>
      </c>
      <c r="C170" s="73">
        <v>2026</v>
      </c>
      <c r="D170" s="151"/>
      <c r="E170" s="151"/>
      <c r="F170" s="151"/>
      <c r="G170" s="124">
        <v>5</v>
      </c>
      <c r="M170"/>
      <c r="N170"/>
      <c r="O170"/>
    </row>
    <row r="171" spans="1:15" ht="13.8" x14ac:dyDescent="0.25">
      <c r="A171" s="225"/>
      <c r="B171" s="231"/>
      <c r="C171" s="85">
        <v>2023</v>
      </c>
      <c r="D171" s="151"/>
      <c r="E171" s="151"/>
      <c r="F171" s="151"/>
      <c r="G171" s="124">
        <v>2</v>
      </c>
      <c r="M171"/>
      <c r="N171"/>
      <c r="O171"/>
    </row>
    <row r="172" spans="1:15" ht="13.8" x14ac:dyDescent="0.25">
      <c r="A172" s="225"/>
      <c r="B172" s="231" t="s">
        <v>0</v>
      </c>
      <c r="C172" s="73">
        <v>2026</v>
      </c>
      <c r="D172" s="151"/>
      <c r="E172" s="151"/>
      <c r="F172" s="151"/>
      <c r="G172" s="124">
        <v>8</v>
      </c>
      <c r="M172"/>
      <c r="N172"/>
      <c r="O172"/>
    </row>
    <row r="173" spans="1:15" ht="13.8" x14ac:dyDescent="0.25">
      <c r="A173" s="225"/>
      <c r="B173" s="231"/>
      <c r="C173" s="85">
        <v>2023</v>
      </c>
      <c r="D173" s="151"/>
      <c r="E173" s="151"/>
      <c r="F173" s="151"/>
      <c r="G173" s="124">
        <v>4</v>
      </c>
      <c r="M173"/>
      <c r="N173"/>
      <c r="O173"/>
    </row>
    <row r="174" spans="1:15" ht="13.8" x14ac:dyDescent="0.25">
      <c r="A174" s="225" t="s">
        <v>45</v>
      </c>
      <c r="B174" s="231" t="s">
        <v>4</v>
      </c>
      <c r="C174" s="73">
        <v>2026</v>
      </c>
      <c r="D174" s="151"/>
      <c r="E174" s="151"/>
      <c r="F174" s="151"/>
      <c r="G174" s="124"/>
      <c r="M174"/>
      <c r="N174"/>
      <c r="O174"/>
    </row>
    <row r="175" spans="1:15" ht="13.8" x14ac:dyDescent="0.25">
      <c r="A175" s="225"/>
      <c r="B175" s="231"/>
      <c r="C175" s="85">
        <v>2023</v>
      </c>
      <c r="D175" s="151"/>
      <c r="E175" s="151"/>
      <c r="F175" s="151"/>
      <c r="G175" s="124">
        <v>1</v>
      </c>
      <c r="M175"/>
      <c r="N175"/>
      <c r="O175"/>
    </row>
    <row r="176" spans="1:15" ht="13.8" x14ac:dyDescent="0.25">
      <c r="A176" s="225"/>
      <c r="B176" s="231" t="s">
        <v>5</v>
      </c>
      <c r="C176" s="73">
        <v>2026</v>
      </c>
      <c r="D176" s="151"/>
      <c r="E176" s="151"/>
      <c r="F176" s="151"/>
      <c r="G176" s="124">
        <v>5</v>
      </c>
      <c r="M176"/>
      <c r="N176"/>
      <c r="O176"/>
    </row>
    <row r="177" spans="1:15" ht="13.8" x14ac:dyDescent="0.25">
      <c r="A177" s="225"/>
      <c r="B177" s="231"/>
      <c r="C177" s="85">
        <v>2023</v>
      </c>
      <c r="D177" s="151"/>
      <c r="E177" s="151"/>
      <c r="F177" s="151"/>
      <c r="G177" s="124">
        <v>4</v>
      </c>
      <c r="M177"/>
      <c r="N177"/>
      <c r="O177"/>
    </row>
    <row r="178" spans="1:15" ht="13.8" x14ac:dyDescent="0.25">
      <c r="A178" s="225"/>
      <c r="B178" s="231" t="s">
        <v>0</v>
      </c>
      <c r="C178" s="73">
        <v>2026</v>
      </c>
      <c r="D178" s="151"/>
      <c r="E178" s="151"/>
      <c r="F178" s="151"/>
      <c r="G178" s="124">
        <v>5</v>
      </c>
      <c r="M178"/>
      <c r="N178"/>
      <c r="O178"/>
    </row>
    <row r="179" spans="1:15" ht="13.8" x14ac:dyDescent="0.25">
      <c r="A179" s="236"/>
      <c r="B179" s="237"/>
      <c r="C179" s="85">
        <v>2023</v>
      </c>
      <c r="D179" s="151"/>
      <c r="E179" s="151"/>
      <c r="F179" s="151"/>
      <c r="G179" s="124">
        <v>6</v>
      </c>
      <c r="M179"/>
      <c r="N179"/>
      <c r="O179"/>
    </row>
    <row r="180" spans="1:15" ht="13.8" x14ac:dyDescent="0.25">
      <c r="A180" s="238" t="s">
        <v>49</v>
      </c>
      <c r="B180" s="240" t="s">
        <v>4</v>
      </c>
      <c r="C180" s="83">
        <v>2026</v>
      </c>
      <c r="D180" s="152">
        <v>12</v>
      </c>
      <c r="E180" s="152">
        <v>60</v>
      </c>
      <c r="F180" s="152">
        <v>28</v>
      </c>
      <c r="G180" s="125">
        <v>25</v>
      </c>
      <c r="M180"/>
      <c r="N180"/>
      <c r="O180"/>
    </row>
    <row r="181" spans="1:15" ht="13.8" x14ac:dyDescent="0.25">
      <c r="A181" s="239"/>
      <c r="B181" s="231"/>
      <c r="C181" s="85">
        <v>2023</v>
      </c>
      <c r="D181" s="151">
        <v>31.578947368421051</v>
      </c>
      <c r="E181" s="151">
        <v>52.631578947368418</v>
      </c>
      <c r="F181" s="151">
        <v>15.789473684210526</v>
      </c>
      <c r="G181" s="124">
        <v>19</v>
      </c>
      <c r="M181"/>
      <c r="N181"/>
      <c r="O181"/>
    </row>
    <row r="182" spans="1:15" ht="13.8" x14ac:dyDescent="0.25">
      <c r="A182" s="239"/>
      <c r="B182" s="231" t="s">
        <v>5</v>
      </c>
      <c r="C182" s="73">
        <v>2026</v>
      </c>
      <c r="D182" s="151">
        <v>31.707317073170731</v>
      </c>
      <c r="E182" s="151">
        <v>53.658536585365852</v>
      </c>
      <c r="F182" s="151">
        <v>14.634146341463415</v>
      </c>
      <c r="G182" s="124">
        <v>41</v>
      </c>
      <c r="M182"/>
      <c r="N182"/>
      <c r="O182"/>
    </row>
    <row r="183" spans="1:15" ht="13.8" x14ac:dyDescent="0.25">
      <c r="A183" s="239"/>
      <c r="B183" s="231"/>
      <c r="C183" s="85">
        <v>2023</v>
      </c>
      <c r="D183" s="151">
        <v>61.53846153846154</v>
      </c>
      <c r="E183" s="151">
        <v>38.46153846153846</v>
      </c>
      <c r="F183" s="151">
        <v>0</v>
      </c>
      <c r="G183" s="124">
        <v>26</v>
      </c>
      <c r="M183"/>
      <c r="N183"/>
      <c r="O183"/>
    </row>
    <row r="184" spans="1:15" ht="13.8" x14ac:dyDescent="0.25">
      <c r="A184" s="239"/>
      <c r="B184" s="231" t="s">
        <v>0</v>
      </c>
      <c r="C184" s="73">
        <v>2026</v>
      </c>
      <c r="D184" s="151">
        <v>23.529411764705884</v>
      </c>
      <c r="E184" s="151">
        <v>57.352941176470587</v>
      </c>
      <c r="F184" s="151">
        <v>19.117647058823529</v>
      </c>
      <c r="G184" s="124">
        <v>68</v>
      </c>
      <c r="M184"/>
      <c r="N184"/>
      <c r="O184"/>
    </row>
    <row r="185" spans="1:15" ht="13.8" x14ac:dyDescent="0.25">
      <c r="A185" s="239"/>
      <c r="B185" s="231"/>
      <c r="C185" s="85">
        <v>2023</v>
      </c>
      <c r="D185" s="151">
        <v>48.936170212765958</v>
      </c>
      <c r="E185" s="151">
        <v>42.553191489361701</v>
      </c>
      <c r="F185" s="151">
        <v>8.5106382978723403</v>
      </c>
      <c r="G185" s="124">
        <v>47</v>
      </c>
      <c r="M185"/>
      <c r="N185"/>
      <c r="O185"/>
    </row>
    <row r="186" spans="1:15" ht="1.2" customHeight="1" x14ac:dyDescent="0.25">
      <c r="A186" s="81" t="s">
        <v>137</v>
      </c>
      <c r="B186" s="84"/>
      <c r="C186" s="84"/>
      <c r="D186" s="153"/>
      <c r="E186" s="153"/>
      <c r="F186" s="153"/>
      <c r="G186" s="126"/>
      <c r="M186"/>
      <c r="N186"/>
      <c r="O186"/>
    </row>
    <row r="187" spans="1:15" ht="13.8" x14ac:dyDescent="0.25">
      <c r="A187" s="241" t="s">
        <v>40</v>
      </c>
      <c r="B187" s="240" t="s">
        <v>4</v>
      </c>
      <c r="C187" s="73">
        <v>2026</v>
      </c>
      <c r="D187" s="151"/>
      <c r="E187" s="151"/>
      <c r="F187" s="151"/>
      <c r="G187" s="124">
        <v>3</v>
      </c>
      <c r="M187"/>
      <c r="N187"/>
      <c r="O187"/>
    </row>
    <row r="188" spans="1:15" ht="13.8" x14ac:dyDescent="0.25">
      <c r="A188" s="225"/>
      <c r="B188" s="231"/>
      <c r="C188" s="85">
        <v>2023</v>
      </c>
      <c r="D188" s="151"/>
      <c r="E188" s="151"/>
      <c r="F188" s="151"/>
      <c r="G188" s="124"/>
      <c r="M188"/>
      <c r="N188"/>
      <c r="O188"/>
    </row>
    <row r="189" spans="1:15" ht="13.8" x14ac:dyDescent="0.25">
      <c r="A189" s="225"/>
      <c r="B189" s="231" t="s">
        <v>5</v>
      </c>
      <c r="C189" s="73">
        <v>2026</v>
      </c>
      <c r="D189" s="151"/>
      <c r="E189" s="151"/>
      <c r="F189" s="151"/>
      <c r="G189" s="124">
        <v>3</v>
      </c>
      <c r="M189"/>
      <c r="N189"/>
      <c r="O189"/>
    </row>
    <row r="190" spans="1:15" ht="13.8" x14ac:dyDescent="0.25">
      <c r="A190" s="225"/>
      <c r="B190" s="231"/>
      <c r="C190" s="85">
        <v>2023</v>
      </c>
      <c r="D190" s="151"/>
      <c r="E190" s="151"/>
      <c r="F190" s="151"/>
      <c r="G190" s="124"/>
      <c r="M190"/>
      <c r="N190"/>
      <c r="O190"/>
    </row>
    <row r="191" spans="1:15" ht="13.8" x14ac:dyDescent="0.25">
      <c r="A191" s="225"/>
      <c r="B191" s="231" t="s">
        <v>0</v>
      </c>
      <c r="C191" s="73">
        <v>2026</v>
      </c>
      <c r="D191" s="151"/>
      <c r="E191" s="151"/>
      <c r="F191" s="151"/>
      <c r="G191" s="124">
        <v>6</v>
      </c>
      <c r="M191"/>
      <c r="N191"/>
      <c r="O191"/>
    </row>
    <row r="192" spans="1:15" ht="13.8" x14ac:dyDescent="0.25">
      <c r="A192" s="225"/>
      <c r="B192" s="231"/>
      <c r="C192" s="85">
        <v>2023</v>
      </c>
      <c r="D192" s="151"/>
      <c r="E192" s="151"/>
      <c r="F192" s="151"/>
      <c r="G192" s="124"/>
      <c r="M192"/>
      <c r="N192"/>
      <c r="O192"/>
    </row>
    <row r="193" spans="1:15" ht="13.8" x14ac:dyDescent="0.25">
      <c r="A193" s="225" t="s">
        <v>37</v>
      </c>
      <c r="B193" s="231" t="s">
        <v>4</v>
      </c>
      <c r="C193" s="73">
        <v>2026</v>
      </c>
      <c r="D193" s="151">
        <v>25</v>
      </c>
      <c r="E193" s="151">
        <v>62.5</v>
      </c>
      <c r="F193" s="151">
        <v>12.5</v>
      </c>
      <c r="G193" s="124">
        <v>16</v>
      </c>
      <c r="M193"/>
      <c r="N193"/>
      <c r="O193"/>
    </row>
    <row r="194" spans="1:15" ht="13.8" x14ac:dyDescent="0.25">
      <c r="A194" s="225"/>
      <c r="B194" s="231"/>
      <c r="C194" s="85">
        <v>2023</v>
      </c>
      <c r="D194" s="151">
        <v>26.315789473684209</v>
      </c>
      <c r="E194" s="151">
        <v>63.157894736842103</v>
      </c>
      <c r="F194" s="151">
        <v>10.526315789473685</v>
      </c>
      <c r="G194" s="124">
        <v>19</v>
      </c>
      <c r="M194"/>
      <c r="N194"/>
      <c r="O194"/>
    </row>
    <row r="195" spans="1:15" ht="13.8" x14ac:dyDescent="0.25">
      <c r="A195" s="225"/>
      <c r="B195" s="231" t="s">
        <v>5</v>
      </c>
      <c r="C195" s="73">
        <v>2026</v>
      </c>
      <c r="D195" s="151">
        <v>45.714285714285715</v>
      </c>
      <c r="E195" s="151">
        <v>42.857142857142854</v>
      </c>
      <c r="F195" s="151">
        <v>11.428571428571429</v>
      </c>
      <c r="G195" s="124">
        <v>35</v>
      </c>
      <c r="M195"/>
      <c r="N195"/>
      <c r="O195"/>
    </row>
    <row r="196" spans="1:15" ht="13.8" x14ac:dyDescent="0.25">
      <c r="A196" s="225"/>
      <c r="B196" s="231"/>
      <c r="C196" s="85">
        <v>2023</v>
      </c>
      <c r="D196" s="151">
        <v>38.095238095238095</v>
      </c>
      <c r="E196" s="151">
        <v>57.142857142857146</v>
      </c>
      <c r="F196" s="151">
        <v>4.7619047619047619</v>
      </c>
      <c r="G196" s="124">
        <v>21</v>
      </c>
      <c r="M196"/>
      <c r="N196"/>
      <c r="O196"/>
    </row>
    <row r="197" spans="1:15" ht="13.8" x14ac:dyDescent="0.25">
      <c r="A197" s="225"/>
      <c r="B197" s="231" t="s">
        <v>0</v>
      </c>
      <c r="C197" s="73">
        <v>2026</v>
      </c>
      <c r="D197" s="151">
        <v>39.215686274509807</v>
      </c>
      <c r="E197" s="151">
        <v>49.019607843137258</v>
      </c>
      <c r="F197" s="151">
        <v>11.764705882352942</v>
      </c>
      <c r="G197" s="124">
        <v>51</v>
      </c>
      <c r="M197"/>
      <c r="N197"/>
      <c r="O197"/>
    </row>
    <row r="198" spans="1:15" ht="13.8" x14ac:dyDescent="0.25">
      <c r="A198" s="236"/>
      <c r="B198" s="237"/>
      <c r="C198" s="85">
        <v>2023</v>
      </c>
      <c r="D198" s="151">
        <v>31.707317073170731</v>
      </c>
      <c r="E198" s="151">
        <v>60.975609756097562</v>
      </c>
      <c r="F198" s="151">
        <v>7.3170731707317076</v>
      </c>
      <c r="G198" s="124">
        <v>41</v>
      </c>
      <c r="M198"/>
      <c r="N198"/>
      <c r="O198"/>
    </row>
    <row r="199" spans="1:15" ht="13.8" x14ac:dyDescent="0.25">
      <c r="A199" s="238" t="s">
        <v>50</v>
      </c>
      <c r="B199" s="240" t="s">
        <v>4</v>
      </c>
      <c r="C199" s="83">
        <v>2026</v>
      </c>
      <c r="D199" s="152">
        <v>31.578947368421051</v>
      </c>
      <c r="E199" s="152">
        <v>57.89473684210526</v>
      </c>
      <c r="F199" s="152">
        <v>10.526315789473685</v>
      </c>
      <c r="G199" s="125">
        <v>19</v>
      </c>
      <c r="M199"/>
      <c r="N199"/>
      <c r="O199"/>
    </row>
    <row r="200" spans="1:15" ht="13.8" x14ac:dyDescent="0.25">
      <c r="A200" s="239"/>
      <c r="B200" s="231"/>
      <c r="C200" s="85">
        <v>2023</v>
      </c>
      <c r="D200" s="151">
        <v>26.315789473684209</v>
      </c>
      <c r="E200" s="151">
        <v>63.157894736842103</v>
      </c>
      <c r="F200" s="151">
        <v>10.526315789473685</v>
      </c>
      <c r="G200" s="124">
        <v>19</v>
      </c>
      <c r="M200"/>
      <c r="N200"/>
      <c r="O200"/>
    </row>
    <row r="201" spans="1:15" ht="13.8" x14ac:dyDescent="0.25">
      <c r="A201" s="239"/>
      <c r="B201" s="231" t="s">
        <v>5</v>
      </c>
      <c r="C201" s="73">
        <v>2026</v>
      </c>
      <c r="D201" s="151">
        <v>42.10526315789474</v>
      </c>
      <c r="E201" s="151">
        <v>47.368421052631582</v>
      </c>
      <c r="F201" s="151">
        <v>10.526315789473685</v>
      </c>
      <c r="G201" s="124">
        <v>38</v>
      </c>
      <c r="M201"/>
      <c r="N201"/>
      <c r="O201"/>
    </row>
    <row r="202" spans="1:15" ht="13.8" x14ac:dyDescent="0.25">
      <c r="A202" s="239"/>
      <c r="B202" s="231"/>
      <c r="C202" s="85">
        <v>2023</v>
      </c>
      <c r="D202" s="151">
        <v>38.095238095238095</v>
      </c>
      <c r="E202" s="151">
        <v>57.142857142857146</v>
      </c>
      <c r="F202" s="151">
        <v>4.7619047619047619</v>
      </c>
      <c r="G202" s="124">
        <v>21</v>
      </c>
      <c r="M202"/>
      <c r="N202"/>
      <c r="O202"/>
    </row>
    <row r="203" spans="1:15" ht="13.8" x14ac:dyDescent="0.25">
      <c r="A203" s="239"/>
      <c r="B203" s="231" t="s">
        <v>0</v>
      </c>
      <c r="C203" s="73">
        <v>2026</v>
      </c>
      <c r="D203" s="151">
        <v>38.596491228070178</v>
      </c>
      <c r="E203" s="151">
        <v>50.877192982456137</v>
      </c>
      <c r="F203" s="151">
        <v>10.526315789473685</v>
      </c>
      <c r="G203" s="124">
        <v>57</v>
      </c>
      <c r="M203"/>
      <c r="N203"/>
      <c r="O203"/>
    </row>
    <row r="204" spans="1:15" ht="13.8" x14ac:dyDescent="0.25">
      <c r="A204" s="239"/>
      <c r="B204" s="231"/>
      <c r="C204" s="85">
        <v>2023</v>
      </c>
      <c r="D204" s="151">
        <v>31.707317073170731</v>
      </c>
      <c r="E204" s="151">
        <v>60.975609756097562</v>
      </c>
      <c r="F204" s="151">
        <v>7.3170731707317076</v>
      </c>
      <c r="G204" s="124">
        <v>41</v>
      </c>
      <c r="M204"/>
      <c r="N204"/>
      <c r="O204"/>
    </row>
    <row r="205" spans="1:15" ht="1.2" customHeight="1" x14ac:dyDescent="0.25">
      <c r="A205" s="81" t="s">
        <v>137</v>
      </c>
      <c r="B205" s="84"/>
      <c r="C205" s="84"/>
      <c r="D205" s="153"/>
      <c r="E205" s="153"/>
      <c r="F205" s="153"/>
      <c r="G205" s="126"/>
      <c r="M205"/>
      <c r="N205"/>
      <c r="O205"/>
    </row>
    <row r="206" spans="1:15" ht="13.8" x14ac:dyDescent="0.25">
      <c r="A206" s="239" t="s">
        <v>166</v>
      </c>
      <c r="B206" s="231" t="s">
        <v>4</v>
      </c>
      <c r="C206" s="73">
        <v>2026</v>
      </c>
      <c r="D206" s="151">
        <v>31.111111111111111</v>
      </c>
      <c r="E206" s="151">
        <v>50</v>
      </c>
      <c r="F206" s="151">
        <v>18.888888888888889</v>
      </c>
      <c r="G206" s="124">
        <v>90</v>
      </c>
      <c r="M206"/>
      <c r="N206"/>
      <c r="O206"/>
    </row>
    <row r="207" spans="1:15" ht="13.8" x14ac:dyDescent="0.25">
      <c r="A207" s="239"/>
      <c r="B207" s="231"/>
      <c r="C207" s="85">
        <v>2023</v>
      </c>
      <c r="D207" s="151">
        <v>41.53846153846154</v>
      </c>
      <c r="E207" s="151">
        <v>40</v>
      </c>
      <c r="F207" s="151">
        <v>18.46153846153846</v>
      </c>
      <c r="G207" s="124">
        <v>65</v>
      </c>
      <c r="M207"/>
      <c r="N207"/>
      <c r="O207"/>
    </row>
    <row r="208" spans="1:15" ht="13.8" x14ac:dyDescent="0.25">
      <c r="A208" s="239"/>
      <c r="B208" s="231" t="s">
        <v>5</v>
      </c>
      <c r="C208" s="73">
        <v>2026</v>
      </c>
      <c r="D208" s="151">
        <v>48.226950354609926</v>
      </c>
      <c r="E208" s="151">
        <v>43.262411347517734</v>
      </c>
      <c r="F208" s="151">
        <v>8.5106382978723403</v>
      </c>
      <c r="G208" s="124">
        <v>141</v>
      </c>
      <c r="M208"/>
      <c r="N208"/>
      <c r="O208"/>
    </row>
    <row r="209" spans="1:15" ht="13.8" x14ac:dyDescent="0.25">
      <c r="A209" s="239"/>
      <c r="B209" s="231"/>
      <c r="C209" s="85">
        <v>2023</v>
      </c>
      <c r="D209" s="151">
        <v>43.689320388349515</v>
      </c>
      <c r="E209" s="151">
        <v>47.572815533980581</v>
      </c>
      <c r="F209" s="151">
        <v>8.7378640776699026</v>
      </c>
      <c r="G209" s="124">
        <v>103</v>
      </c>
      <c r="M209"/>
      <c r="N209"/>
      <c r="O209"/>
    </row>
    <row r="210" spans="1:15" ht="13.8" x14ac:dyDescent="0.25">
      <c r="A210" s="239"/>
      <c r="B210" s="231" t="s">
        <v>0</v>
      </c>
      <c r="C210" s="73">
        <v>2026</v>
      </c>
      <c r="D210" s="151">
        <v>40.909090909090907</v>
      </c>
      <c r="E210" s="151">
        <v>45.041322314049587</v>
      </c>
      <c r="F210" s="151">
        <v>14.049586776859504</v>
      </c>
      <c r="G210" s="124">
        <v>242</v>
      </c>
      <c r="M210"/>
      <c r="N210"/>
      <c r="O210"/>
    </row>
    <row r="211" spans="1:15" ht="13.8" x14ac:dyDescent="0.25">
      <c r="A211" s="239"/>
      <c r="B211" s="231"/>
      <c r="C211" s="85">
        <v>2023</v>
      </c>
      <c r="D211" s="151">
        <v>41.714285714285715</v>
      </c>
      <c r="E211" s="151">
        <v>45.714285714285715</v>
      </c>
      <c r="F211" s="151">
        <v>12.571428571428571</v>
      </c>
      <c r="G211" s="124">
        <v>175</v>
      </c>
      <c r="M211"/>
      <c r="N211"/>
      <c r="O211"/>
    </row>
    <row r="212" spans="1:15" ht="1.2" customHeight="1" x14ac:dyDescent="0.25">
      <c r="A212" s="81" t="s">
        <v>137</v>
      </c>
      <c r="B212" s="84"/>
      <c r="C212" s="84"/>
      <c r="D212" s="153"/>
      <c r="E212" s="153"/>
      <c r="F212" s="153"/>
      <c r="G212" s="126"/>
      <c r="M212"/>
      <c r="N212"/>
      <c r="O212"/>
    </row>
    <row r="213" spans="1:15" ht="13.8" x14ac:dyDescent="0.25">
      <c r="A213" s="242" t="s">
        <v>53</v>
      </c>
      <c r="B213" s="231" t="s">
        <v>4</v>
      </c>
      <c r="C213" s="73">
        <v>2026</v>
      </c>
      <c r="D213" s="154">
        <v>26.315789473684209</v>
      </c>
      <c r="E213" s="154">
        <v>54.60526315789474</v>
      </c>
      <c r="F213" s="154">
        <v>19.078947368421051</v>
      </c>
      <c r="G213" s="127">
        <v>152</v>
      </c>
      <c r="M213"/>
      <c r="N213"/>
      <c r="O213"/>
    </row>
    <row r="214" spans="1:15" ht="13.8" x14ac:dyDescent="0.25">
      <c r="A214" s="242"/>
      <c r="B214" s="231"/>
      <c r="C214" s="85">
        <v>2023</v>
      </c>
      <c r="D214" s="154">
        <v>37.068965517241381</v>
      </c>
      <c r="E214" s="154">
        <v>48.275862068965516</v>
      </c>
      <c r="F214" s="154">
        <v>14.655172413793103</v>
      </c>
      <c r="G214" s="127">
        <v>116</v>
      </c>
      <c r="M214"/>
      <c r="N214"/>
      <c r="O214"/>
    </row>
    <row r="215" spans="1:15" ht="13.8" x14ac:dyDescent="0.25">
      <c r="A215" s="242"/>
      <c r="B215" s="231" t="s">
        <v>5</v>
      </c>
      <c r="C215" s="73">
        <v>2026</v>
      </c>
      <c r="D215" s="154">
        <v>44.206008583690988</v>
      </c>
      <c r="E215" s="154">
        <v>45.922746781115883</v>
      </c>
      <c r="F215" s="154">
        <v>9.8712446351931327</v>
      </c>
      <c r="G215" s="127">
        <v>233</v>
      </c>
      <c r="M215"/>
      <c r="N215"/>
      <c r="O215"/>
    </row>
    <row r="216" spans="1:15" ht="13.8" x14ac:dyDescent="0.25">
      <c r="A216" s="242"/>
      <c r="B216" s="231"/>
      <c r="C216" s="85">
        <v>2023</v>
      </c>
      <c r="D216" s="154">
        <v>48.50299401197605</v>
      </c>
      <c r="E216" s="154">
        <v>45.508982035928142</v>
      </c>
      <c r="F216" s="154">
        <v>5.9880239520958085</v>
      </c>
      <c r="G216" s="127">
        <v>167</v>
      </c>
      <c r="M216"/>
      <c r="N216"/>
      <c r="O216"/>
    </row>
    <row r="217" spans="1:15" ht="13.8" x14ac:dyDescent="0.25">
      <c r="A217" s="242"/>
      <c r="B217" s="231" t="s">
        <v>0</v>
      </c>
      <c r="C217" s="73">
        <v>2026</v>
      </c>
      <c r="D217" s="154">
        <v>36.842105263157897</v>
      </c>
      <c r="E217" s="154">
        <v>48.872180451127818</v>
      </c>
      <c r="F217" s="154">
        <v>14.285714285714286</v>
      </c>
      <c r="G217" s="127">
        <v>399</v>
      </c>
      <c r="M217"/>
      <c r="N217"/>
      <c r="O217"/>
    </row>
    <row r="218" spans="1:15" ht="13.8" x14ac:dyDescent="0.25">
      <c r="A218" s="243"/>
      <c r="B218" s="244"/>
      <c r="C218" s="86">
        <v>2023</v>
      </c>
      <c r="D218" s="155">
        <v>43.003412969283275</v>
      </c>
      <c r="E218" s="155">
        <v>47.098976109215016</v>
      </c>
      <c r="F218" s="155">
        <v>9.8976109215017072</v>
      </c>
      <c r="G218" s="128">
        <v>293</v>
      </c>
      <c r="M218"/>
      <c r="N218"/>
      <c r="O218"/>
    </row>
    <row r="219" spans="1:15" x14ac:dyDescent="0.25">
      <c r="M219"/>
      <c r="N219"/>
      <c r="O219"/>
    </row>
    <row r="220" spans="1:15" x14ac:dyDescent="0.25">
      <c r="M220"/>
      <c r="N220"/>
      <c r="O220"/>
    </row>
    <row r="221" spans="1:15" x14ac:dyDescent="0.25">
      <c r="M221"/>
      <c r="N221"/>
      <c r="O221"/>
    </row>
    <row r="222" spans="1:15" x14ac:dyDescent="0.25">
      <c r="M222"/>
      <c r="N222"/>
      <c r="O222"/>
    </row>
    <row r="223" spans="1:15" x14ac:dyDescent="0.25">
      <c r="M223"/>
      <c r="N223"/>
      <c r="O223"/>
    </row>
    <row r="224" spans="1:15" x14ac:dyDescent="0.25">
      <c r="M224"/>
      <c r="N224"/>
      <c r="O224"/>
    </row>
    <row r="225" spans="13:15" x14ac:dyDescent="0.25">
      <c r="M225"/>
      <c r="N225"/>
      <c r="O225"/>
    </row>
    <row r="226" spans="13:15" x14ac:dyDescent="0.25">
      <c r="M226"/>
      <c r="N226"/>
      <c r="O226"/>
    </row>
    <row r="227" spans="13:15" x14ac:dyDescent="0.25">
      <c r="M227"/>
      <c r="N227"/>
      <c r="O227"/>
    </row>
    <row r="228" spans="13:15" x14ac:dyDescent="0.25">
      <c r="M228"/>
      <c r="N228"/>
      <c r="O228"/>
    </row>
    <row r="229" spans="13:15" x14ac:dyDescent="0.25">
      <c r="M229"/>
      <c r="N229"/>
      <c r="O229"/>
    </row>
    <row r="230" spans="13:15" x14ac:dyDescent="0.25">
      <c r="M230"/>
      <c r="N230"/>
      <c r="O230"/>
    </row>
    <row r="231" spans="13:15" x14ac:dyDescent="0.25">
      <c r="M231"/>
      <c r="N231"/>
      <c r="O231"/>
    </row>
    <row r="232" spans="13:15" x14ac:dyDescent="0.25">
      <c r="M232"/>
      <c r="N232"/>
      <c r="O232"/>
    </row>
    <row r="233" spans="13:15" x14ac:dyDescent="0.25">
      <c r="M233"/>
      <c r="N233"/>
      <c r="O233"/>
    </row>
    <row r="234" spans="13:15" x14ac:dyDescent="0.25">
      <c r="M234"/>
      <c r="N234"/>
      <c r="O234"/>
    </row>
    <row r="235" spans="13:15" x14ac:dyDescent="0.25">
      <c r="M235"/>
      <c r="N235"/>
      <c r="O235"/>
    </row>
    <row r="236" spans="13:15" x14ac:dyDescent="0.25">
      <c r="M236"/>
      <c r="N236"/>
      <c r="O236"/>
    </row>
    <row r="237" spans="13:15" x14ac:dyDescent="0.25">
      <c r="M237"/>
      <c r="N237"/>
      <c r="O237"/>
    </row>
    <row r="238" spans="13:15" x14ac:dyDescent="0.25">
      <c r="M238"/>
      <c r="N238"/>
      <c r="O238"/>
    </row>
    <row r="239" spans="13:15" x14ac:dyDescent="0.25">
      <c r="M239"/>
      <c r="N239"/>
      <c r="O239"/>
    </row>
    <row r="240" spans="13:15" x14ac:dyDescent="0.25">
      <c r="M240"/>
      <c r="N240"/>
      <c r="O240"/>
    </row>
    <row r="241" spans="13:15" x14ac:dyDescent="0.25">
      <c r="M241"/>
      <c r="N241"/>
      <c r="O241"/>
    </row>
    <row r="242" spans="13:15" x14ac:dyDescent="0.25">
      <c r="M242"/>
      <c r="N242"/>
      <c r="O242"/>
    </row>
    <row r="243" spans="13:15" x14ac:dyDescent="0.25">
      <c r="M243"/>
      <c r="N243"/>
      <c r="O243"/>
    </row>
    <row r="244" spans="13:15" x14ac:dyDescent="0.25">
      <c r="M244"/>
      <c r="N244"/>
      <c r="O244"/>
    </row>
    <row r="245" spans="13:15" x14ac:dyDescent="0.25">
      <c r="M245"/>
      <c r="N245"/>
      <c r="O245"/>
    </row>
    <row r="246" spans="13:15" x14ac:dyDescent="0.25">
      <c r="M246"/>
      <c r="N246"/>
      <c r="O246"/>
    </row>
    <row r="247" spans="13:15" x14ac:dyDescent="0.25">
      <c r="M247"/>
      <c r="N247"/>
      <c r="O247"/>
    </row>
    <row r="248" spans="13:15" x14ac:dyDescent="0.25">
      <c r="M248"/>
      <c r="N248"/>
      <c r="O248"/>
    </row>
    <row r="249" spans="13:15" x14ac:dyDescent="0.25">
      <c r="M249"/>
      <c r="N249"/>
      <c r="O249"/>
    </row>
    <row r="250" spans="13:15" x14ac:dyDescent="0.25">
      <c r="M250"/>
      <c r="N250"/>
      <c r="O250"/>
    </row>
    <row r="251" spans="13:15" x14ac:dyDescent="0.25">
      <c r="M251"/>
      <c r="N251"/>
      <c r="O251"/>
    </row>
    <row r="252" spans="13:15" x14ac:dyDescent="0.25">
      <c r="M252"/>
      <c r="N252"/>
      <c r="O252"/>
    </row>
    <row r="253" spans="13:15" x14ac:dyDescent="0.25">
      <c r="M253"/>
      <c r="N253"/>
      <c r="O253"/>
    </row>
    <row r="254" spans="13:15" x14ac:dyDescent="0.25">
      <c r="M254"/>
      <c r="N254"/>
      <c r="O254"/>
    </row>
    <row r="255" spans="13:15" x14ac:dyDescent="0.25">
      <c r="M255"/>
      <c r="N255"/>
      <c r="O255"/>
    </row>
    <row r="256" spans="13:15" x14ac:dyDescent="0.25">
      <c r="M256"/>
      <c r="N256"/>
      <c r="O256"/>
    </row>
    <row r="257" spans="13:15" x14ac:dyDescent="0.25">
      <c r="M257"/>
      <c r="N257"/>
      <c r="O257"/>
    </row>
    <row r="258" spans="13:15" x14ac:dyDescent="0.25">
      <c r="M258"/>
      <c r="N258"/>
      <c r="O258"/>
    </row>
    <row r="259" spans="13:15" x14ac:dyDescent="0.25">
      <c r="M259"/>
      <c r="N259"/>
      <c r="O259"/>
    </row>
    <row r="260" spans="13:15" x14ac:dyDescent="0.25">
      <c r="M260"/>
      <c r="N260"/>
      <c r="O260"/>
    </row>
    <row r="261" spans="13:15" x14ac:dyDescent="0.25">
      <c r="M261"/>
      <c r="N261"/>
      <c r="O261"/>
    </row>
    <row r="262" spans="13:15" x14ac:dyDescent="0.25">
      <c r="M262"/>
      <c r="N262"/>
      <c r="O262"/>
    </row>
    <row r="263" spans="13:15" x14ac:dyDescent="0.25">
      <c r="M263"/>
      <c r="N263"/>
      <c r="O263"/>
    </row>
    <row r="264" spans="13:15" x14ac:dyDescent="0.25">
      <c r="M264"/>
      <c r="N264"/>
      <c r="O264"/>
    </row>
    <row r="265" spans="13:15" x14ac:dyDescent="0.25">
      <c r="M265"/>
      <c r="N265"/>
      <c r="O265"/>
    </row>
    <row r="266" spans="13:15" x14ac:dyDescent="0.25">
      <c r="M266"/>
      <c r="N266"/>
      <c r="O266"/>
    </row>
    <row r="267" spans="13:15" x14ac:dyDescent="0.25">
      <c r="M267"/>
      <c r="N267"/>
      <c r="O267"/>
    </row>
    <row r="268" spans="13:15" x14ac:dyDescent="0.25">
      <c r="M268"/>
      <c r="N268"/>
      <c r="O268"/>
    </row>
    <row r="269" spans="13:15" x14ac:dyDescent="0.25">
      <c r="M269"/>
      <c r="N269"/>
      <c r="O269"/>
    </row>
    <row r="270" spans="13:15" x14ac:dyDescent="0.25">
      <c r="M270"/>
      <c r="N270"/>
      <c r="O270"/>
    </row>
    <row r="271" spans="13:15" x14ac:dyDescent="0.25">
      <c r="M271"/>
      <c r="N271"/>
      <c r="O271"/>
    </row>
    <row r="272" spans="13:15" x14ac:dyDescent="0.25">
      <c r="M272"/>
      <c r="N272"/>
      <c r="O272"/>
    </row>
    <row r="273" spans="13:15" x14ac:dyDescent="0.25">
      <c r="M273"/>
      <c r="N273"/>
      <c r="O273"/>
    </row>
    <row r="274" spans="13:15" x14ac:dyDescent="0.25">
      <c r="M274"/>
      <c r="N274"/>
      <c r="O274"/>
    </row>
    <row r="275" spans="13:15" x14ac:dyDescent="0.25">
      <c r="M275"/>
      <c r="N275"/>
      <c r="O275"/>
    </row>
    <row r="276" spans="13:15" x14ac:dyDescent="0.25">
      <c r="M276"/>
      <c r="N276"/>
      <c r="O276"/>
    </row>
    <row r="277" spans="13:15" x14ac:dyDescent="0.25">
      <c r="M277"/>
      <c r="N277"/>
      <c r="O277"/>
    </row>
    <row r="278" spans="13:15" x14ac:dyDescent="0.25">
      <c r="M278"/>
      <c r="N278"/>
      <c r="O278"/>
    </row>
    <row r="279" spans="13:15" x14ac:dyDescent="0.25">
      <c r="M279"/>
      <c r="N279"/>
      <c r="O279"/>
    </row>
    <row r="280" spans="13:15" x14ac:dyDescent="0.25">
      <c r="M280"/>
      <c r="N280"/>
      <c r="O280"/>
    </row>
    <row r="281" spans="13:15" x14ac:dyDescent="0.25">
      <c r="M281"/>
      <c r="N281"/>
      <c r="O281"/>
    </row>
    <row r="282" spans="13:15" x14ac:dyDescent="0.25">
      <c r="M282"/>
      <c r="N282"/>
      <c r="O282"/>
    </row>
    <row r="283" spans="13:15" x14ac:dyDescent="0.25">
      <c r="M283"/>
      <c r="N283"/>
      <c r="O283"/>
    </row>
    <row r="284" spans="13:15" x14ac:dyDescent="0.25">
      <c r="M284"/>
      <c r="N284"/>
      <c r="O284"/>
    </row>
    <row r="285" spans="13:15" x14ac:dyDescent="0.25">
      <c r="M285"/>
      <c r="N285"/>
      <c r="O285"/>
    </row>
    <row r="286" spans="13:15" x14ac:dyDescent="0.25">
      <c r="M286"/>
      <c r="N286"/>
      <c r="O286"/>
    </row>
    <row r="287" spans="13:15" x14ac:dyDescent="0.25">
      <c r="M287"/>
      <c r="N287"/>
      <c r="O287"/>
    </row>
    <row r="288" spans="13:15" x14ac:dyDescent="0.25">
      <c r="M288"/>
      <c r="N288"/>
      <c r="O288"/>
    </row>
    <row r="289" spans="13:15" x14ac:dyDescent="0.25">
      <c r="M289"/>
      <c r="N289"/>
      <c r="O289"/>
    </row>
    <row r="290" spans="13:15" x14ac:dyDescent="0.25">
      <c r="M290"/>
      <c r="N290"/>
      <c r="O290"/>
    </row>
    <row r="291" spans="13:15" x14ac:dyDescent="0.25">
      <c r="M291"/>
      <c r="N291"/>
      <c r="O291"/>
    </row>
    <row r="292" spans="13:15" x14ac:dyDescent="0.25">
      <c r="M292"/>
      <c r="N292"/>
      <c r="O292"/>
    </row>
    <row r="293" spans="13:15" x14ac:dyDescent="0.25">
      <c r="M293"/>
      <c r="N293"/>
      <c r="O293"/>
    </row>
    <row r="294" spans="13:15" x14ac:dyDescent="0.25">
      <c r="M294"/>
      <c r="N294"/>
      <c r="O294"/>
    </row>
    <row r="295" spans="13:15" x14ac:dyDescent="0.25">
      <c r="M295"/>
      <c r="N295"/>
      <c r="O295"/>
    </row>
    <row r="296" spans="13:15" x14ac:dyDescent="0.25">
      <c r="M296"/>
      <c r="N296"/>
      <c r="O296"/>
    </row>
    <row r="297" spans="13:15" x14ac:dyDescent="0.25">
      <c r="M297"/>
      <c r="N297"/>
      <c r="O297"/>
    </row>
    <row r="298" spans="13:15" x14ac:dyDescent="0.25">
      <c r="M298"/>
      <c r="N298"/>
      <c r="O298"/>
    </row>
    <row r="299" spans="13:15" x14ac:dyDescent="0.25">
      <c r="M299"/>
      <c r="N299"/>
      <c r="O299"/>
    </row>
    <row r="300" spans="13:15" x14ac:dyDescent="0.25">
      <c r="M300"/>
      <c r="N300"/>
      <c r="O300"/>
    </row>
    <row r="301" spans="13:15" x14ac:dyDescent="0.25">
      <c r="M301"/>
      <c r="N301"/>
      <c r="O301"/>
    </row>
    <row r="302" spans="13:15" x14ac:dyDescent="0.25">
      <c r="M302"/>
      <c r="N302"/>
      <c r="O302"/>
    </row>
    <row r="303" spans="13:15" x14ac:dyDescent="0.25">
      <c r="M303"/>
      <c r="N303"/>
      <c r="O303"/>
    </row>
    <row r="304" spans="13:15" x14ac:dyDescent="0.25">
      <c r="M304"/>
      <c r="N304"/>
      <c r="O304"/>
    </row>
    <row r="305" spans="13:15" x14ac:dyDescent="0.25">
      <c r="M305"/>
      <c r="N305"/>
      <c r="O305"/>
    </row>
    <row r="306" spans="13:15" x14ac:dyDescent="0.25">
      <c r="M306"/>
      <c r="N306"/>
      <c r="O306"/>
    </row>
    <row r="307" spans="13:15" x14ac:dyDescent="0.25">
      <c r="M307"/>
      <c r="N307"/>
      <c r="O307"/>
    </row>
    <row r="308" spans="13:15" x14ac:dyDescent="0.25">
      <c r="M308"/>
      <c r="N308"/>
      <c r="O308"/>
    </row>
    <row r="309" spans="13:15" x14ac:dyDescent="0.25">
      <c r="M309"/>
      <c r="N309"/>
      <c r="O309"/>
    </row>
    <row r="310" spans="13:15" x14ac:dyDescent="0.25">
      <c r="M310"/>
      <c r="N310"/>
      <c r="O310"/>
    </row>
    <row r="311" spans="13:15" x14ac:dyDescent="0.25">
      <c r="M311"/>
      <c r="N311"/>
      <c r="O311"/>
    </row>
  </sheetData>
  <mergeCells count="77">
    <mergeCell ref="A206:A211"/>
    <mergeCell ref="B206:B207"/>
    <mergeCell ref="B208:B209"/>
    <mergeCell ref="B210:B211"/>
    <mergeCell ref="A213:A218"/>
    <mergeCell ref="B213:B214"/>
    <mergeCell ref="B215:B216"/>
    <mergeCell ref="B217:B218"/>
    <mergeCell ref="A193:A198"/>
    <mergeCell ref="B193:B194"/>
    <mergeCell ref="B195:B196"/>
    <mergeCell ref="B197:B198"/>
    <mergeCell ref="A199:A204"/>
    <mergeCell ref="B199:B200"/>
    <mergeCell ref="B201:B202"/>
    <mergeCell ref="B203:B204"/>
    <mergeCell ref="A180:A185"/>
    <mergeCell ref="B180:B181"/>
    <mergeCell ref="B182:B183"/>
    <mergeCell ref="B184:B185"/>
    <mergeCell ref="A187:A192"/>
    <mergeCell ref="B187:B188"/>
    <mergeCell ref="B189:B190"/>
    <mergeCell ref="B191:B192"/>
    <mergeCell ref="A168:A173"/>
    <mergeCell ref="B168:B169"/>
    <mergeCell ref="B170:B171"/>
    <mergeCell ref="B172:B173"/>
    <mergeCell ref="A174:A179"/>
    <mergeCell ref="B174:B175"/>
    <mergeCell ref="B176:B177"/>
    <mergeCell ref="B178:B179"/>
    <mergeCell ref="A156:A161"/>
    <mergeCell ref="B156:B157"/>
    <mergeCell ref="B158:B159"/>
    <mergeCell ref="B160:B161"/>
    <mergeCell ref="A162:A167"/>
    <mergeCell ref="B162:B163"/>
    <mergeCell ref="B164:B165"/>
    <mergeCell ref="B166:B167"/>
    <mergeCell ref="A143:A148"/>
    <mergeCell ref="B143:B144"/>
    <mergeCell ref="B145:B146"/>
    <mergeCell ref="B147:B148"/>
    <mergeCell ref="A150:A155"/>
    <mergeCell ref="B150:B151"/>
    <mergeCell ref="B152:B153"/>
    <mergeCell ref="B154:B155"/>
    <mergeCell ref="A131:A136"/>
    <mergeCell ref="B131:B132"/>
    <mergeCell ref="B133:B134"/>
    <mergeCell ref="B135:B136"/>
    <mergeCell ref="A137:A142"/>
    <mergeCell ref="B137:B138"/>
    <mergeCell ref="B139:B140"/>
    <mergeCell ref="B141:B142"/>
    <mergeCell ref="A125:A130"/>
    <mergeCell ref="B125:B126"/>
    <mergeCell ref="B127:B128"/>
    <mergeCell ref="B129:B130"/>
    <mergeCell ref="A51:K52"/>
    <mergeCell ref="A53:K54"/>
    <mergeCell ref="A112:K112"/>
    <mergeCell ref="A113:K113"/>
    <mergeCell ref="A114:K115"/>
    <mergeCell ref="A116:G116"/>
    <mergeCell ref="D117:F117"/>
    <mergeCell ref="A119:A124"/>
    <mergeCell ref="B119:B120"/>
    <mergeCell ref="B121:B122"/>
    <mergeCell ref="B123:B124"/>
    <mergeCell ref="A44:A45"/>
    <mergeCell ref="A2:K3"/>
    <mergeCell ref="A4:K5"/>
    <mergeCell ref="C36:E36"/>
    <mergeCell ref="A38:A39"/>
    <mergeCell ref="A41:A42"/>
  </mergeCells>
  <pageMargins left="0.7" right="0.7" top="0.75" bottom="0.75" header="0.3" footer="0.3"/>
  <pageSetup paperSize="9" scale="54" fitToHeight="4" pageOrder="overThenDown" orientation="portrait" r:id="rId1"/>
  <headerFooter>
    <oddFooter>&amp;CLiv &amp;&amp; hälsa ung 2026 Anpassad skola; Region Örebro län</oddFooter>
  </headerFooter>
  <rowBreaks count="2" manualBreakCount="2">
    <brk id="50" max="10" man="1"/>
    <brk id="110" max="10"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9C6908-8BED-4255-83BC-7257F7878BF2}">
  <sheetPr codeName="Blad18"/>
  <dimension ref="A1:T311"/>
  <sheetViews>
    <sheetView showGridLines="0" zoomScale="85" zoomScaleNormal="85" zoomScaleSheetLayoutView="50" zoomScalePageLayoutView="85" workbookViewId="0"/>
  </sheetViews>
  <sheetFormatPr defaultRowHeight="13.2" x14ac:dyDescent="0.25"/>
  <cols>
    <col min="1" max="1" width="17.44140625" customWidth="1"/>
    <col min="2" max="2" width="6.33203125" style="66" bestFit="1" customWidth="1"/>
    <col min="3" max="5" width="14.6640625" customWidth="1"/>
    <col min="6" max="7" width="15.6640625" bestFit="1" customWidth="1"/>
    <col min="8" max="10" width="8.6640625" customWidth="1"/>
    <col min="12" max="12" width="16.6640625" bestFit="1" customWidth="1"/>
    <col min="13" max="13" width="8.6640625" style="56" customWidth="1"/>
    <col min="14" max="14" width="5.44140625" style="56" bestFit="1" customWidth="1"/>
    <col min="15" max="15" width="17.6640625" style="56" customWidth="1"/>
    <col min="16" max="17" width="17.6640625" customWidth="1"/>
    <col min="18" max="18" width="10.6640625" customWidth="1"/>
  </cols>
  <sheetData>
    <row r="1" spans="1:20" ht="21" x14ac:dyDescent="0.4">
      <c r="A1" s="1" t="s">
        <v>176</v>
      </c>
      <c r="L1" s="130" t="str">
        <f>HYPERLINK("#Innehåll!A1", "Till innehållsförteckningen")</f>
        <v>Till innehållsförteckningen</v>
      </c>
      <c r="O1"/>
      <c r="R1" s="117"/>
    </row>
    <row r="2" spans="1:20" ht="17.7" customHeight="1" x14ac:dyDescent="0.3">
      <c r="A2" s="227" t="str">
        <f>Innehåll!C13</f>
        <v>Har du ont i magen?</v>
      </c>
      <c r="B2" s="227"/>
      <c r="C2" s="227"/>
      <c r="D2" s="227"/>
      <c r="E2" s="227"/>
      <c r="F2" s="227"/>
      <c r="G2" s="227"/>
      <c r="H2" s="227"/>
      <c r="I2" s="227"/>
      <c r="J2" s="227"/>
      <c r="K2" s="227"/>
      <c r="O2"/>
      <c r="T2" s="45"/>
    </row>
    <row r="3" spans="1:20" ht="17.25" customHeight="1" x14ac:dyDescent="0.3">
      <c r="A3" s="227"/>
      <c r="B3" s="227"/>
      <c r="C3" s="227"/>
      <c r="D3" s="227"/>
      <c r="E3" s="227"/>
      <c r="F3" s="227"/>
      <c r="G3" s="227"/>
      <c r="H3" s="227"/>
      <c r="I3" s="227"/>
      <c r="J3" s="227"/>
      <c r="K3" s="227"/>
      <c r="O3"/>
      <c r="T3" s="45"/>
    </row>
    <row r="4" spans="1:20" ht="17.25" customHeight="1" x14ac:dyDescent="0.25">
      <c r="A4" s="214" t="str">
        <f>Innehåll!D13</f>
        <v/>
      </c>
      <c r="B4" s="214"/>
      <c r="C4" s="214"/>
      <c r="D4" s="214"/>
      <c r="E4" s="214"/>
      <c r="F4" s="214"/>
      <c r="G4" s="214"/>
      <c r="H4" s="214"/>
      <c r="I4" s="214"/>
      <c r="J4" s="214"/>
      <c r="K4" s="214"/>
      <c r="L4" s="48"/>
      <c r="O4"/>
      <c r="T4" s="46"/>
    </row>
    <row r="5" spans="1:20" ht="17.7" customHeight="1" x14ac:dyDescent="0.25">
      <c r="A5" s="214"/>
      <c r="B5" s="214"/>
      <c r="C5" s="214"/>
      <c r="D5" s="214"/>
      <c r="E5" s="214"/>
      <c r="F5" s="214"/>
      <c r="G5" s="214"/>
      <c r="H5" s="214"/>
      <c r="I5" s="214"/>
      <c r="J5" s="214"/>
      <c r="K5" s="214"/>
      <c r="L5" s="47"/>
      <c r="O5"/>
    </row>
    <row r="6" spans="1:20" x14ac:dyDescent="0.25">
      <c r="O6"/>
    </row>
    <row r="7" spans="1:20" x14ac:dyDescent="0.25">
      <c r="O7"/>
    </row>
    <row r="8" spans="1:20" x14ac:dyDescent="0.25">
      <c r="O8"/>
    </row>
    <row r="9" spans="1:20" x14ac:dyDescent="0.25">
      <c r="O9"/>
    </row>
    <row r="12" spans="1:20" ht="13.95" customHeight="1" x14ac:dyDescent="0.25"/>
    <row r="18" ht="13.95" customHeight="1" x14ac:dyDescent="0.25"/>
    <row r="20" ht="14.7" customHeight="1" x14ac:dyDescent="0.25"/>
    <row r="22" ht="14.7" customHeight="1" x14ac:dyDescent="0.25"/>
    <row r="28" ht="13.95" customHeight="1" x14ac:dyDescent="0.25"/>
    <row r="29" ht="13.95" customHeight="1" x14ac:dyDescent="0.25"/>
    <row r="30" ht="13.95" customHeight="1" x14ac:dyDescent="0.25"/>
    <row r="31" ht="13.95" customHeight="1" x14ac:dyDescent="0.25"/>
    <row r="32" ht="13.95" customHeight="1" x14ac:dyDescent="0.25"/>
    <row r="35" spans="1:7" ht="13.8" x14ac:dyDescent="0.25">
      <c r="A35" s="68"/>
      <c r="B35" s="60"/>
      <c r="C35" s="69"/>
      <c r="D35" s="69"/>
      <c r="E35" s="69"/>
      <c r="F35" s="70"/>
    </row>
    <row r="36" spans="1:7" ht="13.8" x14ac:dyDescent="0.25">
      <c r="A36" s="55"/>
      <c r="B36" s="59"/>
      <c r="C36" s="228" t="s">
        <v>174</v>
      </c>
      <c r="D36" s="228"/>
      <c r="E36" s="229"/>
      <c r="F36" s="76" t="s">
        <v>175</v>
      </c>
    </row>
    <row r="37" spans="1:7" ht="13.8" x14ac:dyDescent="0.25">
      <c r="A37" s="7" t="s">
        <v>52</v>
      </c>
      <c r="B37" s="71" t="s">
        <v>173</v>
      </c>
      <c r="C37" s="129" t="s">
        <v>1</v>
      </c>
      <c r="D37" s="129" t="s">
        <v>2</v>
      </c>
      <c r="E37" s="129" t="s">
        <v>3</v>
      </c>
      <c r="F37" s="77"/>
    </row>
    <row r="38" spans="1:7" ht="13.95" customHeight="1" x14ac:dyDescent="0.25">
      <c r="A38" s="230" t="s">
        <v>4</v>
      </c>
      <c r="B38" s="72">
        <v>2026</v>
      </c>
      <c r="C38" s="156">
        <v>34.868421052631582</v>
      </c>
      <c r="D38" s="156">
        <v>45.39473684210526</v>
      </c>
      <c r="E38" s="156">
        <v>19.736842105263158</v>
      </c>
      <c r="F38" s="120">
        <v>152</v>
      </c>
    </row>
    <row r="39" spans="1:7" ht="13.8" x14ac:dyDescent="0.25">
      <c r="A39" s="225"/>
      <c r="B39" s="73">
        <v>2023</v>
      </c>
      <c r="C39" s="151">
        <v>41.025641025641029</v>
      </c>
      <c r="D39" s="151">
        <v>46.153846153846153</v>
      </c>
      <c r="E39" s="151">
        <v>12.820512820512821</v>
      </c>
      <c r="F39" s="122">
        <v>117</v>
      </c>
      <c r="G39" s="82"/>
    </row>
    <row r="40" spans="1:7" ht="4.95" customHeight="1" x14ac:dyDescent="0.25">
      <c r="A40" s="78" t="s">
        <v>137</v>
      </c>
      <c r="B40" s="73"/>
      <c r="C40" s="151"/>
      <c r="D40" s="151"/>
      <c r="E40" s="151"/>
      <c r="F40" s="122"/>
    </row>
    <row r="41" spans="1:7" ht="13.8" x14ac:dyDescent="0.25">
      <c r="A41" s="225" t="s">
        <v>5</v>
      </c>
      <c r="B41" s="73">
        <v>2026</v>
      </c>
      <c r="C41" s="151">
        <v>61.637931034482762</v>
      </c>
      <c r="D41" s="151">
        <v>32.327586206896555</v>
      </c>
      <c r="E41" s="151">
        <v>6.0344827586206895</v>
      </c>
      <c r="F41" s="122">
        <v>232</v>
      </c>
    </row>
    <row r="42" spans="1:7" ht="13.95" customHeight="1" x14ac:dyDescent="0.25">
      <c r="A42" s="225"/>
      <c r="B42" s="73">
        <v>2023</v>
      </c>
      <c r="C42" s="151">
        <v>67.058823529411768</v>
      </c>
      <c r="D42" s="151">
        <v>26.470588235294116</v>
      </c>
      <c r="E42" s="151">
        <v>6.4705882352941178</v>
      </c>
      <c r="F42" s="122">
        <v>170</v>
      </c>
    </row>
    <row r="43" spans="1:7" ht="4.95" customHeight="1" x14ac:dyDescent="0.25">
      <c r="A43" s="78" t="s">
        <v>137</v>
      </c>
      <c r="B43" s="73"/>
      <c r="C43" s="151"/>
      <c r="D43" s="151"/>
      <c r="E43" s="151"/>
      <c r="F43" s="122"/>
    </row>
    <row r="44" spans="1:7" ht="14.7" customHeight="1" x14ac:dyDescent="0.25">
      <c r="A44" s="225" t="s">
        <v>0</v>
      </c>
      <c r="B44" s="73">
        <v>2026</v>
      </c>
      <c r="C44" s="151">
        <v>50.251256281407038</v>
      </c>
      <c r="D44" s="151">
        <v>37.688442211055275</v>
      </c>
      <c r="E44" s="151">
        <v>12.060301507537689</v>
      </c>
      <c r="F44" s="122">
        <v>398</v>
      </c>
    </row>
    <row r="45" spans="1:7" ht="14.7" customHeight="1" x14ac:dyDescent="0.25">
      <c r="A45" s="226"/>
      <c r="B45" s="74">
        <v>2023</v>
      </c>
      <c r="C45" s="157">
        <v>55.033557046979865</v>
      </c>
      <c r="D45" s="157">
        <v>35.906040268456373</v>
      </c>
      <c r="E45" s="157">
        <v>9.0604026845637584</v>
      </c>
      <c r="F45" s="123">
        <v>298</v>
      </c>
    </row>
    <row r="46" spans="1:7" ht="14.7" customHeight="1" x14ac:dyDescent="0.25">
      <c r="A46" s="58"/>
      <c r="B46" s="73"/>
      <c r="C46" s="14"/>
      <c r="D46" s="14"/>
      <c r="E46" s="14"/>
      <c r="F46" s="29"/>
    </row>
    <row r="47" spans="1:7" ht="14.7" customHeight="1" x14ac:dyDescent="0.25">
      <c r="A47" s="58"/>
      <c r="B47" s="73"/>
      <c r="C47" s="14"/>
      <c r="D47" s="14"/>
      <c r="E47" s="14"/>
      <c r="F47" s="29"/>
    </row>
    <row r="48" spans="1:7" ht="14.7" customHeight="1" x14ac:dyDescent="0.25">
      <c r="A48" s="58"/>
      <c r="B48" s="73"/>
      <c r="C48" s="14"/>
      <c r="D48" s="14"/>
      <c r="E48" s="14"/>
      <c r="F48" s="29"/>
    </row>
    <row r="49" spans="1:20" ht="14.7" customHeight="1" x14ac:dyDescent="0.25">
      <c r="A49" s="58"/>
      <c r="B49" s="73"/>
      <c r="C49" s="14"/>
      <c r="D49" s="14"/>
      <c r="E49" s="14"/>
      <c r="F49" s="29"/>
    </row>
    <row r="50" spans="1:20" ht="14.7" customHeight="1" x14ac:dyDescent="0.25"/>
    <row r="51" spans="1:20" ht="17.7" customHeight="1" x14ac:dyDescent="0.3">
      <c r="A51" s="213" t="str">
        <f>Innehåll!C13</f>
        <v>Har du ont i magen?</v>
      </c>
      <c r="B51" s="213"/>
      <c r="C51" s="213"/>
      <c r="D51" s="213"/>
      <c r="E51" s="213"/>
      <c r="F51" s="213"/>
      <c r="G51" s="213"/>
      <c r="H51" s="213"/>
      <c r="I51" s="213"/>
      <c r="J51" s="213"/>
      <c r="K51" s="213"/>
      <c r="S51" s="67"/>
      <c r="T51" s="67"/>
    </row>
    <row r="52" spans="1:20" ht="17.7" customHeight="1" x14ac:dyDescent="0.3">
      <c r="A52" s="213"/>
      <c r="B52" s="213"/>
      <c r="C52" s="213"/>
      <c r="D52" s="213"/>
      <c r="E52" s="213"/>
      <c r="F52" s="213"/>
      <c r="G52" s="213"/>
      <c r="H52" s="213"/>
      <c r="I52" s="213"/>
      <c r="J52" s="213"/>
      <c r="K52" s="213"/>
      <c r="S52" s="67"/>
      <c r="T52" s="67"/>
    </row>
    <row r="53" spans="1:20" ht="17.25" customHeight="1" x14ac:dyDescent="0.25">
      <c r="A53" s="214" t="str">
        <f>Innehåll!D13</f>
        <v/>
      </c>
      <c r="B53" s="214"/>
      <c r="C53" s="214"/>
      <c r="D53" s="214"/>
      <c r="E53" s="214"/>
      <c r="F53" s="214"/>
      <c r="G53" s="214"/>
      <c r="H53" s="214"/>
      <c r="I53" s="214"/>
      <c r="J53" s="214"/>
      <c r="K53" s="214"/>
      <c r="S53" s="27"/>
      <c r="T53" s="27"/>
    </row>
    <row r="54" spans="1:20" ht="17.25" customHeight="1" x14ac:dyDescent="0.25">
      <c r="A54" s="214"/>
      <c r="B54" s="214"/>
      <c r="C54" s="214"/>
      <c r="D54" s="214"/>
      <c r="E54" s="214"/>
      <c r="F54" s="214"/>
      <c r="G54" s="214"/>
      <c r="H54" s="214"/>
      <c r="I54" s="214"/>
      <c r="J54" s="214"/>
      <c r="K54" s="214"/>
      <c r="S54" s="27"/>
      <c r="T54" s="27"/>
    </row>
    <row r="57" spans="1:20" ht="14.7" customHeight="1" x14ac:dyDescent="0.25"/>
    <row r="58" spans="1:20" ht="14.7" customHeight="1" x14ac:dyDescent="0.25"/>
    <row r="59" spans="1:20" ht="14.7" customHeight="1" x14ac:dyDescent="0.25"/>
    <row r="60" spans="1:20" ht="13.95" customHeight="1" x14ac:dyDescent="0.25">
      <c r="A60" s="15"/>
      <c r="B60" s="75"/>
      <c r="C60" s="15"/>
      <c r="D60" s="15"/>
      <c r="E60" s="15"/>
      <c r="F60" s="15"/>
      <c r="G60" s="15"/>
      <c r="H60" s="15"/>
      <c r="I60" s="15"/>
    </row>
    <row r="63" spans="1:20" ht="13.95" customHeight="1" x14ac:dyDescent="0.25"/>
    <row r="64" spans="1:20" ht="17.399999999999999" x14ac:dyDescent="0.3">
      <c r="J64" s="45"/>
      <c r="K64" s="45"/>
    </row>
    <row r="65" spans="1:11" ht="13.95" customHeight="1" x14ac:dyDescent="0.25">
      <c r="J65" s="46"/>
      <c r="K65" s="46"/>
    </row>
    <row r="66" spans="1:11" s="15" customFormat="1" ht="15.6" customHeight="1" x14ac:dyDescent="0.25">
      <c r="A66"/>
      <c r="B66" s="66"/>
      <c r="C66"/>
      <c r="D66"/>
      <c r="E66"/>
      <c r="F66"/>
      <c r="G66"/>
      <c r="H66"/>
      <c r="I66"/>
      <c r="J66" s="19"/>
    </row>
    <row r="67" spans="1:11" ht="13.8" x14ac:dyDescent="0.25">
      <c r="J67" s="16"/>
    </row>
    <row r="68" spans="1:11" ht="13.8" x14ac:dyDescent="0.25">
      <c r="J68" s="18"/>
    </row>
    <row r="69" spans="1:11" ht="13.8" x14ac:dyDescent="0.25">
      <c r="J69" s="13"/>
    </row>
    <row r="70" spans="1:11" ht="13.95" customHeight="1" x14ac:dyDescent="0.25">
      <c r="J70" s="13"/>
    </row>
    <row r="71" spans="1:11" ht="13.8" x14ac:dyDescent="0.25">
      <c r="J71" s="13"/>
    </row>
    <row r="72" spans="1:11" ht="13.8" x14ac:dyDescent="0.25">
      <c r="J72" s="13"/>
    </row>
    <row r="73" spans="1:11" ht="13.8" x14ac:dyDescent="0.25">
      <c r="J73" s="13"/>
    </row>
    <row r="74" spans="1:11" ht="13.8" x14ac:dyDescent="0.25">
      <c r="J74" s="13"/>
    </row>
    <row r="75" spans="1:11" ht="13.8" x14ac:dyDescent="0.25">
      <c r="J75" s="13"/>
    </row>
    <row r="76" spans="1:11" ht="13.95" customHeight="1" x14ac:dyDescent="0.25">
      <c r="J76" s="13"/>
    </row>
    <row r="77" spans="1:11" ht="13.8" x14ac:dyDescent="0.25">
      <c r="J77" s="13"/>
    </row>
    <row r="78" spans="1:11" ht="14.7" customHeight="1" x14ac:dyDescent="0.25">
      <c r="J78" s="13"/>
    </row>
    <row r="79" spans="1:11" ht="13.8" x14ac:dyDescent="0.25">
      <c r="J79" s="13"/>
    </row>
    <row r="80" spans="1:11" ht="14.7" customHeight="1" x14ac:dyDescent="0.25">
      <c r="J80" s="13"/>
    </row>
    <row r="81" spans="10:10" ht="13.8" x14ac:dyDescent="0.25">
      <c r="J81" s="13"/>
    </row>
    <row r="82" spans="10:10" ht="14.7" customHeight="1" x14ac:dyDescent="0.25">
      <c r="J82" s="13"/>
    </row>
    <row r="83" spans="10:10" ht="13.8" x14ac:dyDescent="0.25">
      <c r="J83" s="13"/>
    </row>
    <row r="84" spans="10:10" ht="13.8" x14ac:dyDescent="0.25">
      <c r="J84" s="13"/>
    </row>
    <row r="85" spans="10:10" ht="13.8" x14ac:dyDescent="0.25">
      <c r="J85" s="13"/>
    </row>
    <row r="86" spans="10:10" ht="13.95" customHeight="1" x14ac:dyDescent="0.25">
      <c r="J86" s="13"/>
    </row>
    <row r="87" spans="10:10" ht="13.8" x14ac:dyDescent="0.25">
      <c r="J87" s="13"/>
    </row>
    <row r="88" spans="10:10" ht="1.95" customHeight="1" x14ac:dyDescent="0.25">
      <c r="J88" s="13"/>
    </row>
    <row r="89" spans="10:10" ht="13.8" x14ac:dyDescent="0.25">
      <c r="J89" s="13"/>
    </row>
    <row r="90" spans="10:10" ht="13.8" x14ac:dyDescent="0.25">
      <c r="J90" s="13"/>
    </row>
    <row r="91" spans="10:10" ht="13.8" x14ac:dyDescent="0.25">
      <c r="J91" s="13"/>
    </row>
    <row r="92" spans="10:10" ht="13.95" customHeight="1" x14ac:dyDescent="0.25">
      <c r="J92" s="13"/>
    </row>
    <row r="93" spans="10:10" ht="13.8" x14ac:dyDescent="0.25">
      <c r="J93" s="13"/>
    </row>
    <row r="94" spans="10:10" ht="13.8" x14ac:dyDescent="0.25">
      <c r="J94" s="13"/>
    </row>
    <row r="95" spans="10:10" ht="13.95" customHeight="1" x14ac:dyDescent="0.25">
      <c r="J95" s="13"/>
    </row>
    <row r="96" spans="10:10" ht="14.7" customHeight="1" x14ac:dyDescent="0.25">
      <c r="J96" s="13"/>
    </row>
    <row r="97" spans="1:11" ht="14.7" customHeight="1" x14ac:dyDescent="0.25">
      <c r="J97" s="13"/>
    </row>
    <row r="98" spans="1:11" ht="14.7" customHeight="1" x14ac:dyDescent="0.25">
      <c r="J98" s="13"/>
    </row>
    <row r="99" spans="1:11" ht="13.8" x14ac:dyDescent="0.25">
      <c r="J99" s="13"/>
    </row>
    <row r="100" spans="1:11" ht="13.8" x14ac:dyDescent="0.25">
      <c r="J100" s="13"/>
    </row>
    <row r="101" spans="1:11" ht="13.8" x14ac:dyDescent="0.25">
      <c r="J101" s="13"/>
    </row>
    <row r="102" spans="1:11" ht="13.95" customHeight="1" x14ac:dyDescent="0.25">
      <c r="J102" s="13"/>
    </row>
    <row r="103" spans="1:11" ht="13.8" x14ac:dyDescent="0.25">
      <c r="J103" s="13"/>
    </row>
    <row r="104" spans="1:11" ht="13.8" x14ac:dyDescent="0.25">
      <c r="J104" s="13"/>
    </row>
    <row r="105" spans="1:11" ht="14.7" customHeight="1" x14ac:dyDescent="0.25">
      <c r="J105" s="13"/>
    </row>
    <row r="106" spans="1:11" ht="14.7" customHeight="1" x14ac:dyDescent="0.25">
      <c r="J106" s="13"/>
    </row>
    <row r="107" spans="1:11" ht="14.7" customHeight="1" x14ac:dyDescent="0.25">
      <c r="J107" s="13"/>
    </row>
    <row r="108" spans="1:11" ht="13.95" customHeight="1" x14ac:dyDescent="0.25">
      <c r="J108" s="13"/>
    </row>
    <row r="109" spans="1:11" ht="13.8" x14ac:dyDescent="0.25">
      <c r="J109" s="13"/>
    </row>
    <row r="110" spans="1:11" ht="13.8" x14ac:dyDescent="0.25">
      <c r="J110" s="13"/>
    </row>
    <row r="111" spans="1:11" ht="13.95" customHeight="1" x14ac:dyDescent="0.25">
      <c r="J111" s="13"/>
    </row>
    <row r="112" spans="1:11" ht="14.7" customHeight="1" x14ac:dyDescent="0.3">
      <c r="A112" s="227" t="str">
        <f>Innehåll!C13</f>
        <v>Har du ont i magen?</v>
      </c>
      <c r="B112" s="227"/>
      <c r="C112" s="227"/>
      <c r="D112" s="227"/>
      <c r="E112" s="227"/>
      <c r="F112" s="227"/>
      <c r="G112" s="227"/>
      <c r="H112" s="227"/>
      <c r="I112" s="227"/>
      <c r="J112" s="227"/>
      <c r="K112" s="227"/>
    </row>
    <row r="113" spans="1:15" ht="13.95" customHeight="1" x14ac:dyDescent="0.25">
      <c r="A113" s="195" t="s">
        <v>180</v>
      </c>
      <c r="B113" s="195"/>
      <c r="C113" s="195"/>
      <c r="D113" s="195"/>
      <c r="E113" s="195"/>
      <c r="F113" s="195"/>
      <c r="G113" s="195"/>
      <c r="H113" s="195"/>
      <c r="I113" s="195"/>
      <c r="J113" s="195"/>
      <c r="K113" s="195"/>
    </row>
    <row r="114" spans="1:15" ht="18" customHeight="1" x14ac:dyDescent="0.25">
      <c r="A114" s="214" t="str">
        <f>Innehåll!D13</f>
        <v/>
      </c>
      <c r="B114" s="214"/>
      <c r="C114" s="214"/>
      <c r="D114" s="214"/>
      <c r="E114" s="214"/>
      <c r="F114" s="214"/>
      <c r="G114" s="214"/>
      <c r="H114" s="214"/>
      <c r="I114" s="214"/>
      <c r="J114" s="214"/>
      <c r="K114" s="214"/>
    </row>
    <row r="115" spans="1:15" ht="18" customHeight="1" x14ac:dyDescent="0.25">
      <c r="A115" s="214"/>
      <c r="B115" s="214"/>
      <c r="C115" s="214"/>
      <c r="D115" s="214"/>
      <c r="E115" s="214"/>
      <c r="F115" s="214"/>
      <c r="G115" s="214"/>
      <c r="H115" s="214"/>
      <c r="I115" s="214"/>
      <c r="J115" s="214"/>
      <c r="K115" s="214"/>
    </row>
    <row r="116" spans="1:15" ht="13.8" x14ac:dyDescent="0.25">
      <c r="A116" s="232"/>
      <c r="B116" s="233"/>
      <c r="C116" s="233"/>
      <c r="D116" s="233"/>
      <c r="E116" s="233"/>
      <c r="F116" s="233"/>
      <c r="G116" s="234"/>
      <c r="H116" s="51"/>
      <c r="J116" s="13"/>
    </row>
    <row r="117" spans="1:15" ht="13.8" x14ac:dyDescent="0.25">
      <c r="A117" s="55"/>
      <c r="B117" s="17"/>
      <c r="C117" s="57"/>
      <c r="D117" s="228" t="s">
        <v>174</v>
      </c>
      <c r="E117" s="228"/>
      <c r="F117" s="228"/>
      <c r="G117" s="79" t="s">
        <v>175</v>
      </c>
      <c r="J117" s="13"/>
    </row>
    <row r="118" spans="1:15" ht="13.8" x14ac:dyDescent="0.25">
      <c r="A118" s="9" t="s">
        <v>133</v>
      </c>
      <c r="B118" s="71" t="s">
        <v>52</v>
      </c>
      <c r="C118" s="71" t="s">
        <v>173</v>
      </c>
      <c r="D118" s="129" t="s">
        <v>1</v>
      </c>
      <c r="E118" s="129" t="s">
        <v>2</v>
      </c>
      <c r="F118" s="129" t="s">
        <v>3</v>
      </c>
      <c r="G118" s="80"/>
      <c r="J118" s="13"/>
      <c r="M118"/>
      <c r="N118"/>
      <c r="O118"/>
    </row>
    <row r="119" spans="1:15" ht="13.8" x14ac:dyDescent="0.25">
      <c r="A119" s="230" t="s">
        <v>42</v>
      </c>
      <c r="B119" s="235" t="s">
        <v>4</v>
      </c>
      <c r="C119" s="73">
        <v>2026</v>
      </c>
      <c r="D119" s="151"/>
      <c r="E119" s="151"/>
      <c r="F119" s="151"/>
      <c r="G119" s="124"/>
      <c r="J119" s="13"/>
      <c r="M119"/>
      <c r="N119"/>
      <c r="O119"/>
    </row>
    <row r="120" spans="1:15" ht="13.8" x14ac:dyDescent="0.25">
      <c r="A120" s="225"/>
      <c r="B120" s="231"/>
      <c r="C120" s="85">
        <v>2023</v>
      </c>
      <c r="D120" s="151"/>
      <c r="E120" s="151"/>
      <c r="F120" s="151"/>
      <c r="G120" s="124">
        <v>1</v>
      </c>
      <c r="J120" s="13"/>
      <c r="M120"/>
      <c r="N120"/>
      <c r="O120"/>
    </row>
    <row r="121" spans="1:15" ht="13.8" x14ac:dyDescent="0.25">
      <c r="A121" s="225"/>
      <c r="B121" s="231" t="s">
        <v>5</v>
      </c>
      <c r="C121" s="73">
        <v>2026</v>
      </c>
      <c r="D121" s="151"/>
      <c r="E121" s="151"/>
      <c r="F121" s="151"/>
      <c r="G121" s="124">
        <v>1</v>
      </c>
      <c r="J121" s="13"/>
      <c r="M121"/>
      <c r="N121"/>
      <c r="O121"/>
    </row>
    <row r="122" spans="1:15" ht="13.8" x14ac:dyDescent="0.25">
      <c r="A122" s="225"/>
      <c r="B122" s="231"/>
      <c r="C122" s="85">
        <v>2023</v>
      </c>
      <c r="D122" s="151"/>
      <c r="E122" s="151"/>
      <c r="F122" s="151"/>
      <c r="G122" s="124"/>
      <c r="J122" s="13"/>
      <c r="M122"/>
      <c r="N122"/>
      <c r="O122"/>
    </row>
    <row r="123" spans="1:15" ht="13.8" x14ac:dyDescent="0.25">
      <c r="A123" s="225"/>
      <c r="B123" s="231" t="s">
        <v>0</v>
      </c>
      <c r="C123" s="73">
        <v>2026</v>
      </c>
      <c r="D123" s="151"/>
      <c r="E123" s="151"/>
      <c r="F123" s="151"/>
      <c r="G123" s="124">
        <v>1</v>
      </c>
      <c r="J123" s="13"/>
      <c r="M123"/>
      <c r="N123"/>
      <c r="O123"/>
    </row>
    <row r="124" spans="1:15" ht="13.8" x14ac:dyDescent="0.25">
      <c r="A124" s="225"/>
      <c r="B124" s="231"/>
      <c r="C124" s="85">
        <v>2023</v>
      </c>
      <c r="D124" s="151"/>
      <c r="E124" s="151"/>
      <c r="F124" s="151"/>
      <c r="G124" s="124">
        <v>1</v>
      </c>
      <c r="J124" s="13"/>
      <c r="M124"/>
      <c r="N124"/>
      <c r="O124"/>
    </row>
    <row r="125" spans="1:15" ht="13.8" x14ac:dyDescent="0.25">
      <c r="A125" s="225" t="s">
        <v>46</v>
      </c>
      <c r="B125" s="231" t="s">
        <v>4</v>
      </c>
      <c r="C125" s="73">
        <v>2026</v>
      </c>
      <c r="D125" s="151">
        <v>22.222222222222221</v>
      </c>
      <c r="E125" s="151">
        <v>66.666666666666671</v>
      </c>
      <c r="F125" s="151">
        <v>11.111111111111111</v>
      </c>
      <c r="G125" s="124">
        <v>18</v>
      </c>
      <c r="J125" s="13"/>
      <c r="M125"/>
      <c r="N125"/>
      <c r="O125"/>
    </row>
    <row r="126" spans="1:15" ht="13.8" x14ac:dyDescent="0.25">
      <c r="A126" s="225"/>
      <c r="B126" s="231"/>
      <c r="C126" s="85">
        <v>2023</v>
      </c>
      <c r="D126" s="151">
        <v>33.333333333333336</v>
      </c>
      <c r="E126" s="151">
        <v>58.333333333333336</v>
      </c>
      <c r="F126" s="151">
        <v>8.3333333333333339</v>
      </c>
      <c r="G126" s="124">
        <v>12</v>
      </c>
      <c r="J126" s="13"/>
      <c r="M126"/>
      <c r="N126"/>
      <c r="O126"/>
    </row>
    <row r="127" spans="1:15" ht="13.8" x14ac:dyDescent="0.25">
      <c r="A127" s="225"/>
      <c r="B127" s="231" t="s">
        <v>5</v>
      </c>
      <c r="C127" s="73">
        <v>2026</v>
      </c>
      <c r="D127" s="151">
        <v>60</v>
      </c>
      <c r="E127" s="151">
        <v>40</v>
      </c>
      <c r="F127" s="151">
        <v>0</v>
      </c>
      <c r="G127" s="124">
        <v>10</v>
      </c>
      <c r="J127" s="13"/>
      <c r="M127"/>
      <c r="N127"/>
      <c r="O127"/>
    </row>
    <row r="128" spans="1:15" ht="13.8" x14ac:dyDescent="0.25">
      <c r="A128" s="225"/>
      <c r="B128" s="231"/>
      <c r="C128" s="85">
        <v>2023</v>
      </c>
      <c r="D128" s="151">
        <v>70</v>
      </c>
      <c r="E128" s="151">
        <v>30</v>
      </c>
      <c r="F128" s="151">
        <v>0</v>
      </c>
      <c r="G128" s="124">
        <v>10</v>
      </c>
      <c r="J128" s="13"/>
      <c r="M128"/>
      <c r="N128"/>
      <c r="O128"/>
    </row>
    <row r="129" spans="1:15" ht="13.8" x14ac:dyDescent="0.25">
      <c r="A129" s="225"/>
      <c r="B129" s="231" t="s">
        <v>0</v>
      </c>
      <c r="C129" s="73">
        <v>2026</v>
      </c>
      <c r="D129" s="151">
        <v>34.482758620689658</v>
      </c>
      <c r="E129" s="151">
        <v>55.172413793103445</v>
      </c>
      <c r="F129" s="151">
        <v>10.344827586206897</v>
      </c>
      <c r="G129" s="124">
        <v>29</v>
      </c>
      <c r="J129" s="13"/>
      <c r="M129"/>
      <c r="N129"/>
      <c r="O129"/>
    </row>
    <row r="130" spans="1:15" ht="14.7" customHeight="1" x14ac:dyDescent="0.25">
      <c r="A130" s="225"/>
      <c r="B130" s="231"/>
      <c r="C130" s="85">
        <v>2023</v>
      </c>
      <c r="D130" s="151">
        <v>50</v>
      </c>
      <c r="E130" s="151">
        <v>45.454545454545453</v>
      </c>
      <c r="F130" s="151">
        <v>4.5454545454545459</v>
      </c>
      <c r="G130" s="124">
        <v>22</v>
      </c>
      <c r="J130" s="13"/>
      <c r="M130"/>
      <c r="N130"/>
      <c r="O130"/>
    </row>
    <row r="131" spans="1:15" ht="13.8" x14ac:dyDescent="0.25">
      <c r="A131" s="225" t="s">
        <v>47</v>
      </c>
      <c r="B131" s="231" t="s">
        <v>4</v>
      </c>
      <c r="C131" s="73">
        <v>2026</v>
      </c>
      <c r="D131" s="151"/>
      <c r="E131" s="151"/>
      <c r="F131" s="151"/>
      <c r="G131" s="124"/>
      <c r="J131" s="13"/>
      <c r="M131"/>
      <c r="N131"/>
      <c r="O131"/>
    </row>
    <row r="132" spans="1:15" ht="13.8" x14ac:dyDescent="0.25">
      <c r="A132" s="225"/>
      <c r="B132" s="231"/>
      <c r="C132" s="85">
        <v>2023</v>
      </c>
      <c r="D132" s="151"/>
      <c r="E132" s="151"/>
      <c r="F132" s="151"/>
      <c r="G132" s="124"/>
      <c r="J132" s="13"/>
      <c r="M132"/>
      <c r="N132"/>
      <c r="O132"/>
    </row>
    <row r="133" spans="1:15" ht="13.8" x14ac:dyDescent="0.25">
      <c r="A133" s="225"/>
      <c r="B133" s="231" t="s">
        <v>5</v>
      </c>
      <c r="C133" s="73">
        <v>2026</v>
      </c>
      <c r="D133" s="151"/>
      <c r="E133" s="151"/>
      <c r="F133" s="151"/>
      <c r="G133" s="124">
        <v>1</v>
      </c>
      <c r="J133" s="13"/>
      <c r="M133"/>
      <c r="N133"/>
      <c r="O133"/>
    </row>
    <row r="134" spans="1:15" ht="13.8" x14ac:dyDescent="0.25">
      <c r="A134" s="225"/>
      <c r="B134" s="231"/>
      <c r="C134" s="85">
        <v>2023</v>
      </c>
      <c r="D134" s="151"/>
      <c r="E134" s="151"/>
      <c r="F134" s="151"/>
      <c r="G134" s="124">
        <v>4</v>
      </c>
      <c r="J134" s="13"/>
      <c r="M134"/>
      <c r="N134"/>
      <c r="O134"/>
    </row>
    <row r="135" spans="1:15" ht="13.8" x14ac:dyDescent="0.25">
      <c r="A135" s="225"/>
      <c r="B135" s="231" t="s">
        <v>0</v>
      </c>
      <c r="C135" s="73">
        <v>2026</v>
      </c>
      <c r="D135" s="151"/>
      <c r="E135" s="151"/>
      <c r="F135" s="151"/>
      <c r="G135" s="124">
        <v>1</v>
      </c>
      <c r="J135" s="13"/>
      <c r="M135"/>
      <c r="N135"/>
      <c r="O135"/>
    </row>
    <row r="136" spans="1:15" ht="13.8" x14ac:dyDescent="0.25">
      <c r="A136" s="225"/>
      <c r="B136" s="231"/>
      <c r="C136" s="85">
        <v>2023</v>
      </c>
      <c r="D136" s="151"/>
      <c r="E136" s="151"/>
      <c r="F136" s="151"/>
      <c r="G136" s="124">
        <v>4</v>
      </c>
      <c r="J136" s="13"/>
      <c r="M136"/>
      <c r="N136"/>
      <c r="O136"/>
    </row>
    <row r="137" spans="1:15" ht="14.7" customHeight="1" x14ac:dyDescent="0.25">
      <c r="A137" s="225" t="s">
        <v>48</v>
      </c>
      <c r="B137" s="231" t="s">
        <v>4</v>
      </c>
      <c r="C137" s="73">
        <v>2026</v>
      </c>
      <c r="D137" s="151"/>
      <c r="E137" s="151"/>
      <c r="F137" s="151"/>
      <c r="G137" s="124"/>
      <c r="J137" s="13"/>
      <c r="M137"/>
      <c r="N137"/>
      <c r="O137"/>
    </row>
    <row r="138" spans="1:15" ht="13.8" x14ac:dyDescent="0.25">
      <c r="A138" s="225"/>
      <c r="B138" s="231"/>
      <c r="C138" s="85">
        <v>2023</v>
      </c>
      <c r="D138" s="151"/>
      <c r="E138" s="151"/>
      <c r="F138" s="151"/>
      <c r="G138" s="124"/>
      <c r="J138" s="13"/>
      <c r="M138"/>
      <c r="N138"/>
      <c r="O138"/>
    </row>
    <row r="139" spans="1:15" ht="13.8" x14ac:dyDescent="0.25">
      <c r="A139" s="225"/>
      <c r="B139" s="231" t="s">
        <v>5</v>
      </c>
      <c r="C139" s="73">
        <v>2026</v>
      </c>
      <c r="D139" s="151"/>
      <c r="E139" s="151"/>
      <c r="F139" s="151"/>
      <c r="G139" s="124">
        <v>1</v>
      </c>
      <c r="J139" s="13"/>
      <c r="M139"/>
      <c r="N139"/>
      <c r="O139"/>
    </row>
    <row r="140" spans="1:15" ht="13.8" x14ac:dyDescent="0.25">
      <c r="A140" s="225"/>
      <c r="B140" s="231"/>
      <c r="C140" s="85">
        <v>2023</v>
      </c>
      <c r="D140" s="151"/>
      <c r="E140" s="151"/>
      <c r="F140" s="151"/>
      <c r="G140" s="124">
        <v>3</v>
      </c>
      <c r="J140" s="13"/>
      <c r="M140"/>
      <c r="N140"/>
      <c r="O140"/>
    </row>
    <row r="141" spans="1:15" ht="13.8" x14ac:dyDescent="0.25">
      <c r="A141" s="225"/>
      <c r="B141" s="231" t="s">
        <v>0</v>
      </c>
      <c r="C141" s="73">
        <v>2026</v>
      </c>
      <c r="D141" s="151"/>
      <c r="E141" s="151"/>
      <c r="F141" s="151"/>
      <c r="G141" s="124">
        <v>1</v>
      </c>
      <c r="J141" s="13"/>
      <c r="M141"/>
      <c r="N141"/>
      <c r="O141"/>
    </row>
    <row r="142" spans="1:15" ht="13.8" x14ac:dyDescent="0.25">
      <c r="A142" s="236"/>
      <c r="B142" s="237"/>
      <c r="C142" s="85">
        <v>2023</v>
      </c>
      <c r="D142" s="151"/>
      <c r="E142" s="151"/>
      <c r="F142" s="151"/>
      <c r="G142" s="124">
        <v>3</v>
      </c>
      <c r="J142" s="13"/>
      <c r="M142"/>
      <c r="N142"/>
      <c r="O142"/>
    </row>
    <row r="143" spans="1:15" ht="13.8" x14ac:dyDescent="0.25">
      <c r="A143" s="238" t="s">
        <v>51</v>
      </c>
      <c r="B143" s="240" t="s">
        <v>4</v>
      </c>
      <c r="C143" s="83">
        <v>2026</v>
      </c>
      <c r="D143" s="152">
        <v>22.222222222222221</v>
      </c>
      <c r="E143" s="152">
        <v>66.666666666666671</v>
      </c>
      <c r="F143" s="152">
        <v>11.111111111111111</v>
      </c>
      <c r="G143" s="125">
        <v>18</v>
      </c>
      <c r="J143" s="13"/>
      <c r="M143"/>
      <c r="N143"/>
      <c r="O143"/>
    </row>
    <row r="144" spans="1:15" ht="13.8" x14ac:dyDescent="0.25">
      <c r="A144" s="239"/>
      <c r="B144" s="231"/>
      <c r="C144" s="85">
        <v>2023</v>
      </c>
      <c r="D144" s="151">
        <v>38.46153846153846</v>
      </c>
      <c r="E144" s="151">
        <v>53.846153846153847</v>
      </c>
      <c r="F144" s="151">
        <v>7.6923076923076925</v>
      </c>
      <c r="G144" s="124">
        <v>13</v>
      </c>
      <c r="J144" s="13"/>
      <c r="M144"/>
      <c r="N144"/>
      <c r="O144"/>
    </row>
    <row r="145" spans="1:15" ht="13.8" x14ac:dyDescent="0.25">
      <c r="A145" s="239"/>
      <c r="B145" s="231" t="s">
        <v>5</v>
      </c>
      <c r="C145" s="73">
        <v>2026</v>
      </c>
      <c r="D145" s="151">
        <v>61.53846153846154</v>
      </c>
      <c r="E145" s="151">
        <v>38.46153846153846</v>
      </c>
      <c r="F145" s="151">
        <v>0</v>
      </c>
      <c r="G145" s="124">
        <v>13</v>
      </c>
      <c r="J145" s="13"/>
      <c r="M145"/>
      <c r="N145"/>
      <c r="O145"/>
    </row>
    <row r="146" spans="1:15" ht="13.8" x14ac:dyDescent="0.25">
      <c r="A146" s="239"/>
      <c r="B146" s="231"/>
      <c r="C146" s="85">
        <v>2023</v>
      </c>
      <c r="D146" s="151">
        <v>70.588235294117652</v>
      </c>
      <c r="E146" s="151">
        <v>29.411764705882351</v>
      </c>
      <c r="F146" s="151">
        <v>0</v>
      </c>
      <c r="G146" s="124">
        <v>17</v>
      </c>
      <c r="J146" s="13"/>
      <c r="M146"/>
      <c r="N146"/>
      <c r="O146"/>
    </row>
    <row r="147" spans="1:15" ht="13.8" x14ac:dyDescent="0.25">
      <c r="A147" s="239"/>
      <c r="B147" s="231" t="s">
        <v>0</v>
      </c>
      <c r="C147" s="73">
        <v>2026</v>
      </c>
      <c r="D147" s="151">
        <v>37.5</v>
      </c>
      <c r="E147" s="151">
        <v>53.125</v>
      </c>
      <c r="F147" s="151">
        <v>9.375</v>
      </c>
      <c r="G147" s="124">
        <v>32</v>
      </c>
      <c r="J147" s="13"/>
      <c r="M147"/>
      <c r="N147"/>
      <c r="O147"/>
    </row>
    <row r="148" spans="1:15" ht="13.95" customHeight="1" x14ac:dyDescent="0.25">
      <c r="A148" s="239"/>
      <c r="B148" s="231"/>
      <c r="C148" s="85">
        <v>2023</v>
      </c>
      <c r="D148" s="151">
        <v>56.666666666666664</v>
      </c>
      <c r="E148" s="151">
        <v>40</v>
      </c>
      <c r="F148" s="151">
        <v>3.3333333333333335</v>
      </c>
      <c r="G148" s="124">
        <v>30</v>
      </c>
      <c r="J148" s="13"/>
      <c r="M148"/>
      <c r="N148"/>
      <c r="O148"/>
    </row>
    <row r="149" spans="1:15" ht="1.2" customHeight="1" x14ac:dyDescent="0.25">
      <c r="A149" s="81" t="s">
        <v>137</v>
      </c>
      <c r="B149" s="84"/>
      <c r="C149" s="84"/>
      <c r="D149" s="153"/>
      <c r="E149" s="153"/>
      <c r="F149" s="153"/>
      <c r="G149" s="126"/>
      <c r="J149" s="13"/>
      <c r="M149"/>
      <c r="N149"/>
      <c r="O149"/>
    </row>
    <row r="150" spans="1:15" ht="13.95" customHeight="1" x14ac:dyDescent="0.25">
      <c r="A150" s="241" t="s">
        <v>39</v>
      </c>
      <c r="B150" s="240" t="s">
        <v>4</v>
      </c>
      <c r="C150" s="73">
        <v>2026</v>
      </c>
      <c r="D150" s="151"/>
      <c r="E150" s="151"/>
      <c r="F150" s="151"/>
      <c r="G150" s="124">
        <v>2</v>
      </c>
      <c r="M150"/>
      <c r="N150"/>
      <c r="O150"/>
    </row>
    <row r="151" spans="1:15" ht="13.8" x14ac:dyDescent="0.25">
      <c r="A151" s="225"/>
      <c r="B151" s="231"/>
      <c r="C151" s="85">
        <v>2023</v>
      </c>
      <c r="D151" s="151"/>
      <c r="E151" s="151"/>
      <c r="F151" s="151"/>
      <c r="G151" s="124">
        <v>3</v>
      </c>
      <c r="M151"/>
      <c r="N151"/>
      <c r="O151"/>
    </row>
    <row r="152" spans="1:15" ht="13.8" x14ac:dyDescent="0.25">
      <c r="A152" s="225"/>
      <c r="B152" s="231" t="s">
        <v>5</v>
      </c>
      <c r="C152" s="73">
        <v>2026</v>
      </c>
      <c r="D152" s="151"/>
      <c r="E152" s="151"/>
      <c r="F152" s="151"/>
      <c r="G152" s="124">
        <v>5</v>
      </c>
      <c r="M152"/>
      <c r="N152"/>
      <c r="O152"/>
    </row>
    <row r="153" spans="1:15" ht="13.8" x14ac:dyDescent="0.25">
      <c r="A153" s="225"/>
      <c r="B153" s="231"/>
      <c r="C153" s="85">
        <v>2023</v>
      </c>
      <c r="D153" s="151"/>
      <c r="E153" s="151"/>
      <c r="F153" s="151"/>
      <c r="G153" s="124">
        <v>3</v>
      </c>
      <c r="M153"/>
      <c r="N153"/>
      <c r="O153"/>
    </row>
    <row r="154" spans="1:15" ht="13.8" x14ac:dyDescent="0.25">
      <c r="A154" s="225"/>
      <c r="B154" s="231" t="s">
        <v>0</v>
      </c>
      <c r="C154" s="73">
        <v>2026</v>
      </c>
      <c r="D154" s="151"/>
      <c r="E154" s="151"/>
      <c r="F154" s="151"/>
      <c r="G154" s="124">
        <v>8</v>
      </c>
      <c r="M154"/>
      <c r="N154"/>
      <c r="O154"/>
    </row>
    <row r="155" spans="1:15" ht="13.8" x14ac:dyDescent="0.25">
      <c r="A155" s="225"/>
      <c r="B155" s="231"/>
      <c r="C155" s="85">
        <v>2023</v>
      </c>
      <c r="D155" s="151"/>
      <c r="E155" s="151"/>
      <c r="F155" s="151"/>
      <c r="G155" s="124">
        <v>7</v>
      </c>
      <c r="M155"/>
      <c r="N155"/>
      <c r="O155"/>
    </row>
    <row r="156" spans="1:15" ht="13.8" x14ac:dyDescent="0.25">
      <c r="A156" s="225" t="s">
        <v>41</v>
      </c>
      <c r="B156" s="231" t="s">
        <v>4</v>
      </c>
      <c r="C156" s="73">
        <v>2026</v>
      </c>
      <c r="D156" s="151"/>
      <c r="E156" s="151"/>
      <c r="F156" s="151"/>
      <c r="G156" s="124">
        <v>7</v>
      </c>
      <c r="M156"/>
      <c r="N156"/>
      <c r="O156"/>
    </row>
    <row r="157" spans="1:15" ht="13.8" x14ac:dyDescent="0.25">
      <c r="A157" s="225"/>
      <c r="B157" s="231"/>
      <c r="C157" s="85">
        <v>2023</v>
      </c>
      <c r="D157" s="151"/>
      <c r="E157" s="151"/>
      <c r="F157" s="151"/>
      <c r="G157" s="124">
        <v>7</v>
      </c>
      <c r="M157"/>
      <c r="N157"/>
      <c r="O157"/>
    </row>
    <row r="158" spans="1:15" ht="13.8" x14ac:dyDescent="0.25">
      <c r="A158" s="225"/>
      <c r="B158" s="231" t="s">
        <v>5</v>
      </c>
      <c r="C158" s="73">
        <v>2026</v>
      </c>
      <c r="D158" s="151"/>
      <c r="E158" s="151"/>
      <c r="F158" s="151"/>
      <c r="G158" s="124">
        <v>7</v>
      </c>
      <c r="M158"/>
      <c r="N158"/>
      <c r="O158"/>
    </row>
    <row r="159" spans="1:15" ht="13.8" x14ac:dyDescent="0.25">
      <c r="A159" s="225"/>
      <c r="B159" s="231"/>
      <c r="C159" s="85">
        <v>2023</v>
      </c>
      <c r="D159" s="151">
        <v>91.666666666666671</v>
      </c>
      <c r="E159" s="151">
        <v>8.3333333333333339</v>
      </c>
      <c r="F159" s="151">
        <v>0</v>
      </c>
      <c r="G159" s="124">
        <v>12</v>
      </c>
      <c r="M159"/>
      <c r="N159"/>
      <c r="O159"/>
    </row>
    <row r="160" spans="1:15" ht="13.8" x14ac:dyDescent="0.25">
      <c r="A160" s="225"/>
      <c r="B160" s="231" t="s">
        <v>0</v>
      </c>
      <c r="C160" s="73">
        <v>2026</v>
      </c>
      <c r="D160" s="151">
        <v>50</v>
      </c>
      <c r="E160" s="151">
        <v>50</v>
      </c>
      <c r="F160" s="151">
        <v>0</v>
      </c>
      <c r="G160" s="124">
        <v>14</v>
      </c>
      <c r="M160"/>
      <c r="N160"/>
      <c r="O160"/>
    </row>
    <row r="161" spans="1:15" ht="13.8" x14ac:dyDescent="0.25">
      <c r="A161" s="225"/>
      <c r="B161" s="231"/>
      <c r="C161" s="85">
        <v>2023</v>
      </c>
      <c r="D161" s="151">
        <v>84.21052631578948</v>
      </c>
      <c r="E161" s="151">
        <v>5.2631578947368425</v>
      </c>
      <c r="F161" s="151">
        <v>10.526315789473685</v>
      </c>
      <c r="G161" s="124">
        <v>19</v>
      </c>
      <c r="M161"/>
      <c r="N161"/>
      <c r="O161"/>
    </row>
    <row r="162" spans="1:15" ht="13.8" x14ac:dyDescent="0.25">
      <c r="A162" s="225" t="s">
        <v>43</v>
      </c>
      <c r="B162" s="231" t="s">
        <v>4</v>
      </c>
      <c r="C162" s="73">
        <v>2026</v>
      </c>
      <c r="D162" s="151">
        <v>33.333333333333336</v>
      </c>
      <c r="E162" s="151">
        <v>41.666666666666664</v>
      </c>
      <c r="F162" s="151">
        <v>25</v>
      </c>
      <c r="G162" s="124">
        <v>12</v>
      </c>
      <c r="M162"/>
      <c r="N162"/>
      <c r="O162"/>
    </row>
    <row r="163" spans="1:15" ht="13.8" x14ac:dyDescent="0.25">
      <c r="A163" s="225"/>
      <c r="B163" s="231"/>
      <c r="C163" s="85">
        <v>2023</v>
      </c>
      <c r="D163" s="151"/>
      <c r="E163" s="151"/>
      <c r="F163" s="151"/>
      <c r="G163" s="124">
        <v>6</v>
      </c>
      <c r="M163"/>
      <c r="N163"/>
      <c r="O163"/>
    </row>
    <row r="164" spans="1:15" ht="13.8" x14ac:dyDescent="0.25">
      <c r="A164" s="225"/>
      <c r="B164" s="231" t="s">
        <v>5</v>
      </c>
      <c r="C164" s="73">
        <v>2026</v>
      </c>
      <c r="D164" s="151">
        <v>52.631578947368418</v>
      </c>
      <c r="E164" s="151">
        <v>36.842105263157897</v>
      </c>
      <c r="F164" s="151">
        <v>10.526315789473685</v>
      </c>
      <c r="G164" s="124">
        <v>19</v>
      </c>
      <c r="M164"/>
      <c r="N164"/>
      <c r="O164"/>
    </row>
    <row r="165" spans="1:15" ht="13.8" x14ac:dyDescent="0.25">
      <c r="A165" s="225"/>
      <c r="B165" s="231"/>
      <c r="C165" s="85">
        <v>2023</v>
      </c>
      <c r="D165" s="151"/>
      <c r="E165" s="151"/>
      <c r="F165" s="151"/>
      <c r="G165" s="124">
        <v>5</v>
      </c>
      <c r="M165"/>
      <c r="N165"/>
      <c r="O165"/>
    </row>
    <row r="166" spans="1:15" ht="13.8" x14ac:dyDescent="0.25">
      <c r="A166" s="225"/>
      <c r="B166" s="231" t="s">
        <v>0</v>
      </c>
      <c r="C166" s="73">
        <v>2026</v>
      </c>
      <c r="D166" s="151">
        <v>43.75</v>
      </c>
      <c r="E166" s="151">
        <v>40.625</v>
      </c>
      <c r="F166" s="151">
        <v>15.625</v>
      </c>
      <c r="G166" s="124">
        <v>32</v>
      </c>
      <c r="M166"/>
      <c r="N166"/>
      <c r="O166"/>
    </row>
    <row r="167" spans="1:15" ht="13.8" x14ac:dyDescent="0.25">
      <c r="A167" s="225"/>
      <c r="B167" s="231"/>
      <c r="C167" s="85">
        <v>2023</v>
      </c>
      <c r="D167" s="151">
        <v>36.363636363636367</v>
      </c>
      <c r="E167" s="151">
        <v>54.545454545454547</v>
      </c>
      <c r="F167" s="151">
        <v>9.0909090909090917</v>
      </c>
      <c r="G167" s="124">
        <v>11</v>
      </c>
      <c r="M167"/>
      <c r="N167"/>
      <c r="O167"/>
    </row>
    <row r="168" spans="1:15" ht="13.8" x14ac:dyDescent="0.25">
      <c r="A168" s="225" t="s">
        <v>44</v>
      </c>
      <c r="B168" s="231" t="s">
        <v>4</v>
      </c>
      <c r="C168" s="73">
        <v>2026</v>
      </c>
      <c r="D168" s="151"/>
      <c r="E168" s="151"/>
      <c r="F168" s="151"/>
      <c r="G168" s="124">
        <v>3</v>
      </c>
      <c r="M168"/>
      <c r="N168"/>
      <c r="O168"/>
    </row>
    <row r="169" spans="1:15" ht="13.8" x14ac:dyDescent="0.25">
      <c r="A169" s="225"/>
      <c r="B169" s="231"/>
      <c r="C169" s="85">
        <v>2023</v>
      </c>
      <c r="D169" s="151"/>
      <c r="E169" s="151"/>
      <c r="F169" s="151"/>
      <c r="G169" s="124">
        <v>2</v>
      </c>
      <c r="M169"/>
      <c r="N169"/>
      <c r="O169"/>
    </row>
    <row r="170" spans="1:15" ht="13.8" x14ac:dyDescent="0.25">
      <c r="A170" s="225"/>
      <c r="B170" s="231" t="s">
        <v>5</v>
      </c>
      <c r="C170" s="73">
        <v>2026</v>
      </c>
      <c r="D170" s="151"/>
      <c r="E170" s="151"/>
      <c r="F170" s="151"/>
      <c r="G170" s="124">
        <v>5</v>
      </c>
      <c r="M170"/>
      <c r="N170"/>
      <c r="O170"/>
    </row>
    <row r="171" spans="1:15" ht="13.8" x14ac:dyDescent="0.25">
      <c r="A171" s="225"/>
      <c r="B171" s="231"/>
      <c r="C171" s="85">
        <v>2023</v>
      </c>
      <c r="D171" s="151"/>
      <c r="E171" s="151"/>
      <c r="F171" s="151"/>
      <c r="G171" s="124">
        <v>2</v>
      </c>
      <c r="M171"/>
      <c r="N171"/>
      <c r="O171"/>
    </row>
    <row r="172" spans="1:15" ht="13.8" x14ac:dyDescent="0.25">
      <c r="A172" s="225"/>
      <c r="B172" s="231" t="s">
        <v>0</v>
      </c>
      <c r="C172" s="73">
        <v>2026</v>
      </c>
      <c r="D172" s="151"/>
      <c r="E172" s="151"/>
      <c r="F172" s="151"/>
      <c r="G172" s="124">
        <v>8</v>
      </c>
      <c r="M172"/>
      <c r="N172"/>
      <c r="O172"/>
    </row>
    <row r="173" spans="1:15" ht="13.8" x14ac:dyDescent="0.25">
      <c r="A173" s="225"/>
      <c r="B173" s="231"/>
      <c r="C173" s="85">
        <v>2023</v>
      </c>
      <c r="D173" s="151"/>
      <c r="E173" s="151"/>
      <c r="F173" s="151"/>
      <c r="G173" s="124">
        <v>4</v>
      </c>
      <c r="M173"/>
      <c r="N173"/>
      <c r="O173"/>
    </row>
    <row r="174" spans="1:15" ht="13.8" x14ac:dyDescent="0.25">
      <c r="A174" s="225" t="s">
        <v>45</v>
      </c>
      <c r="B174" s="231" t="s">
        <v>4</v>
      </c>
      <c r="C174" s="73">
        <v>2026</v>
      </c>
      <c r="D174" s="151"/>
      <c r="E174" s="151"/>
      <c r="F174" s="151"/>
      <c r="G174" s="124"/>
      <c r="M174"/>
      <c r="N174"/>
      <c r="O174"/>
    </row>
    <row r="175" spans="1:15" ht="13.8" x14ac:dyDescent="0.25">
      <c r="A175" s="225"/>
      <c r="B175" s="231"/>
      <c r="C175" s="85">
        <v>2023</v>
      </c>
      <c r="D175" s="151"/>
      <c r="E175" s="151"/>
      <c r="F175" s="151"/>
      <c r="G175" s="124">
        <v>1</v>
      </c>
      <c r="M175"/>
      <c r="N175"/>
      <c r="O175"/>
    </row>
    <row r="176" spans="1:15" ht="13.8" x14ac:dyDescent="0.25">
      <c r="A176" s="225"/>
      <c r="B176" s="231" t="s">
        <v>5</v>
      </c>
      <c r="C176" s="73">
        <v>2026</v>
      </c>
      <c r="D176" s="151"/>
      <c r="E176" s="151"/>
      <c r="F176" s="151"/>
      <c r="G176" s="124">
        <v>5</v>
      </c>
      <c r="M176"/>
      <c r="N176"/>
      <c r="O176"/>
    </row>
    <row r="177" spans="1:15" ht="13.8" x14ac:dyDescent="0.25">
      <c r="A177" s="225"/>
      <c r="B177" s="231"/>
      <c r="C177" s="85">
        <v>2023</v>
      </c>
      <c r="D177" s="151"/>
      <c r="E177" s="151"/>
      <c r="F177" s="151"/>
      <c r="G177" s="124">
        <v>4</v>
      </c>
      <c r="M177"/>
      <c r="N177"/>
      <c r="O177"/>
    </row>
    <row r="178" spans="1:15" ht="13.8" x14ac:dyDescent="0.25">
      <c r="A178" s="225"/>
      <c r="B178" s="231" t="s">
        <v>0</v>
      </c>
      <c r="C178" s="73">
        <v>2026</v>
      </c>
      <c r="D178" s="151"/>
      <c r="E178" s="151"/>
      <c r="F178" s="151"/>
      <c r="G178" s="124">
        <v>5</v>
      </c>
      <c r="M178"/>
      <c r="N178"/>
      <c r="O178"/>
    </row>
    <row r="179" spans="1:15" ht="13.8" x14ac:dyDescent="0.25">
      <c r="A179" s="236"/>
      <c r="B179" s="237"/>
      <c r="C179" s="85">
        <v>2023</v>
      </c>
      <c r="D179" s="151"/>
      <c r="E179" s="151"/>
      <c r="F179" s="151"/>
      <c r="G179" s="124">
        <v>6</v>
      </c>
      <c r="M179"/>
      <c r="N179"/>
      <c r="O179"/>
    </row>
    <row r="180" spans="1:15" ht="13.8" x14ac:dyDescent="0.25">
      <c r="A180" s="238" t="s">
        <v>49</v>
      </c>
      <c r="B180" s="240" t="s">
        <v>4</v>
      </c>
      <c r="C180" s="83">
        <v>2026</v>
      </c>
      <c r="D180" s="152">
        <v>37.5</v>
      </c>
      <c r="E180" s="152">
        <v>50</v>
      </c>
      <c r="F180" s="152">
        <v>12.5</v>
      </c>
      <c r="G180" s="125">
        <v>24</v>
      </c>
      <c r="M180"/>
      <c r="N180"/>
      <c r="O180"/>
    </row>
    <row r="181" spans="1:15" ht="13.8" x14ac:dyDescent="0.25">
      <c r="A181" s="239"/>
      <c r="B181" s="231"/>
      <c r="C181" s="85">
        <v>2023</v>
      </c>
      <c r="D181" s="151">
        <v>52.631578947368418</v>
      </c>
      <c r="E181" s="151">
        <v>21.05263157894737</v>
      </c>
      <c r="F181" s="151">
        <v>26.315789473684209</v>
      </c>
      <c r="G181" s="124">
        <v>19</v>
      </c>
      <c r="M181"/>
      <c r="N181"/>
      <c r="O181"/>
    </row>
    <row r="182" spans="1:15" ht="13.8" x14ac:dyDescent="0.25">
      <c r="A182" s="239"/>
      <c r="B182" s="231" t="s">
        <v>5</v>
      </c>
      <c r="C182" s="73">
        <v>2026</v>
      </c>
      <c r="D182" s="151">
        <v>46.341463414634148</v>
      </c>
      <c r="E182" s="151">
        <v>46.341463414634148</v>
      </c>
      <c r="F182" s="151">
        <v>7.3170731707317076</v>
      </c>
      <c r="G182" s="124">
        <v>41</v>
      </c>
      <c r="M182"/>
      <c r="N182"/>
      <c r="O182"/>
    </row>
    <row r="183" spans="1:15" ht="13.8" x14ac:dyDescent="0.25">
      <c r="A183" s="239"/>
      <c r="B183" s="231"/>
      <c r="C183" s="85">
        <v>2023</v>
      </c>
      <c r="D183" s="151">
        <v>88.461538461538467</v>
      </c>
      <c r="E183" s="151">
        <v>11.538461538461538</v>
      </c>
      <c r="F183" s="151">
        <v>0</v>
      </c>
      <c r="G183" s="124">
        <v>26</v>
      </c>
      <c r="M183"/>
      <c r="N183"/>
      <c r="O183"/>
    </row>
    <row r="184" spans="1:15" ht="13.8" x14ac:dyDescent="0.25">
      <c r="A184" s="239"/>
      <c r="B184" s="231" t="s">
        <v>0</v>
      </c>
      <c r="C184" s="73">
        <v>2026</v>
      </c>
      <c r="D184" s="151">
        <v>43.28358208955224</v>
      </c>
      <c r="E184" s="151">
        <v>47.761194029850749</v>
      </c>
      <c r="F184" s="151">
        <v>8.9552238805970141</v>
      </c>
      <c r="G184" s="124">
        <v>67</v>
      </c>
      <c r="M184"/>
      <c r="N184"/>
      <c r="O184"/>
    </row>
    <row r="185" spans="1:15" ht="13.8" x14ac:dyDescent="0.25">
      <c r="A185" s="239"/>
      <c r="B185" s="231"/>
      <c r="C185" s="85">
        <v>2023</v>
      </c>
      <c r="D185" s="151">
        <v>74.468085106382972</v>
      </c>
      <c r="E185" s="151">
        <v>14.893617021276595</v>
      </c>
      <c r="F185" s="151">
        <v>10.638297872340425</v>
      </c>
      <c r="G185" s="124">
        <v>47</v>
      </c>
      <c r="M185"/>
      <c r="N185"/>
      <c r="O185"/>
    </row>
    <row r="186" spans="1:15" ht="1.2" customHeight="1" x14ac:dyDescent="0.25">
      <c r="A186" s="81" t="s">
        <v>137</v>
      </c>
      <c r="B186" s="84"/>
      <c r="C186" s="84"/>
      <c r="D186" s="153"/>
      <c r="E186" s="153"/>
      <c r="F186" s="153"/>
      <c r="G186" s="126"/>
      <c r="M186"/>
      <c r="N186"/>
      <c r="O186"/>
    </row>
    <row r="187" spans="1:15" ht="13.8" x14ac:dyDescent="0.25">
      <c r="A187" s="241" t="s">
        <v>40</v>
      </c>
      <c r="B187" s="240" t="s">
        <v>4</v>
      </c>
      <c r="C187" s="73">
        <v>2026</v>
      </c>
      <c r="D187" s="151"/>
      <c r="E187" s="151"/>
      <c r="F187" s="151"/>
      <c r="G187" s="124">
        <v>3</v>
      </c>
      <c r="M187"/>
      <c r="N187"/>
      <c r="O187"/>
    </row>
    <row r="188" spans="1:15" ht="13.8" x14ac:dyDescent="0.25">
      <c r="A188" s="225"/>
      <c r="B188" s="231"/>
      <c r="C188" s="85">
        <v>2023</v>
      </c>
      <c r="D188" s="151"/>
      <c r="E188" s="151"/>
      <c r="F188" s="151"/>
      <c r="G188" s="124"/>
      <c r="M188"/>
      <c r="N188"/>
      <c r="O188"/>
    </row>
    <row r="189" spans="1:15" ht="13.8" x14ac:dyDescent="0.25">
      <c r="A189" s="225"/>
      <c r="B189" s="231" t="s">
        <v>5</v>
      </c>
      <c r="C189" s="73">
        <v>2026</v>
      </c>
      <c r="D189" s="151"/>
      <c r="E189" s="151"/>
      <c r="F189" s="151"/>
      <c r="G189" s="124">
        <v>3</v>
      </c>
      <c r="M189"/>
      <c r="N189"/>
      <c r="O189"/>
    </row>
    <row r="190" spans="1:15" ht="13.8" x14ac:dyDescent="0.25">
      <c r="A190" s="225"/>
      <c r="B190" s="231"/>
      <c r="C190" s="85">
        <v>2023</v>
      </c>
      <c r="D190" s="151"/>
      <c r="E190" s="151"/>
      <c r="F190" s="151"/>
      <c r="G190" s="124"/>
      <c r="M190"/>
      <c r="N190"/>
      <c r="O190"/>
    </row>
    <row r="191" spans="1:15" ht="13.8" x14ac:dyDescent="0.25">
      <c r="A191" s="225"/>
      <c r="B191" s="231" t="s">
        <v>0</v>
      </c>
      <c r="C191" s="73">
        <v>2026</v>
      </c>
      <c r="D191" s="151"/>
      <c r="E191" s="151"/>
      <c r="F191" s="151"/>
      <c r="G191" s="124">
        <v>6</v>
      </c>
      <c r="M191"/>
      <c r="N191"/>
      <c r="O191"/>
    </row>
    <row r="192" spans="1:15" ht="13.8" x14ac:dyDescent="0.25">
      <c r="A192" s="225"/>
      <c r="B192" s="231"/>
      <c r="C192" s="85">
        <v>2023</v>
      </c>
      <c r="D192" s="151"/>
      <c r="E192" s="151"/>
      <c r="F192" s="151"/>
      <c r="G192" s="124"/>
      <c r="M192"/>
      <c r="N192"/>
      <c r="O192"/>
    </row>
    <row r="193" spans="1:15" ht="13.8" x14ac:dyDescent="0.25">
      <c r="A193" s="225" t="s">
        <v>37</v>
      </c>
      <c r="B193" s="231" t="s">
        <v>4</v>
      </c>
      <c r="C193" s="73">
        <v>2026</v>
      </c>
      <c r="D193" s="151">
        <v>40</v>
      </c>
      <c r="E193" s="151">
        <v>53.333333333333336</v>
      </c>
      <c r="F193" s="151">
        <v>6.666666666666667</v>
      </c>
      <c r="G193" s="124">
        <v>15</v>
      </c>
      <c r="M193"/>
      <c r="N193"/>
      <c r="O193"/>
    </row>
    <row r="194" spans="1:15" ht="13.8" x14ac:dyDescent="0.25">
      <c r="A194" s="225"/>
      <c r="B194" s="231"/>
      <c r="C194" s="85">
        <v>2023</v>
      </c>
      <c r="D194" s="151">
        <v>40</v>
      </c>
      <c r="E194" s="151">
        <v>45</v>
      </c>
      <c r="F194" s="151">
        <v>15</v>
      </c>
      <c r="G194" s="124">
        <v>20</v>
      </c>
      <c r="M194"/>
      <c r="N194"/>
      <c r="O194"/>
    </row>
    <row r="195" spans="1:15" ht="13.8" x14ac:dyDescent="0.25">
      <c r="A195" s="225"/>
      <c r="B195" s="231" t="s">
        <v>5</v>
      </c>
      <c r="C195" s="73">
        <v>2026</v>
      </c>
      <c r="D195" s="151">
        <v>59.375</v>
      </c>
      <c r="E195" s="151">
        <v>34.375</v>
      </c>
      <c r="F195" s="151">
        <v>6.25</v>
      </c>
      <c r="G195" s="124">
        <v>32</v>
      </c>
      <c r="M195"/>
      <c r="N195"/>
      <c r="O195"/>
    </row>
    <row r="196" spans="1:15" ht="13.8" x14ac:dyDescent="0.25">
      <c r="A196" s="225"/>
      <c r="B196" s="231"/>
      <c r="C196" s="85">
        <v>2023</v>
      </c>
      <c r="D196" s="151">
        <v>66.666666666666671</v>
      </c>
      <c r="E196" s="151">
        <v>28.571428571428573</v>
      </c>
      <c r="F196" s="151">
        <v>4.7619047619047619</v>
      </c>
      <c r="G196" s="124">
        <v>21</v>
      </c>
      <c r="M196"/>
      <c r="N196"/>
      <c r="O196"/>
    </row>
    <row r="197" spans="1:15" ht="13.8" x14ac:dyDescent="0.25">
      <c r="A197" s="225"/>
      <c r="B197" s="231" t="s">
        <v>0</v>
      </c>
      <c r="C197" s="73">
        <v>2026</v>
      </c>
      <c r="D197" s="151">
        <v>52.083333333333336</v>
      </c>
      <c r="E197" s="151">
        <v>41.666666666666664</v>
      </c>
      <c r="F197" s="151">
        <v>6.25</v>
      </c>
      <c r="G197" s="124">
        <v>48</v>
      </c>
      <c r="M197"/>
      <c r="N197"/>
      <c r="O197"/>
    </row>
    <row r="198" spans="1:15" ht="13.8" x14ac:dyDescent="0.25">
      <c r="A198" s="236"/>
      <c r="B198" s="237"/>
      <c r="C198" s="85">
        <v>2023</v>
      </c>
      <c r="D198" s="151">
        <v>52.38095238095238</v>
      </c>
      <c r="E198" s="151">
        <v>38.095238095238095</v>
      </c>
      <c r="F198" s="151">
        <v>9.5238095238095237</v>
      </c>
      <c r="G198" s="124">
        <v>42</v>
      </c>
      <c r="M198"/>
      <c r="N198"/>
      <c r="O198"/>
    </row>
    <row r="199" spans="1:15" ht="13.8" x14ac:dyDescent="0.25">
      <c r="A199" s="238" t="s">
        <v>50</v>
      </c>
      <c r="B199" s="240" t="s">
        <v>4</v>
      </c>
      <c r="C199" s="83">
        <v>2026</v>
      </c>
      <c r="D199" s="152">
        <v>38.888888888888886</v>
      </c>
      <c r="E199" s="152">
        <v>50</v>
      </c>
      <c r="F199" s="152">
        <v>11.111111111111111</v>
      </c>
      <c r="G199" s="125">
        <v>18</v>
      </c>
      <c r="M199"/>
      <c r="N199"/>
      <c r="O199"/>
    </row>
    <row r="200" spans="1:15" ht="13.8" x14ac:dyDescent="0.25">
      <c r="A200" s="239"/>
      <c r="B200" s="231"/>
      <c r="C200" s="85">
        <v>2023</v>
      </c>
      <c r="D200" s="151">
        <v>40</v>
      </c>
      <c r="E200" s="151">
        <v>45</v>
      </c>
      <c r="F200" s="151">
        <v>15</v>
      </c>
      <c r="G200" s="124">
        <v>20</v>
      </c>
      <c r="M200"/>
      <c r="N200"/>
      <c r="O200"/>
    </row>
    <row r="201" spans="1:15" ht="13.8" x14ac:dyDescent="0.25">
      <c r="A201" s="239"/>
      <c r="B201" s="231" t="s">
        <v>5</v>
      </c>
      <c r="C201" s="73">
        <v>2026</v>
      </c>
      <c r="D201" s="151">
        <v>57.142857142857146</v>
      </c>
      <c r="E201" s="151">
        <v>34.285714285714285</v>
      </c>
      <c r="F201" s="151">
        <v>8.5714285714285712</v>
      </c>
      <c r="G201" s="124">
        <v>35</v>
      </c>
      <c r="M201"/>
      <c r="N201"/>
      <c r="O201"/>
    </row>
    <row r="202" spans="1:15" ht="13.8" x14ac:dyDescent="0.25">
      <c r="A202" s="239"/>
      <c r="B202" s="231"/>
      <c r="C202" s="85">
        <v>2023</v>
      </c>
      <c r="D202" s="151">
        <v>66.666666666666671</v>
      </c>
      <c r="E202" s="151">
        <v>28.571428571428573</v>
      </c>
      <c r="F202" s="151">
        <v>4.7619047619047619</v>
      </c>
      <c r="G202" s="124">
        <v>21</v>
      </c>
      <c r="M202"/>
      <c r="N202"/>
      <c r="O202"/>
    </row>
    <row r="203" spans="1:15" ht="13.8" x14ac:dyDescent="0.25">
      <c r="A203" s="239"/>
      <c r="B203" s="231" t="s">
        <v>0</v>
      </c>
      <c r="C203" s="73">
        <v>2026</v>
      </c>
      <c r="D203" s="151">
        <v>50</v>
      </c>
      <c r="E203" s="151">
        <v>40.74074074074074</v>
      </c>
      <c r="F203" s="151">
        <v>9.2592592592592595</v>
      </c>
      <c r="G203" s="124">
        <v>54</v>
      </c>
      <c r="M203"/>
      <c r="N203"/>
      <c r="O203"/>
    </row>
    <row r="204" spans="1:15" ht="13.8" x14ac:dyDescent="0.25">
      <c r="A204" s="239"/>
      <c r="B204" s="231"/>
      <c r="C204" s="85">
        <v>2023</v>
      </c>
      <c r="D204" s="151">
        <v>52.38095238095238</v>
      </c>
      <c r="E204" s="151">
        <v>38.095238095238095</v>
      </c>
      <c r="F204" s="151">
        <v>9.5238095238095237</v>
      </c>
      <c r="G204" s="124">
        <v>42</v>
      </c>
      <c r="M204"/>
      <c r="N204"/>
      <c r="O204"/>
    </row>
    <row r="205" spans="1:15" ht="1.2" customHeight="1" x14ac:dyDescent="0.25">
      <c r="A205" s="81" t="s">
        <v>137</v>
      </c>
      <c r="B205" s="84"/>
      <c r="C205" s="84"/>
      <c r="D205" s="153"/>
      <c r="E205" s="153"/>
      <c r="F205" s="153"/>
      <c r="G205" s="126"/>
      <c r="M205"/>
      <c r="N205"/>
      <c r="O205"/>
    </row>
    <row r="206" spans="1:15" ht="13.8" x14ac:dyDescent="0.25">
      <c r="A206" s="239" t="s">
        <v>166</v>
      </c>
      <c r="B206" s="231" t="s">
        <v>4</v>
      </c>
      <c r="C206" s="73">
        <v>2026</v>
      </c>
      <c r="D206" s="151">
        <v>35.869565217391305</v>
      </c>
      <c r="E206" s="151">
        <v>39.130434782608695</v>
      </c>
      <c r="F206" s="151">
        <v>25</v>
      </c>
      <c r="G206" s="124">
        <v>92</v>
      </c>
      <c r="M206"/>
      <c r="N206"/>
      <c r="O206"/>
    </row>
    <row r="207" spans="1:15" ht="13.8" x14ac:dyDescent="0.25">
      <c r="A207" s="239"/>
      <c r="B207" s="231"/>
      <c r="C207" s="85">
        <v>2023</v>
      </c>
      <c r="D207" s="151">
        <v>38.46153846153846</v>
      </c>
      <c r="E207" s="151">
        <v>52.307692307692307</v>
      </c>
      <c r="F207" s="151">
        <v>9.2307692307692299</v>
      </c>
      <c r="G207" s="124">
        <v>65</v>
      </c>
      <c r="M207"/>
      <c r="N207"/>
      <c r="O207"/>
    </row>
    <row r="208" spans="1:15" ht="13.8" x14ac:dyDescent="0.25">
      <c r="A208" s="239"/>
      <c r="B208" s="231" t="s">
        <v>5</v>
      </c>
      <c r="C208" s="73">
        <v>2026</v>
      </c>
      <c r="D208" s="151">
        <v>67.132867132867133</v>
      </c>
      <c r="E208" s="151">
        <v>27.272727272727273</v>
      </c>
      <c r="F208" s="151">
        <v>5.5944055944055942</v>
      </c>
      <c r="G208" s="124">
        <v>143</v>
      </c>
      <c r="M208"/>
      <c r="N208"/>
      <c r="O208"/>
    </row>
    <row r="209" spans="1:15" ht="13.8" x14ac:dyDescent="0.25">
      <c r="A209" s="239"/>
      <c r="B209" s="231"/>
      <c r="C209" s="85">
        <v>2023</v>
      </c>
      <c r="D209" s="151">
        <v>61.320754716981135</v>
      </c>
      <c r="E209" s="151">
        <v>29.245283018867923</v>
      </c>
      <c r="F209" s="151">
        <v>9.433962264150944</v>
      </c>
      <c r="G209" s="124">
        <v>106</v>
      </c>
      <c r="M209"/>
      <c r="N209"/>
      <c r="O209"/>
    </row>
    <row r="210" spans="1:15" ht="13.8" x14ac:dyDescent="0.25">
      <c r="A210" s="239"/>
      <c r="B210" s="231" t="s">
        <v>0</v>
      </c>
      <c r="C210" s="73">
        <v>2026</v>
      </c>
      <c r="D210" s="151">
        <v>53.877551020408163</v>
      </c>
      <c r="E210" s="151">
        <v>32.244897959183675</v>
      </c>
      <c r="F210" s="151">
        <v>13.877551020408163</v>
      </c>
      <c r="G210" s="124">
        <v>245</v>
      </c>
      <c r="M210"/>
      <c r="N210"/>
      <c r="O210"/>
    </row>
    <row r="211" spans="1:15" ht="13.8" x14ac:dyDescent="0.25">
      <c r="A211" s="239"/>
      <c r="B211" s="231"/>
      <c r="C211" s="85">
        <v>2023</v>
      </c>
      <c r="D211" s="151">
        <v>50.279329608938546</v>
      </c>
      <c r="E211" s="151">
        <v>40.22346368715084</v>
      </c>
      <c r="F211" s="151">
        <v>9.4972067039106154</v>
      </c>
      <c r="G211" s="124">
        <v>179</v>
      </c>
      <c r="M211"/>
      <c r="N211"/>
      <c r="O211"/>
    </row>
    <row r="212" spans="1:15" ht="1.2" customHeight="1" x14ac:dyDescent="0.25">
      <c r="A212" s="81" t="s">
        <v>137</v>
      </c>
      <c r="B212" s="84"/>
      <c r="C212" s="84"/>
      <c r="D212" s="153"/>
      <c r="E212" s="153"/>
      <c r="F212" s="153"/>
      <c r="G212" s="126"/>
      <c r="M212"/>
      <c r="N212"/>
      <c r="O212"/>
    </row>
    <row r="213" spans="1:15" ht="13.8" x14ac:dyDescent="0.25">
      <c r="A213" s="242" t="s">
        <v>53</v>
      </c>
      <c r="B213" s="231" t="s">
        <v>4</v>
      </c>
      <c r="C213" s="73">
        <v>2026</v>
      </c>
      <c r="D213" s="154">
        <v>34.868421052631582</v>
      </c>
      <c r="E213" s="154">
        <v>45.39473684210526</v>
      </c>
      <c r="F213" s="154">
        <v>19.736842105263158</v>
      </c>
      <c r="G213" s="127">
        <v>152</v>
      </c>
      <c r="M213"/>
      <c r="N213"/>
      <c r="O213"/>
    </row>
    <row r="214" spans="1:15" ht="13.8" x14ac:dyDescent="0.25">
      <c r="A214" s="242"/>
      <c r="B214" s="231"/>
      <c r="C214" s="85">
        <v>2023</v>
      </c>
      <c r="D214" s="154">
        <v>41.025641025641029</v>
      </c>
      <c r="E214" s="154">
        <v>46.153846153846153</v>
      </c>
      <c r="F214" s="154">
        <v>12.820512820512821</v>
      </c>
      <c r="G214" s="127">
        <v>117</v>
      </c>
      <c r="M214"/>
      <c r="N214"/>
      <c r="O214"/>
    </row>
    <row r="215" spans="1:15" ht="13.8" x14ac:dyDescent="0.25">
      <c r="A215" s="242"/>
      <c r="B215" s="231" t="s">
        <v>5</v>
      </c>
      <c r="C215" s="73">
        <v>2026</v>
      </c>
      <c r="D215" s="154">
        <v>61.637931034482762</v>
      </c>
      <c r="E215" s="154">
        <v>32.327586206896555</v>
      </c>
      <c r="F215" s="154">
        <v>6.0344827586206895</v>
      </c>
      <c r="G215" s="127">
        <v>232</v>
      </c>
      <c r="M215"/>
      <c r="N215"/>
      <c r="O215"/>
    </row>
    <row r="216" spans="1:15" ht="13.8" x14ac:dyDescent="0.25">
      <c r="A216" s="242"/>
      <c r="B216" s="231"/>
      <c r="C216" s="85">
        <v>2023</v>
      </c>
      <c r="D216" s="154">
        <v>67.058823529411768</v>
      </c>
      <c r="E216" s="154">
        <v>26.470588235294116</v>
      </c>
      <c r="F216" s="154">
        <v>6.4705882352941178</v>
      </c>
      <c r="G216" s="127">
        <v>170</v>
      </c>
      <c r="M216"/>
      <c r="N216"/>
      <c r="O216"/>
    </row>
    <row r="217" spans="1:15" ht="13.8" x14ac:dyDescent="0.25">
      <c r="A217" s="242"/>
      <c r="B217" s="231" t="s">
        <v>0</v>
      </c>
      <c r="C217" s="73">
        <v>2026</v>
      </c>
      <c r="D217" s="154">
        <v>50.251256281407038</v>
      </c>
      <c r="E217" s="154">
        <v>37.688442211055275</v>
      </c>
      <c r="F217" s="154">
        <v>12.060301507537689</v>
      </c>
      <c r="G217" s="127">
        <v>398</v>
      </c>
      <c r="M217"/>
      <c r="N217"/>
      <c r="O217"/>
    </row>
    <row r="218" spans="1:15" ht="13.8" x14ac:dyDescent="0.25">
      <c r="A218" s="243"/>
      <c r="B218" s="244"/>
      <c r="C218" s="86">
        <v>2023</v>
      </c>
      <c r="D218" s="155">
        <v>55.033557046979865</v>
      </c>
      <c r="E218" s="155">
        <v>35.906040268456373</v>
      </c>
      <c r="F218" s="155">
        <v>9.0604026845637584</v>
      </c>
      <c r="G218" s="128">
        <v>298</v>
      </c>
      <c r="M218"/>
      <c r="N218"/>
      <c r="O218"/>
    </row>
    <row r="219" spans="1:15" x14ac:dyDescent="0.25">
      <c r="M219"/>
      <c r="N219"/>
      <c r="O219"/>
    </row>
    <row r="220" spans="1:15" x14ac:dyDescent="0.25">
      <c r="M220"/>
      <c r="N220"/>
      <c r="O220"/>
    </row>
    <row r="221" spans="1:15" x14ac:dyDescent="0.25">
      <c r="M221"/>
      <c r="N221"/>
      <c r="O221"/>
    </row>
    <row r="222" spans="1:15" x14ac:dyDescent="0.25">
      <c r="M222"/>
      <c r="N222"/>
      <c r="O222"/>
    </row>
    <row r="223" spans="1:15" x14ac:dyDescent="0.25">
      <c r="M223"/>
      <c r="N223"/>
      <c r="O223"/>
    </row>
    <row r="224" spans="1:15" x14ac:dyDescent="0.25">
      <c r="M224"/>
      <c r="N224"/>
      <c r="O224"/>
    </row>
    <row r="225" spans="13:15" x14ac:dyDescent="0.25">
      <c r="M225"/>
      <c r="N225"/>
      <c r="O225"/>
    </row>
    <row r="226" spans="13:15" x14ac:dyDescent="0.25">
      <c r="M226"/>
      <c r="N226"/>
      <c r="O226"/>
    </row>
    <row r="227" spans="13:15" x14ac:dyDescent="0.25">
      <c r="M227"/>
      <c r="N227"/>
      <c r="O227"/>
    </row>
    <row r="228" spans="13:15" x14ac:dyDescent="0.25">
      <c r="M228"/>
      <c r="N228"/>
      <c r="O228"/>
    </row>
    <row r="229" spans="13:15" x14ac:dyDescent="0.25">
      <c r="M229"/>
      <c r="N229"/>
      <c r="O229"/>
    </row>
    <row r="230" spans="13:15" x14ac:dyDescent="0.25">
      <c r="M230"/>
      <c r="N230"/>
      <c r="O230"/>
    </row>
    <row r="231" spans="13:15" x14ac:dyDescent="0.25">
      <c r="M231"/>
      <c r="N231"/>
      <c r="O231"/>
    </row>
    <row r="232" spans="13:15" x14ac:dyDescent="0.25">
      <c r="M232"/>
      <c r="N232"/>
      <c r="O232"/>
    </row>
    <row r="233" spans="13:15" x14ac:dyDescent="0.25">
      <c r="M233"/>
      <c r="N233"/>
      <c r="O233"/>
    </row>
    <row r="234" spans="13:15" x14ac:dyDescent="0.25">
      <c r="M234"/>
      <c r="N234"/>
      <c r="O234"/>
    </row>
    <row r="235" spans="13:15" x14ac:dyDescent="0.25">
      <c r="M235"/>
      <c r="N235"/>
      <c r="O235"/>
    </row>
    <row r="236" spans="13:15" x14ac:dyDescent="0.25">
      <c r="M236"/>
      <c r="N236"/>
      <c r="O236"/>
    </row>
    <row r="237" spans="13:15" x14ac:dyDescent="0.25">
      <c r="M237"/>
      <c r="N237"/>
      <c r="O237"/>
    </row>
    <row r="238" spans="13:15" x14ac:dyDescent="0.25">
      <c r="M238"/>
      <c r="N238"/>
      <c r="O238"/>
    </row>
    <row r="239" spans="13:15" x14ac:dyDescent="0.25">
      <c r="M239"/>
      <c r="N239"/>
      <c r="O239"/>
    </row>
    <row r="240" spans="13:15" x14ac:dyDescent="0.25">
      <c r="M240"/>
      <c r="N240"/>
      <c r="O240"/>
    </row>
    <row r="241" spans="13:15" x14ac:dyDescent="0.25">
      <c r="M241"/>
      <c r="N241"/>
      <c r="O241"/>
    </row>
    <row r="242" spans="13:15" x14ac:dyDescent="0.25">
      <c r="M242"/>
      <c r="N242"/>
      <c r="O242"/>
    </row>
    <row r="243" spans="13:15" x14ac:dyDescent="0.25">
      <c r="M243"/>
      <c r="N243"/>
      <c r="O243"/>
    </row>
    <row r="244" spans="13:15" x14ac:dyDescent="0.25">
      <c r="M244"/>
      <c r="N244"/>
      <c r="O244"/>
    </row>
    <row r="245" spans="13:15" x14ac:dyDescent="0.25">
      <c r="M245"/>
      <c r="N245"/>
      <c r="O245"/>
    </row>
    <row r="246" spans="13:15" x14ac:dyDescent="0.25">
      <c r="M246"/>
      <c r="N246"/>
      <c r="O246"/>
    </row>
    <row r="247" spans="13:15" x14ac:dyDescent="0.25">
      <c r="M247"/>
      <c r="N247"/>
      <c r="O247"/>
    </row>
    <row r="248" spans="13:15" x14ac:dyDescent="0.25">
      <c r="M248"/>
      <c r="N248"/>
      <c r="O248"/>
    </row>
    <row r="249" spans="13:15" x14ac:dyDescent="0.25">
      <c r="M249"/>
      <c r="N249"/>
      <c r="O249"/>
    </row>
    <row r="250" spans="13:15" x14ac:dyDescent="0.25">
      <c r="M250"/>
      <c r="N250"/>
      <c r="O250"/>
    </row>
    <row r="251" spans="13:15" x14ac:dyDescent="0.25">
      <c r="M251"/>
      <c r="N251"/>
      <c r="O251"/>
    </row>
    <row r="252" spans="13:15" x14ac:dyDescent="0.25">
      <c r="M252"/>
      <c r="N252"/>
      <c r="O252"/>
    </row>
    <row r="253" spans="13:15" x14ac:dyDescent="0.25">
      <c r="M253"/>
      <c r="N253"/>
      <c r="O253"/>
    </row>
    <row r="254" spans="13:15" x14ac:dyDescent="0.25">
      <c r="M254"/>
      <c r="N254"/>
      <c r="O254"/>
    </row>
    <row r="255" spans="13:15" x14ac:dyDescent="0.25">
      <c r="M255"/>
      <c r="N255"/>
      <c r="O255"/>
    </row>
    <row r="256" spans="13:15" x14ac:dyDescent="0.25">
      <c r="M256"/>
      <c r="N256"/>
      <c r="O256"/>
    </row>
    <row r="257" spans="13:15" x14ac:dyDescent="0.25">
      <c r="M257"/>
      <c r="N257"/>
      <c r="O257"/>
    </row>
    <row r="258" spans="13:15" x14ac:dyDescent="0.25">
      <c r="M258"/>
      <c r="N258"/>
      <c r="O258"/>
    </row>
    <row r="259" spans="13:15" x14ac:dyDescent="0.25">
      <c r="M259"/>
      <c r="N259"/>
      <c r="O259"/>
    </row>
    <row r="260" spans="13:15" x14ac:dyDescent="0.25">
      <c r="M260"/>
      <c r="N260"/>
      <c r="O260"/>
    </row>
    <row r="261" spans="13:15" x14ac:dyDescent="0.25">
      <c r="M261"/>
      <c r="N261"/>
      <c r="O261"/>
    </row>
    <row r="262" spans="13:15" x14ac:dyDescent="0.25">
      <c r="M262"/>
      <c r="N262"/>
      <c r="O262"/>
    </row>
    <row r="263" spans="13:15" x14ac:dyDescent="0.25">
      <c r="M263"/>
      <c r="N263"/>
      <c r="O263"/>
    </row>
    <row r="264" spans="13:15" x14ac:dyDescent="0.25">
      <c r="M264"/>
      <c r="N264"/>
      <c r="O264"/>
    </row>
    <row r="265" spans="13:15" x14ac:dyDescent="0.25">
      <c r="M265"/>
      <c r="N265"/>
      <c r="O265"/>
    </row>
    <row r="266" spans="13:15" x14ac:dyDescent="0.25">
      <c r="M266"/>
      <c r="N266"/>
      <c r="O266"/>
    </row>
    <row r="267" spans="13:15" x14ac:dyDescent="0.25">
      <c r="M267"/>
      <c r="N267"/>
      <c r="O267"/>
    </row>
    <row r="268" spans="13:15" x14ac:dyDescent="0.25">
      <c r="M268"/>
      <c r="N268"/>
      <c r="O268"/>
    </row>
    <row r="269" spans="13:15" x14ac:dyDescent="0.25">
      <c r="M269"/>
      <c r="N269"/>
      <c r="O269"/>
    </row>
    <row r="270" spans="13:15" x14ac:dyDescent="0.25">
      <c r="M270"/>
      <c r="N270"/>
      <c r="O270"/>
    </row>
    <row r="271" spans="13:15" x14ac:dyDescent="0.25">
      <c r="M271"/>
      <c r="N271"/>
      <c r="O271"/>
    </row>
    <row r="272" spans="13:15" x14ac:dyDescent="0.25">
      <c r="M272"/>
      <c r="N272"/>
      <c r="O272"/>
    </row>
    <row r="273" spans="13:15" x14ac:dyDescent="0.25">
      <c r="M273"/>
      <c r="N273"/>
      <c r="O273"/>
    </row>
    <row r="274" spans="13:15" x14ac:dyDescent="0.25">
      <c r="M274"/>
      <c r="N274"/>
      <c r="O274"/>
    </row>
    <row r="275" spans="13:15" x14ac:dyDescent="0.25">
      <c r="M275"/>
      <c r="N275"/>
      <c r="O275"/>
    </row>
    <row r="276" spans="13:15" x14ac:dyDescent="0.25">
      <c r="M276"/>
      <c r="N276"/>
      <c r="O276"/>
    </row>
    <row r="277" spans="13:15" x14ac:dyDescent="0.25">
      <c r="M277"/>
      <c r="N277"/>
      <c r="O277"/>
    </row>
    <row r="278" spans="13:15" x14ac:dyDescent="0.25">
      <c r="M278"/>
      <c r="N278"/>
      <c r="O278"/>
    </row>
    <row r="279" spans="13:15" x14ac:dyDescent="0.25">
      <c r="M279"/>
      <c r="N279"/>
      <c r="O279"/>
    </row>
    <row r="280" spans="13:15" x14ac:dyDescent="0.25">
      <c r="M280"/>
      <c r="N280"/>
      <c r="O280"/>
    </row>
    <row r="281" spans="13:15" x14ac:dyDescent="0.25">
      <c r="M281"/>
      <c r="N281"/>
      <c r="O281"/>
    </row>
    <row r="282" spans="13:15" x14ac:dyDescent="0.25">
      <c r="M282"/>
      <c r="N282"/>
      <c r="O282"/>
    </row>
    <row r="283" spans="13:15" x14ac:dyDescent="0.25">
      <c r="M283"/>
      <c r="N283"/>
      <c r="O283"/>
    </row>
    <row r="284" spans="13:15" x14ac:dyDescent="0.25">
      <c r="M284"/>
      <c r="N284"/>
      <c r="O284"/>
    </row>
    <row r="285" spans="13:15" x14ac:dyDescent="0.25">
      <c r="M285"/>
      <c r="N285"/>
      <c r="O285"/>
    </row>
    <row r="286" spans="13:15" x14ac:dyDescent="0.25">
      <c r="M286"/>
      <c r="N286"/>
      <c r="O286"/>
    </row>
    <row r="287" spans="13:15" x14ac:dyDescent="0.25">
      <c r="M287"/>
      <c r="N287"/>
      <c r="O287"/>
    </row>
    <row r="288" spans="13:15" x14ac:dyDescent="0.25">
      <c r="M288"/>
      <c r="N288"/>
      <c r="O288"/>
    </row>
    <row r="289" spans="13:15" x14ac:dyDescent="0.25">
      <c r="M289"/>
      <c r="N289"/>
      <c r="O289"/>
    </row>
    <row r="290" spans="13:15" x14ac:dyDescent="0.25">
      <c r="M290"/>
      <c r="N290"/>
      <c r="O290"/>
    </row>
    <row r="291" spans="13:15" x14ac:dyDescent="0.25">
      <c r="M291"/>
      <c r="N291"/>
      <c r="O291"/>
    </row>
    <row r="292" spans="13:15" x14ac:dyDescent="0.25">
      <c r="M292"/>
      <c r="N292"/>
      <c r="O292"/>
    </row>
    <row r="293" spans="13:15" x14ac:dyDescent="0.25">
      <c r="M293"/>
      <c r="N293"/>
      <c r="O293"/>
    </row>
    <row r="294" spans="13:15" x14ac:dyDescent="0.25">
      <c r="M294"/>
      <c r="N294"/>
      <c r="O294"/>
    </row>
    <row r="295" spans="13:15" x14ac:dyDescent="0.25">
      <c r="M295"/>
      <c r="N295"/>
      <c r="O295"/>
    </row>
    <row r="296" spans="13:15" x14ac:dyDescent="0.25">
      <c r="M296"/>
      <c r="N296"/>
      <c r="O296"/>
    </row>
    <row r="297" spans="13:15" x14ac:dyDescent="0.25">
      <c r="M297"/>
      <c r="N297"/>
      <c r="O297"/>
    </row>
    <row r="298" spans="13:15" x14ac:dyDescent="0.25">
      <c r="M298"/>
      <c r="N298"/>
      <c r="O298"/>
    </row>
    <row r="299" spans="13:15" x14ac:dyDescent="0.25">
      <c r="M299"/>
      <c r="N299"/>
      <c r="O299"/>
    </row>
    <row r="300" spans="13:15" x14ac:dyDescent="0.25">
      <c r="M300"/>
      <c r="N300"/>
      <c r="O300"/>
    </row>
    <row r="301" spans="13:15" x14ac:dyDescent="0.25">
      <c r="M301"/>
      <c r="N301"/>
      <c r="O301"/>
    </row>
    <row r="302" spans="13:15" x14ac:dyDescent="0.25">
      <c r="M302"/>
      <c r="N302"/>
      <c r="O302"/>
    </row>
    <row r="303" spans="13:15" x14ac:dyDescent="0.25">
      <c r="M303"/>
      <c r="N303"/>
      <c r="O303"/>
    </row>
    <row r="304" spans="13:15" x14ac:dyDescent="0.25">
      <c r="M304"/>
      <c r="N304"/>
      <c r="O304"/>
    </row>
    <row r="305" spans="13:15" x14ac:dyDescent="0.25">
      <c r="M305"/>
      <c r="N305"/>
      <c r="O305"/>
    </row>
    <row r="306" spans="13:15" x14ac:dyDescent="0.25">
      <c r="M306"/>
      <c r="N306"/>
      <c r="O306"/>
    </row>
    <row r="307" spans="13:15" x14ac:dyDescent="0.25">
      <c r="M307"/>
      <c r="N307"/>
      <c r="O307"/>
    </row>
    <row r="308" spans="13:15" x14ac:dyDescent="0.25">
      <c r="M308"/>
      <c r="N308"/>
      <c r="O308"/>
    </row>
    <row r="309" spans="13:15" x14ac:dyDescent="0.25">
      <c r="M309"/>
      <c r="N309"/>
      <c r="O309"/>
    </row>
    <row r="310" spans="13:15" x14ac:dyDescent="0.25">
      <c r="M310"/>
      <c r="N310"/>
      <c r="O310"/>
    </row>
    <row r="311" spans="13:15" x14ac:dyDescent="0.25">
      <c r="M311"/>
      <c r="N311"/>
      <c r="O311"/>
    </row>
  </sheetData>
  <mergeCells count="77">
    <mergeCell ref="A206:A211"/>
    <mergeCell ref="B206:B207"/>
    <mergeCell ref="B208:B209"/>
    <mergeCell ref="B210:B211"/>
    <mergeCell ref="A213:A218"/>
    <mergeCell ref="B213:B214"/>
    <mergeCell ref="B215:B216"/>
    <mergeCell ref="B217:B218"/>
    <mergeCell ref="A193:A198"/>
    <mergeCell ref="B193:B194"/>
    <mergeCell ref="B195:B196"/>
    <mergeCell ref="B197:B198"/>
    <mergeCell ref="A199:A204"/>
    <mergeCell ref="B199:B200"/>
    <mergeCell ref="B201:B202"/>
    <mergeCell ref="B203:B204"/>
    <mergeCell ref="A180:A185"/>
    <mergeCell ref="B180:B181"/>
    <mergeCell ref="B182:B183"/>
    <mergeCell ref="B184:B185"/>
    <mergeCell ref="A187:A192"/>
    <mergeCell ref="B187:B188"/>
    <mergeCell ref="B189:B190"/>
    <mergeCell ref="B191:B192"/>
    <mergeCell ref="A168:A173"/>
    <mergeCell ref="B168:B169"/>
    <mergeCell ref="B170:B171"/>
    <mergeCell ref="B172:B173"/>
    <mergeCell ref="A174:A179"/>
    <mergeCell ref="B174:B175"/>
    <mergeCell ref="B176:B177"/>
    <mergeCell ref="B178:B179"/>
    <mergeCell ref="A156:A161"/>
    <mergeCell ref="B156:B157"/>
    <mergeCell ref="B158:B159"/>
    <mergeCell ref="B160:B161"/>
    <mergeCell ref="A162:A167"/>
    <mergeCell ref="B162:B163"/>
    <mergeCell ref="B164:B165"/>
    <mergeCell ref="B166:B167"/>
    <mergeCell ref="A143:A148"/>
    <mergeCell ref="B143:B144"/>
    <mergeCell ref="B145:B146"/>
    <mergeCell ref="B147:B148"/>
    <mergeCell ref="A150:A155"/>
    <mergeCell ref="B150:B151"/>
    <mergeCell ref="B152:B153"/>
    <mergeCell ref="B154:B155"/>
    <mergeCell ref="A131:A136"/>
    <mergeCell ref="B131:B132"/>
    <mergeCell ref="B133:B134"/>
    <mergeCell ref="B135:B136"/>
    <mergeCell ref="A137:A142"/>
    <mergeCell ref="B137:B138"/>
    <mergeCell ref="B139:B140"/>
    <mergeCell ref="B141:B142"/>
    <mergeCell ref="A125:A130"/>
    <mergeCell ref="B125:B126"/>
    <mergeCell ref="B127:B128"/>
    <mergeCell ref="B129:B130"/>
    <mergeCell ref="A51:K52"/>
    <mergeCell ref="A53:K54"/>
    <mergeCell ref="A112:K112"/>
    <mergeCell ref="A113:K113"/>
    <mergeCell ref="A114:K115"/>
    <mergeCell ref="A116:G116"/>
    <mergeCell ref="D117:F117"/>
    <mergeCell ref="A119:A124"/>
    <mergeCell ref="B119:B120"/>
    <mergeCell ref="B121:B122"/>
    <mergeCell ref="B123:B124"/>
    <mergeCell ref="A44:A45"/>
    <mergeCell ref="A2:K3"/>
    <mergeCell ref="A4:K5"/>
    <mergeCell ref="C36:E36"/>
    <mergeCell ref="A38:A39"/>
    <mergeCell ref="A41:A42"/>
  </mergeCells>
  <pageMargins left="0.7" right="0.7" top="0.75" bottom="0.75" header="0.3" footer="0.3"/>
  <pageSetup paperSize="9" scale="54" fitToHeight="4" pageOrder="overThenDown" orientation="portrait" r:id="rId1"/>
  <headerFooter>
    <oddFooter>&amp;CLiv &amp;&amp; hälsa ung 2026 Anpassad skola; Region Örebro län</oddFooter>
  </headerFooter>
  <rowBreaks count="2" manualBreakCount="2">
    <brk id="50" max="10" man="1"/>
    <brk id="110" max="10"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954540-E189-40ED-915C-CE5430A65ED2}">
  <sheetPr codeName="Blad19"/>
  <dimension ref="A1:T311"/>
  <sheetViews>
    <sheetView showGridLines="0" zoomScale="85" zoomScaleNormal="85" zoomScaleSheetLayoutView="50" zoomScalePageLayoutView="85" workbookViewId="0"/>
  </sheetViews>
  <sheetFormatPr defaultRowHeight="13.2" x14ac:dyDescent="0.25"/>
  <cols>
    <col min="1" max="1" width="17.44140625" customWidth="1"/>
    <col min="2" max="2" width="6.33203125" style="66" bestFit="1" customWidth="1"/>
    <col min="3" max="5" width="14.6640625" customWidth="1"/>
    <col min="6" max="7" width="15.6640625" bestFit="1" customWidth="1"/>
    <col min="8" max="10" width="8.6640625" customWidth="1"/>
    <col min="12" max="12" width="16.6640625" bestFit="1" customWidth="1"/>
    <col min="13" max="13" width="8.6640625" style="56" customWidth="1"/>
    <col min="14" max="14" width="5.44140625" style="56" bestFit="1" customWidth="1"/>
    <col min="15" max="15" width="17.6640625" style="56" customWidth="1"/>
    <col min="16" max="17" width="17.6640625" customWidth="1"/>
    <col min="18" max="18" width="10.6640625" customWidth="1"/>
  </cols>
  <sheetData>
    <row r="1" spans="1:20" ht="21" x14ac:dyDescent="0.4">
      <c r="A1" s="1" t="s">
        <v>176</v>
      </c>
      <c r="L1" s="130" t="str">
        <f>HYPERLINK("#Innehåll!A1", "Till innehållsförteckningen")</f>
        <v>Till innehållsförteckningen</v>
      </c>
      <c r="O1"/>
      <c r="R1" s="117"/>
    </row>
    <row r="2" spans="1:20" ht="17.7" customHeight="1" x14ac:dyDescent="0.3">
      <c r="A2" s="227" t="str">
        <f>Innehåll!C14</f>
        <v>Sover du dåligt?</v>
      </c>
      <c r="B2" s="227"/>
      <c r="C2" s="227"/>
      <c r="D2" s="227"/>
      <c r="E2" s="227"/>
      <c r="F2" s="227"/>
      <c r="G2" s="227"/>
      <c r="H2" s="227"/>
      <c r="I2" s="227"/>
      <c r="J2" s="227"/>
      <c r="K2" s="227"/>
      <c r="O2"/>
      <c r="T2" s="45"/>
    </row>
    <row r="3" spans="1:20" ht="17.25" customHeight="1" x14ac:dyDescent="0.3">
      <c r="A3" s="227"/>
      <c r="B3" s="227"/>
      <c r="C3" s="227"/>
      <c r="D3" s="227"/>
      <c r="E3" s="227"/>
      <c r="F3" s="227"/>
      <c r="G3" s="227"/>
      <c r="H3" s="227"/>
      <c r="I3" s="227"/>
      <c r="J3" s="227"/>
      <c r="K3" s="227"/>
      <c r="O3"/>
      <c r="T3" s="45"/>
    </row>
    <row r="4" spans="1:20" ht="17.25" customHeight="1" x14ac:dyDescent="0.25">
      <c r="A4" s="214" t="str">
        <f>Innehåll!D14</f>
        <v/>
      </c>
      <c r="B4" s="214"/>
      <c r="C4" s="214"/>
      <c r="D4" s="214"/>
      <c r="E4" s="214"/>
      <c r="F4" s="214"/>
      <c r="G4" s="214"/>
      <c r="H4" s="214"/>
      <c r="I4" s="214"/>
      <c r="J4" s="214"/>
      <c r="K4" s="214"/>
      <c r="L4" s="48"/>
      <c r="O4"/>
      <c r="T4" s="46"/>
    </row>
    <row r="5" spans="1:20" ht="17.7" customHeight="1" x14ac:dyDescent="0.25">
      <c r="A5" s="214"/>
      <c r="B5" s="214"/>
      <c r="C5" s="214"/>
      <c r="D5" s="214"/>
      <c r="E5" s="214"/>
      <c r="F5" s="214"/>
      <c r="G5" s="214"/>
      <c r="H5" s="214"/>
      <c r="I5" s="214"/>
      <c r="J5" s="214"/>
      <c r="K5" s="214"/>
      <c r="L5" s="47"/>
      <c r="O5"/>
    </row>
    <row r="6" spans="1:20" x14ac:dyDescent="0.25">
      <c r="O6"/>
    </row>
    <row r="7" spans="1:20" x14ac:dyDescent="0.25">
      <c r="O7"/>
    </row>
    <row r="8" spans="1:20" x14ac:dyDescent="0.25">
      <c r="O8"/>
    </row>
    <row r="9" spans="1:20" x14ac:dyDescent="0.25">
      <c r="O9"/>
    </row>
    <row r="12" spans="1:20" ht="13.95" customHeight="1" x14ac:dyDescent="0.25"/>
    <row r="18" ht="13.95" customHeight="1" x14ac:dyDescent="0.25"/>
    <row r="20" ht="14.7" customHeight="1" x14ac:dyDescent="0.25"/>
    <row r="22" ht="14.7" customHeight="1" x14ac:dyDescent="0.25"/>
    <row r="28" ht="13.95" customHeight="1" x14ac:dyDescent="0.25"/>
    <row r="29" ht="13.95" customHeight="1" x14ac:dyDescent="0.25"/>
    <row r="30" ht="13.95" customHeight="1" x14ac:dyDescent="0.25"/>
    <row r="31" ht="13.95" customHeight="1" x14ac:dyDescent="0.25"/>
    <row r="32" ht="13.95" customHeight="1" x14ac:dyDescent="0.25"/>
    <row r="35" spans="1:7" ht="13.8" x14ac:dyDescent="0.25">
      <c r="A35" s="68"/>
      <c r="B35" s="60"/>
      <c r="C35" s="69"/>
      <c r="D35" s="69"/>
      <c r="E35" s="69"/>
      <c r="F35" s="70"/>
    </row>
    <row r="36" spans="1:7" ht="13.8" x14ac:dyDescent="0.25">
      <c r="A36" s="55"/>
      <c r="B36" s="59"/>
      <c r="C36" s="228" t="s">
        <v>174</v>
      </c>
      <c r="D36" s="228"/>
      <c r="E36" s="229"/>
      <c r="F36" s="76" t="s">
        <v>175</v>
      </c>
    </row>
    <row r="37" spans="1:7" ht="13.8" x14ac:dyDescent="0.25">
      <c r="A37" s="7" t="s">
        <v>52</v>
      </c>
      <c r="B37" s="71" t="s">
        <v>173</v>
      </c>
      <c r="C37" s="129" t="s">
        <v>1</v>
      </c>
      <c r="D37" s="129" t="s">
        <v>2</v>
      </c>
      <c r="E37" s="129" t="s">
        <v>3</v>
      </c>
      <c r="F37" s="77"/>
    </row>
    <row r="38" spans="1:7" ht="13.95" customHeight="1" x14ac:dyDescent="0.25">
      <c r="A38" s="230" t="s">
        <v>4</v>
      </c>
      <c r="B38" s="72">
        <v>2026</v>
      </c>
      <c r="C38" s="156">
        <v>44.871794871794869</v>
      </c>
      <c r="D38" s="156">
        <v>40.384615384615387</v>
      </c>
      <c r="E38" s="156">
        <v>14.743589743589743</v>
      </c>
      <c r="F38" s="120">
        <v>156</v>
      </c>
    </row>
    <row r="39" spans="1:7" ht="13.8" x14ac:dyDescent="0.25">
      <c r="A39" s="225"/>
      <c r="B39" s="73">
        <v>2023</v>
      </c>
      <c r="C39" s="151">
        <v>47.863247863247864</v>
      </c>
      <c r="D39" s="151">
        <v>29.914529914529915</v>
      </c>
      <c r="E39" s="151">
        <v>22.222222222222221</v>
      </c>
      <c r="F39" s="122">
        <v>117</v>
      </c>
      <c r="G39" s="82"/>
    </row>
    <row r="40" spans="1:7" ht="4.95" customHeight="1" x14ac:dyDescent="0.25">
      <c r="A40" s="78" t="s">
        <v>137</v>
      </c>
      <c r="B40" s="73"/>
      <c r="C40" s="151"/>
      <c r="D40" s="151"/>
      <c r="E40" s="151"/>
      <c r="F40" s="122"/>
    </row>
    <row r="41" spans="1:7" ht="13.8" x14ac:dyDescent="0.25">
      <c r="A41" s="225" t="s">
        <v>5</v>
      </c>
      <c r="B41" s="73">
        <v>2026</v>
      </c>
      <c r="C41" s="151">
        <v>47.639484978540771</v>
      </c>
      <c r="D41" s="151">
        <v>39.484978540772531</v>
      </c>
      <c r="E41" s="151">
        <v>12.875536480686696</v>
      </c>
      <c r="F41" s="122">
        <v>233</v>
      </c>
    </row>
    <row r="42" spans="1:7" ht="13.95" customHeight="1" x14ac:dyDescent="0.25">
      <c r="A42" s="225"/>
      <c r="B42" s="73">
        <v>2023</v>
      </c>
      <c r="C42" s="151">
        <v>43.786982248520708</v>
      </c>
      <c r="D42" s="151">
        <v>42.011834319526628</v>
      </c>
      <c r="E42" s="151">
        <v>14.201183431952662</v>
      </c>
      <c r="F42" s="122">
        <v>169</v>
      </c>
    </row>
    <row r="43" spans="1:7" ht="4.95" customHeight="1" x14ac:dyDescent="0.25">
      <c r="A43" s="78" t="s">
        <v>137</v>
      </c>
      <c r="B43" s="73"/>
      <c r="C43" s="151"/>
      <c r="D43" s="151"/>
      <c r="E43" s="151"/>
      <c r="F43" s="122"/>
    </row>
    <row r="44" spans="1:7" ht="14.7" customHeight="1" x14ac:dyDescent="0.25">
      <c r="A44" s="225" t="s">
        <v>0</v>
      </c>
      <c r="B44" s="73">
        <v>2026</v>
      </c>
      <c r="C44" s="151">
        <v>45.544554455445542</v>
      </c>
      <c r="D44" s="151">
        <v>39.851485148514854</v>
      </c>
      <c r="E44" s="151">
        <v>14.603960396039604</v>
      </c>
      <c r="F44" s="122">
        <v>404</v>
      </c>
    </row>
    <row r="45" spans="1:7" ht="14.7" customHeight="1" x14ac:dyDescent="0.25">
      <c r="A45" s="226"/>
      <c r="B45" s="74">
        <v>2023</v>
      </c>
      <c r="C45" s="157">
        <v>44.444444444444443</v>
      </c>
      <c r="D45" s="157">
        <v>37.037037037037038</v>
      </c>
      <c r="E45" s="157">
        <v>18.518518518518519</v>
      </c>
      <c r="F45" s="123">
        <v>297</v>
      </c>
    </row>
    <row r="46" spans="1:7" ht="14.7" customHeight="1" x14ac:dyDescent="0.25">
      <c r="A46" s="58"/>
      <c r="B46" s="73"/>
      <c r="C46" s="14"/>
      <c r="D46" s="14"/>
      <c r="E46" s="14"/>
      <c r="F46" s="29"/>
    </row>
    <row r="47" spans="1:7" ht="14.7" customHeight="1" x14ac:dyDescent="0.25">
      <c r="A47" s="58"/>
      <c r="B47" s="73"/>
      <c r="C47" s="14"/>
      <c r="D47" s="14"/>
      <c r="E47" s="14"/>
      <c r="F47" s="29"/>
    </row>
    <row r="48" spans="1:7" ht="14.7" customHeight="1" x14ac:dyDescent="0.25">
      <c r="A48" s="58"/>
      <c r="B48" s="73"/>
      <c r="C48" s="14"/>
      <c r="D48" s="14"/>
      <c r="E48" s="14"/>
      <c r="F48" s="29"/>
    </row>
    <row r="49" spans="1:20" ht="14.7" customHeight="1" x14ac:dyDescent="0.25">
      <c r="A49" s="58"/>
      <c r="B49" s="73"/>
      <c r="C49" s="14"/>
      <c r="D49" s="14"/>
      <c r="E49" s="14"/>
      <c r="F49" s="29"/>
    </row>
    <row r="50" spans="1:20" ht="14.7" customHeight="1" x14ac:dyDescent="0.25"/>
    <row r="51" spans="1:20" ht="17.7" customHeight="1" x14ac:dyDescent="0.3">
      <c r="A51" s="213" t="str">
        <f>Innehåll!C14</f>
        <v>Sover du dåligt?</v>
      </c>
      <c r="B51" s="213"/>
      <c r="C51" s="213"/>
      <c r="D51" s="213"/>
      <c r="E51" s="213"/>
      <c r="F51" s="213"/>
      <c r="G51" s="213"/>
      <c r="H51" s="213"/>
      <c r="I51" s="213"/>
      <c r="J51" s="213"/>
      <c r="K51" s="213"/>
      <c r="S51" s="67"/>
      <c r="T51" s="67"/>
    </row>
    <row r="52" spans="1:20" ht="17.7" customHeight="1" x14ac:dyDescent="0.3">
      <c r="A52" s="213"/>
      <c r="B52" s="213"/>
      <c r="C52" s="213"/>
      <c r="D52" s="213"/>
      <c r="E52" s="213"/>
      <c r="F52" s="213"/>
      <c r="G52" s="213"/>
      <c r="H52" s="213"/>
      <c r="I52" s="213"/>
      <c r="J52" s="213"/>
      <c r="K52" s="213"/>
      <c r="S52" s="67"/>
      <c r="T52" s="67"/>
    </row>
    <row r="53" spans="1:20" ht="17.25" customHeight="1" x14ac:dyDescent="0.25">
      <c r="A53" s="214" t="str">
        <f>Innehåll!D14</f>
        <v/>
      </c>
      <c r="B53" s="214"/>
      <c r="C53" s="214"/>
      <c r="D53" s="214"/>
      <c r="E53" s="214"/>
      <c r="F53" s="214"/>
      <c r="G53" s="214"/>
      <c r="H53" s="214"/>
      <c r="I53" s="214"/>
      <c r="J53" s="214"/>
      <c r="K53" s="214"/>
      <c r="S53" s="27"/>
      <c r="T53" s="27"/>
    </row>
    <row r="54" spans="1:20" ht="17.25" customHeight="1" x14ac:dyDescent="0.25">
      <c r="A54" s="214"/>
      <c r="B54" s="214"/>
      <c r="C54" s="214"/>
      <c r="D54" s="214"/>
      <c r="E54" s="214"/>
      <c r="F54" s="214"/>
      <c r="G54" s="214"/>
      <c r="H54" s="214"/>
      <c r="I54" s="214"/>
      <c r="J54" s="214"/>
      <c r="K54" s="214"/>
      <c r="S54" s="27"/>
      <c r="T54" s="27"/>
    </row>
    <row r="57" spans="1:20" ht="14.7" customHeight="1" x14ac:dyDescent="0.25"/>
    <row r="58" spans="1:20" ht="14.7" customHeight="1" x14ac:dyDescent="0.25"/>
    <row r="59" spans="1:20" ht="14.7" customHeight="1" x14ac:dyDescent="0.25"/>
    <row r="60" spans="1:20" ht="13.95" customHeight="1" x14ac:dyDescent="0.25">
      <c r="A60" s="15"/>
      <c r="B60" s="75"/>
      <c r="C60" s="15"/>
      <c r="D60" s="15"/>
      <c r="E60" s="15"/>
      <c r="F60" s="15"/>
      <c r="G60" s="15"/>
      <c r="H60" s="15"/>
      <c r="I60" s="15"/>
    </row>
    <row r="63" spans="1:20" ht="13.95" customHeight="1" x14ac:dyDescent="0.25"/>
    <row r="64" spans="1:20" ht="17.399999999999999" x14ac:dyDescent="0.3">
      <c r="J64" s="45"/>
      <c r="K64" s="45"/>
    </row>
    <row r="65" spans="1:11" ht="13.95" customHeight="1" x14ac:dyDescent="0.25">
      <c r="J65" s="46"/>
      <c r="K65" s="46"/>
    </row>
    <row r="66" spans="1:11" s="15" customFormat="1" ht="15.6" customHeight="1" x14ac:dyDescent="0.25">
      <c r="A66"/>
      <c r="B66" s="66"/>
      <c r="C66"/>
      <c r="D66"/>
      <c r="E66"/>
      <c r="F66"/>
      <c r="G66"/>
      <c r="H66"/>
      <c r="I66"/>
      <c r="J66" s="19"/>
    </row>
    <row r="67" spans="1:11" ht="13.8" x14ac:dyDescent="0.25">
      <c r="J67" s="16"/>
    </row>
    <row r="68" spans="1:11" ht="13.8" x14ac:dyDescent="0.25">
      <c r="J68" s="18"/>
    </row>
    <row r="69" spans="1:11" ht="13.8" x14ac:dyDescent="0.25">
      <c r="J69" s="13"/>
    </row>
    <row r="70" spans="1:11" ht="13.95" customHeight="1" x14ac:dyDescent="0.25">
      <c r="J70" s="13"/>
    </row>
    <row r="71" spans="1:11" ht="13.8" x14ac:dyDescent="0.25">
      <c r="J71" s="13"/>
    </row>
    <row r="72" spans="1:11" ht="13.8" x14ac:dyDescent="0.25">
      <c r="J72" s="13"/>
    </row>
    <row r="73" spans="1:11" ht="13.8" x14ac:dyDescent="0.25">
      <c r="J73" s="13"/>
    </row>
    <row r="74" spans="1:11" ht="13.8" x14ac:dyDescent="0.25">
      <c r="J74" s="13"/>
    </row>
    <row r="75" spans="1:11" ht="13.8" x14ac:dyDescent="0.25">
      <c r="J75" s="13"/>
    </row>
    <row r="76" spans="1:11" ht="13.95" customHeight="1" x14ac:dyDescent="0.25">
      <c r="J76" s="13"/>
    </row>
    <row r="77" spans="1:11" ht="13.8" x14ac:dyDescent="0.25">
      <c r="J77" s="13"/>
    </row>
    <row r="78" spans="1:11" ht="14.7" customHeight="1" x14ac:dyDescent="0.25">
      <c r="J78" s="13"/>
    </row>
    <row r="79" spans="1:11" ht="13.8" x14ac:dyDescent="0.25">
      <c r="J79" s="13"/>
    </row>
    <row r="80" spans="1:11" ht="14.7" customHeight="1" x14ac:dyDescent="0.25">
      <c r="J80" s="13"/>
    </row>
    <row r="81" spans="10:10" ht="13.8" x14ac:dyDescent="0.25">
      <c r="J81" s="13"/>
    </row>
    <row r="82" spans="10:10" ht="14.7" customHeight="1" x14ac:dyDescent="0.25">
      <c r="J82" s="13"/>
    </row>
    <row r="83" spans="10:10" ht="13.8" x14ac:dyDescent="0.25">
      <c r="J83" s="13"/>
    </row>
    <row r="84" spans="10:10" ht="13.8" x14ac:dyDescent="0.25">
      <c r="J84" s="13"/>
    </row>
    <row r="85" spans="10:10" ht="13.8" x14ac:dyDescent="0.25">
      <c r="J85" s="13"/>
    </row>
    <row r="86" spans="10:10" ht="13.95" customHeight="1" x14ac:dyDescent="0.25">
      <c r="J86" s="13"/>
    </row>
    <row r="87" spans="10:10" ht="13.8" x14ac:dyDescent="0.25">
      <c r="J87" s="13"/>
    </row>
    <row r="88" spans="10:10" ht="1.95" customHeight="1" x14ac:dyDescent="0.25">
      <c r="J88" s="13"/>
    </row>
    <row r="89" spans="10:10" ht="13.8" x14ac:dyDescent="0.25">
      <c r="J89" s="13"/>
    </row>
    <row r="90" spans="10:10" ht="13.8" x14ac:dyDescent="0.25">
      <c r="J90" s="13"/>
    </row>
    <row r="91" spans="10:10" ht="13.8" x14ac:dyDescent="0.25">
      <c r="J91" s="13"/>
    </row>
    <row r="92" spans="10:10" ht="13.95" customHeight="1" x14ac:dyDescent="0.25">
      <c r="J92" s="13"/>
    </row>
    <row r="93" spans="10:10" ht="13.8" x14ac:dyDescent="0.25">
      <c r="J93" s="13"/>
    </row>
    <row r="94" spans="10:10" ht="13.8" x14ac:dyDescent="0.25">
      <c r="J94" s="13"/>
    </row>
    <row r="95" spans="10:10" ht="13.95" customHeight="1" x14ac:dyDescent="0.25">
      <c r="J95" s="13"/>
    </row>
    <row r="96" spans="10:10" ht="14.7" customHeight="1" x14ac:dyDescent="0.25">
      <c r="J96" s="13"/>
    </row>
    <row r="97" spans="1:11" ht="14.7" customHeight="1" x14ac:dyDescent="0.25">
      <c r="J97" s="13"/>
    </row>
    <row r="98" spans="1:11" ht="14.7" customHeight="1" x14ac:dyDescent="0.25">
      <c r="J98" s="13"/>
    </row>
    <row r="99" spans="1:11" ht="13.8" x14ac:dyDescent="0.25">
      <c r="J99" s="13"/>
    </row>
    <row r="100" spans="1:11" ht="13.8" x14ac:dyDescent="0.25">
      <c r="J100" s="13"/>
    </row>
    <row r="101" spans="1:11" ht="13.8" x14ac:dyDescent="0.25">
      <c r="J101" s="13"/>
    </row>
    <row r="102" spans="1:11" ht="13.95" customHeight="1" x14ac:dyDescent="0.25">
      <c r="J102" s="13"/>
    </row>
    <row r="103" spans="1:11" ht="13.8" x14ac:dyDescent="0.25">
      <c r="J103" s="13"/>
    </row>
    <row r="104" spans="1:11" ht="13.8" x14ac:dyDescent="0.25">
      <c r="J104" s="13"/>
    </row>
    <row r="105" spans="1:11" ht="14.7" customHeight="1" x14ac:dyDescent="0.25">
      <c r="J105" s="13"/>
    </row>
    <row r="106" spans="1:11" ht="14.7" customHeight="1" x14ac:dyDescent="0.25">
      <c r="J106" s="13"/>
    </row>
    <row r="107" spans="1:11" ht="14.7" customHeight="1" x14ac:dyDescent="0.25">
      <c r="J107" s="13"/>
    </row>
    <row r="108" spans="1:11" ht="13.95" customHeight="1" x14ac:dyDescent="0.25">
      <c r="J108" s="13"/>
    </row>
    <row r="109" spans="1:11" ht="13.8" x14ac:dyDescent="0.25">
      <c r="J109" s="13"/>
    </row>
    <row r="110" spans="1:11" ht="13.8" x14ac:dyDescent="0.25">
      <c r="J110" s="13"/>
    </row>
    <row r="111" spans="1:11" ht="13.95" customHeight="1" x14ac:dyDescent="0.25">
      <c r="J111" s="13"/>
    </row>
    <row r="112" spans="1:11" ht="14.7" customHeight="1" x14ac:dyDescent="0.3">
      <c r="A112" s="227" t="str">
        <f>Innehåll!C14</f>
        <v>Sover du dåligt?</v>
      </c>
      <c r="B112" s="227"/>
      <c r="C112" s="227"/>
      <c r="D112" s="227"/>
      <c r="E112" s="227"/>
      <c r="F112" s="227"/>
      <c r="G112" s="227"/>
      <c r="H112" s="227"/>
      <c r="I112" s="227"/>
      <c r="J112" s="227"/>
      <c r="K112" s="227"/>
    </row>
    <row r="113" spans="1:15" ht="13.95" customHeight="1" x14ac:dyDescent="0.25">
      <c r="A113" s="195" t="s">
        <v>180</v>
      </c>
      <c r="B113" s="195"/>
      <c r="C113" s="195"/>
      <c r="D113" s="195"/>
      <c r="E113" s="195"/>
      <c r="F113" s="195"/>
      <c r="G113" s="195"/>
      <c r="H113" s="195"/>
      <c r="I113" s="195"/>
      <c r="J113" s="195"/>
      <c r="K113" s="195"/>
    </row>
    <row r="114" spans="1:15" ht="18" customHeight="1" x14ac:dyDescent="0.25">
      <c r="A114" s="214" t="str">
        <f>Innehåll!D14</f>
        <v/>
      </c>
      <c r="B114" s="214"/>
      <c r="C114" s="214"/>
      <c r="D114" s="214"/>
      <c r="E114" s="214"/>
      <c r="F114" s="214"/>
      <c r="G114" s="214"/>
      <c r="H114" s="214"/>
      <c r="I114" s="214"/>
      <c r="J114" s="214"/>
      <c r="K114" s="214"/>
    </row>
    <row r="115" spans="1:15" ht="18" customHeight="1" x14ac:dyDescent="0.25">
      <c r="A115" s="214"/>
      <c r="B115" s="214"/>
      <c r="C115" s="214"/>
      <c r="D115" s="214"/>
      <c r="E115" s="214"/>
      <c r="F115" s="214"/>
      <c r="G115" s="214"/>
      <c r="H115" s="214"/>
      <c r="I115" s="214"/>
      <c r="J115" s="214"/>
      <c r="K115" s="214"/>
    </row>
    <row r="116" spans="1:15" ht="13.8" x14ac:dyDescent="0.25">
      <c r="A116" s="232"/>
      <c r="B116" s="233"/>
      <c r="C116" s="233"/>
      <c r="D116" s="233"/>
      <c r="E116" s="233"/>
      <c r="F116" s="233"/>
      <c r="G116" s="234"/>
      <c r="H116" s="51"/>
      <c r="J116" s="13"/>
    </row>
    <row r="117" spans="1:15" ht="13.8" x14ac:dyDescent="0.25">
      <c r="A117" s="55"/>
      <c r="B117" s="17"/>
      <c r="C117" s="57"/>
      <c r="D117" s="228" t="s">
        <v>174</v>
      </c>
      <c r="E117" s="228"/>
      <c r="F117" s="228"/>
      <c r="G117" s="79" t="s">
        <v>175</v>
      </c>
      <c r="J117" s="13"/>
    </row>
    <row r="118" spans="1:15" ht="13.8" x14ac:dyDescent="0.25">
      <c r="A118" s="9" t="s">
        <v>133</v>
      </c>
      <c r="B118" s="71" t="s">
        <v>52</v>
      </c>
      <c r="C118" s="71" t="s">
        <v>173</v>
      </c>
      <c r="D118" s="129" t="s">
        <v>1</v>
      </c>
      <c r="E118" s="129" t="s">
        <v>2</v>
      </c>
      <c r="F118" s="129" t="s">
        <v>3</v>
      </c>
      <c r="G118" s="80"/>
      <c r="J118" s="13"/>
      <c r="M118"/>
      <c r="N118"/>
      <c r="O118"/>
    </row>
    <row r="119" spans="1:15" ht="13.8" x14ac:dyDescent="0.25">
      <c r="A119" s="230" t="s">
        <v>42</v>
      </c>
      <c r="B119" s="235" t="s">
        <v>4</v>
      </c>
      <c r="C119" s="73">
        <v>2026</v>
      </c>
      <c r="D119" s="151"/>
      <c r="E119" s="151"/>
      <c r="F119" s="151"/>
      <c r="G119" s="124"/>
      <c r="J119" s="13"/>
      <c r="M119"/>
      <c r="N119"/>
      <c r="O119"/>
    </row>
    <row r="120" spans="1:15" ht="13.8" x14ac:dyDescent="0.25">
      <c r="A120" s="225"/>
      <c r="B120" s="231"/>
      <c r="C120" s="85">
        <v>2023</v>
      </c>
      <c r="D120" s="151"/>
      <c r="E120" s="151"/>
      <c r="F120" s="151"/>
      <c r="G120" s="124">
        <v>1</v>
      </c>
      <c r="J120" s="13"/>
      <c r="M120"/>
      <c r="N120"/>
      <c r="O120"/>
    </row>
    <row r="121" spans="1:15" ht="13.8" x14ac:dyDescent="0.25">
      <c r="A121" s="225"/>
      <c r="B121" s="231" t="s">
        <v>5</v>
      </c>
      <c r="C121" s="73">
        <v>2026</v>
      </c>
      <c r="D121" s="151"/>
      <c r="E121" s="151"/>
      <c r="F121" s="151"/>
      <c r="G121" s="124">
        <v>1</v>
      </c>
      <c r="J121" s="13"/>
      <c r="M121"/>
      <c r="N121"/>
      <c r="O121"/>
    </row>
    <row r="122" spans="1:15" ht="13.8" x14ac:dyDescent="0.25">
      <c r="A122" s="225"/>
      <c r="B122" s="231"/>
      <c r="C122" s="85">
        <v>2023</v>
      </c>
      <c r="D122" s="151"/>
      <c r="E122" s="151"/>
      <c r="F122" s="151"/>
      <c r="G122" s="124"/>
      <c r="J122" s="13"/>
      <c r="M122"/>
      <c r="N122"/>
      <c r="O122"/>
    </row>
    <row r="123" spans="1:15" ht="13.8" x14ac:dyDescent="0.25">
      <c r="A123" s="225"/>
      <c r="B123" s="231" t="s">
        <v>0</v>
      </c>
      <c r="C123" s="73">
        <v>2026</v>
      </c>
      <c r="D123" s="151"/>
      <c r="E123" s="151"/>
      <c r="F123" s="151"/>
      <c r="G123" s="124">
        <v>1</v>
      </c>
      <c r="J123" s="13"/>
      <c r="M123"/>
      <c r="N123"/>
      <c r="O123"/>
    </row>
    <row r="124" spans="1:15" ht="13.8" x14ac:dyDescent="0.25">
      <c r="A124" s="225"/>
      <c r="B124" s="231"/>
      <c r="C124" s="85">
        <v>2023</v>
      </c>
      <c r="D124" s="151"/>
      <c r="E124" s="151"/>
      <c r="F124" s="151"/>
      <c r="G124" s="124">
        <v>1</v>
      </c>
      <c r="J124" s="13"/>
      <c r="M124"/>
      <c r="N124"/>
      <c r="O124"/>
    </row>
    <row r="125" spans="1:15" ht="13.8" x14ac:dyDescent="0.25">
      <c r="A125" s="225" t="s">
        <v>46</v>
      </c>
      <c r="B125" s="231" t="s">
        <v>4</v>
      </c>
      <c r="C125" s="73">
        <v>2026</v>
      </c>
      <c r="D125" s="151">
        <v>50</v>
      </c>
      <c r="E125" s="151">
        <v>50</v>
      </c>
      <c r="F125" s="151">
        <v>0</v>
      </c>
      <c r="G125" s="124">
        <v>18</v>
      </c>
      <c r="J125" s="13"/>
      <c r="M125"/>
      <c r="N125"/>
      <c r="O125"/>
    </row>
    <row r="126" spans="1:15" ht="13.8" x14ac:dyDescent="0.25">
      <c r="A126" s="225"/>
      <c r="B126" s="231"/>
      <c r="C126" s="85">
        <v>2023</v>
      </c>
      <c r="D126" s="151">
        <v>58.333333333333336</v>
      </c>
      <c r="E126" s="151">
        <v>25</v>
      </c>
      <c r="F126" s="151">
        <v>16.666666666666668</v>
      </c>
      <c r="G126" s="124">
        <v>12</v>
      </c>
      <c r="J126" s="13"/>
      <c r="M126"/>
      <c r="N126"/>
      <c r="O126"/>
    </row>
    <row r="127" spans="1:15" ht="13.8" x14ac:dyDescent="0.25">
      <c r="A127" s="225"/>
      <c r="B127" s="231" t="s">
        <v>5</v>
      </c>
      <c r="C127" s="73">
        <v>2026</v>
      </c>
      <c r="D127" s="151">
        <v>40</v>
      </c>
      <c r="E127" s="151">
        <v>60</v>
      </c>
      <c r="F127" s="151">
        <v>0</v>
      </c>
      <c r="G127" s="124">
        <v>10</v>
      </c>
      <c r="J127" s="13"/>
      <c r="M127"/>
      <c r="N127"/>
      <c r="O127"/>
    </row>
    <row r="128" spans="1:15" ht="13.8" x14ac:dyDescent="0.25">
      <c r="A128" s="225"/>
      <c r="B128" s="231"/>
      <c r="C128" s="85">
        <v>2023</v>
      </c>
      <c r="D128" s="151">
        <v>50</v>
      </c>
      <c r="E128" s="151">
        <v>40</v>
      </c>
      <c r="F128" s="151">
        <v>10</v>
      </c>
      <c r="G128" s="124">
        <v>10</v>
      </c>
      <c r="J128" s="13"/>
      <c r="M128"/>
      <c r="N128"/>
      <c r="O128"/>
    </row>
    <row r="129" spans="1:15" ht="13.8" x14ac:dyDescent="0.25">
      <c r="A129" s="225"/>
      <c r="B129" s="231" t="s">
        <v>0</v>
      </c>
      <c r="C129" s="73">
        <v>2026</v>
      </c>
      <c r="D129" s="151">
        <v>44.827586206896555</v>
      </c>
      <c r="E129" s="151">
        <v>55.172413793103445</v>
      </c>
      <c r="F129" s="151">
        <v>0</v>
      </c>
      <c r="G129" s="124">
        <v>29</v>
      </c>
      <c r="J129" s="13"/>
      <c r="M129"/>
      <c r="N129"/>
      <c r="O129"/>
    </row>
    <row r="130" spans="1:15" ht="14.7" customHeight="1" x14ac:dyDescent="0.25">
      <c r="A130" s="225"/>
      <c r="B130" s="231"/>
      <c r="C130" s="85">
        <v>2023</v>
      </c>
      <c r="D130" s="151">
        <v>54.545454545454547</v>
      </c>
      <c r="E130" s="151">
        <v>31.818181818181817</v>
      </c>
      <c r="F130" s="151">
        <v>13.636363636363637</v>
      </c>
      <c r="G130" s="124">
        <v>22</v>
      </c>
      <c r="J130" s="13"/>
      <c r="M130"/>
      <c r="N130"/>
      <c r="O130"/>
    </row>
    <row r="131" spans="1:15" ht="13.8" x14ac:dyDescent="0.25">
      <c r="A131" s="225" t="s">
        <v>47</v>
      </c>
      <c r="B131" s="231" t="s">
        <v>4</v>
      </c>
      <c r="C131" s="73">
        <v>2026</v>
      </c>
      <c r="D131" s="151"/>
      <c r="E131" s="151"/>
      <c r="F131" s="151"/>
      <c r="G131" s="124"/>
      <c r="J131" s="13"/>
      <c r="M131"/>
      <c r="N131"/>
      <c r="O131"/>
    </row>
    <row r="132" spans="1:15" ht="13.8" x14ac:dyDescent="0.25">
      <c r="A132" s="225"/>
      <c r="B132" s="231"/>
      <c r="C132" s="85">
        <v>2023</v>
      </c>
      <c r="D132" s="151"/>
      <c r="E132" s="151"/>
      <c r="F132" s="151"/>
      <c r="G132" s="124"/>
      <c r="J132" s="13"/>
      <c r="M132"/>
      <c r="N132"/>
      <c r="O132"/>
    </row>
    <row r="133" spans="1:15" ht="13.8" x14ac:dyDescent="0.25">
      <c r="A133" s="225"/>
      <c r="B133" s="231" t="s">
        <v>5</v>
      </c>
      <c r="C133" s="73">
        <v>2026</v>
      </c>
      <c r="D133" s="151"/>
      <c r="E133" s="151"/>
      <c r="F133" s="151"/>
      <c r="G133" s="124">
        <v>1</v>
      </c>
      <c r="J133" s="13"/>
      <c r="M133"/>
      <c r="N133"/>
      <c r="O133"/>
    </row>
    <row r="134" spans="1:15" ht="13.8" x14ac:dyDescent="0.25">
      <c r="A134" s="225"/>
      <c r="B134" s="231"/>
      <c r="C134" s="85">
        <v>2023</v>
      </c>
      <c r="D134" s="151"/>
      <c r="E134" s="151"/>
      <c r="F134" s="151"/>
      <c r="G134" s="124">
        <v>4</v>
      </c>
      <c r="J134" s="13"/>
      <c r="M134"/>
      <c r="N134"/>
      <c r="O134"/>
    </row>
    <row r="135" spans="1:15" ht="13.8" x14ac:dyDescent="0.25">
      <c r="A135" s="225"/>
      <c r="B135" s="231" t="s">
        <v>0</v>
      </c>
      <c r="C135" s="73">
        <v>2026</v>
      </c>
      <c r="D135" s="151"/>
      <c r="E135" s="151"/>
      <c r="F135" s="151"/>
      <c r="G135" s="124">
        <v>1</v>
      </c>
      <c r="J135" s="13"/>
      <c r="M135"/>
      <c r="N135"/>
      <c r="O135"/>
    </row>
    <row r="136" spans="1:15" ht="13.8" x14ac:dyDescent="0.25">
      <c r="A136" s="225"/>
      <c r="B136" s="231"/>
      <c r="C136" s="85">
        <v>2023</v>
      </c>
      <c r="D136" s="151"/>
      <c r="E136" s="151"/>
      <c r="F136" s="151"/>
      <c r="G136" s="124">
        <v>4</v>
      </c>
      <c r="J136" s="13"/>
      <c r="M136"/>
      <c r="N136"/>
      <c r="O136"/>
    </row>
    <row r="137" spans="1:15" ht="14.7" customHeight="1" x14ac:dyDescent="0.25">
      <c r="A137" s="225" t="s">
        <v>48</v>
      </c>
      <c r="B137" s="231" t="s">
        <v>4</v>
      </c>
      <c r="C137" s="73">
        <v>2026</v>
      </c>
      <c r="D137" s="151"/>
      <c r="E137" s="151"/>
      <c r="F137" s="151"/>
      <c r="G137" s="124"/>
      <c r="J137" s="13"/>
      <c r="M137"/>
      <c r="N137"/>
      <c r="O137"/>
    </row>
    <row r="138" spans="1:15" ht="13.8" x14ac:dyDescent="0.25">
      <c r="A138" s="225"/>
      <c r="B138" s="231"/>
      <c r="C138" s="85">
        <v>2023</v>
      </c>
      <c r="D138" s="151"/>
      <c r="E138" s="151"/>
      <c r="F138" s="151"/>
      <c r="G138" s="124"/>
      <c r="J138" s="13"/>
      <c r="M138"/>
      <c r="N138"/>
      <c r="O138"/>
    </row>
    <row r="139" spans="1:15" ht="13.8" x14ac:dyDescent="0.25">
      <c r="A139" s="225"/>
      <c r="B139" s="231" t="s">
        <v>5</v>
      </c>
      <c r="C139" s="73">
        <v>2026</v>
      </c>
      <c r="D139" s="151"/>
      <c r="E139" s="151"/>
      <c r="F139" s="151"/>
      <c r="G139" s="124">
        <v>1</v>
      </c>
      <c r="J139" s="13"/>
      <c r="M139"/>
      <c r="N139"/>
      <c r="O139"/>
    </row>
    <row r="140" spans="1:15" ht="13.8" x14ac:dyDescent="0.25">
      <c r="A140" s="225"/>
      <c r="B140" s="231"/>
      <c r="C140" s="85">
        <v>2023</v>
      </c>
      <c r="D140" s="151"/>
      <c r="E140" s="151"/>
      <c r="F140" s="151"/>
      <c r="G140" s="124">
        <v>3</v>
      </c>
      <c r="J140" s="13"/>
      <c r="M140"/>
      <c r="N140"/>
      <c r="O140"/>
    </row>
    <row r="141" spans="1:15" ht="13.8" x14ac:dyDescent="0.25">
      <c r="A141" s="225"/>
      <c r="B141" s="231" t="s">
        <v>0</v>
      </c>
      <c r="C141" s="73">
        <v>2026</v>
      </c>
      <c r="D141" s="151"/>
      <c r="E141" s="151"/>
      <c r="F141" s="151"/>
      <c r="G141" s="124">
        <v>1</v>
      </c>
      <c r="J141" s="13"/>
      <c r="M141"/>
      <c r="N141"/>
      <c r="O141"/>
    </row>
    <row r="142" spans="1:15" ht="13.8" x14ac:dyDescent="0.25">
      <c r="A142" s="236"/>
      <c r="B142" s="237"/>
      <c r="C142" s="85">
        <v>2023</v>
      </c>
      <c r="D142" s="151"/>
      <c r="E142" s="151"/>
      <c r="F142" s="151"/>
      <c r="G142" s="124">
        <v>3</v>
      </c>
      <c r="J142" s="13"/>
      <c r="M142"/>
      <c r="N142"/>
      <c r="O142"/>
    </row>
    <row r="143" spans="1:15" ht="13.8" x14ac:dyDescent="0.25">
      <c r="A143" s="238" t="s">
        <v>51</v>
      </c>
      <c r="B143" s="240" t="s">
        <v>4</v>
      </c>
      <c r="C143" s="83">
        <v>2026</v>
      </c>
      <c r="D143" s="152">
        <v>50</v>
      </c>
      <c r="E143" s="152">
        <v>50</v>
      </c>
      <c r="F143" s="152">
        <v>0</v>
      </c>
      <c r="G143" s="125">
        <v>18</v>
      </c>
      <c r="J143" s="13"/>
      <c r="M143"/>
      <c r="N143"/>
      <c r="O143"/>
    </row>
    <row r="144" spans="1:15" ht="13.8" x14ac:dyDescent="0.25">
      <c r="A144" s="239"/>
      <c r="B144" s="231"/>
      <c r="C144" s="85">
        <v>2023</v>
      </c>
      <c r="D144" s="151">
        <v>53.846153846153847</v>
      </c>
      <c r="E144" s="151">
        <v>30.76923076923077</v>
      </c>
      <c r="F144" s="151">
        <v>15.384615384615385</v>
      </c>
      <c r="G144" s="124">
        <v>13</v>
      </c>
      <c r="J144" s="13"/>
      <c r="M144"/>
      <c r="N144"/>
      <c r="O144"/>
    </row>
    <row r="145" spans="1:15" ht="13.8" x14ac:dyDescent="0.25">
      <c r="A145" s="239"/>
      <c r="B145" s="231" t="s">
        <v>5</v>
      </c>
      <c r="C145" s="73">
        <v>2026</v>
      </c>
      <c r="D145" s="151">
        <v>46.153846153846153</v>
      </c>
      <c r="E145" s="151">
        <v>53.846153846153847</v>
      </c>
      <c r="F145" s="151">
        <v>0</v>
      </c>
      <c r="G145" s="124">
        <v>13</v>
      </c>
      <c r="J145" s="13"/>
      <c r="M145"/>
      <c r="N145"/>
      <c r="O145"/>
    </row>
    <row r="146" spans="1:15" ht="13.8" x14ac:dyDescent="0.25">
      <c r="A146" s="239"/>
      <c r="B146" s="231"/>
      <c r="C146" s="85">
        <v>2023</v>
      </c>
      <c r="D146" s="151">
        <v>47.058823529411768</v>
      </c>
      <c r="E146" s="151">
        <v>23.529411764705884</v>
      </c>
      <c r="F146" s="151">
        <v>29.411764705882351</v>
      </c>
      <c r="G146" s="124">
        <v>17</v>
      </c>
      <c r="J146" s="13"/>
      <c r="M146"/>
      <c r="N146"/>
      <c r="O146"/>
    </row>
    <row r="147" spans="1:15" ht="13.8" x14ac:dyDescent="0.25">
      <c r="A147" s="239"/>
      <c r="B147" s="231" t="s">
        <v>0</v>
      </c>
      <c r="C147" s="73">
        <v>2026</v>
      </c>
      <c r="D147" s="151">
        <v>46.875</v>
      </c>
      <c r="E147" s="151">
        <v>53.125</v>
      </c>
      <c r="F147" s="151">
        <v>0</v>
      </c>
      <c r="G147" s="124">
        <v>32</v>
      </c>
      <c r="J147" s="13"/>
      <c r="M147"/>
      <c r="N147"/>
      <c r="O147"/>
    </row>
    <row r="148" spans="1:15" ht="13.95" customHeight="1" x14ac:dyDescent="0.25">
      <c r="A148" s="239"/>
      <c r="B148" s="231"/>
      <c r="C148" s="85">
        <v>2023</v>
      </c>
      <c r="D148" s="151">
        <v>50</v>
      </c>
      <c r="E148" s="151">
        <v>26.666666666666668</v>
      </c>
      <c r="F148" s="151">
        <v>23.333333333333332</v>
      </c>
      <c r="G148" s="124">
        <v>30</v>
      </c>
      <c r="J148" s="13"/>
      <c r="M148"/>
      <c r="N148"/>
      <c r="O148"/>
    </row>
    <row r="149" spans="1:15" ht="1.2" customHeight="1" x14ac:dyDescent="0.25">
      <c r="A149" s="81" t="s">
        <v>137</v>
      </c>
      <c r="B149" s="84"/>
      <c r="C149" s="84"/>
      <c r="D149" s="153"/>
      <c r="E149" s="153"/>
      <c r="F149" s="153"/>
      <c r="G149" s="126"/>
      <c r="J149" s="13"/>
      <c r="M149"/>
      <c r="N149"/>
      <c r="O149"/>
    </row>
    <row r="150" spans="1:15" ht="13.95" customHeight="1" x14ac:dyDescent="0.25">
      <c r="A150" s="241" t="s">
        <v>39</v>
      </c>
      <c r="B150" s="240" t="s">
        <v>4</v>
      </c>
      <c r="C150" s="73">
        <v>2026</v>
      </c>
      <c r="D150" s="151"/>
      <c r="E150" s="151"/>
      <c r="F150" s="151"/>
      <c r="G150" s="124">
        <v>3</v>
      </c>
      <c r="M150"/>
      <c r="N150"/>
      <c r="O150"/>
    </row>
    <row r="151" spans="1:15" ht="13.8" x14ac:dyDescent="0.25">
      <c r="A151" s="225"/>
      <c r="B151" s="231"/>
      <c r="C151" s="85">
        <v>2023</v>
      </c>
      <c r="D151" s="151"/>
      <c r="E151" s="151"/>
      <c r="F151" s="151"/>
      <c r="G151" s="124">
        <v>3</v>
      </c>
      <c r="M151"/>
      <c r="N151"/>
      <c r="O151"/>
    </row>
    <row r="152" spans="1:15" ht="13.8" x14ac:dyDescent="0.25">
      <c r="A152" s="225"/>
      <c r="B152" s="231" t="s">
        <v>5</v>
      </c>
      <c r="C152" s="73">
        <v>2026</v>
      </c>
      <c r="D152" s="151"/>
      <c r="E152" s="151"/>
      <c r="F152" s="151"/>
      <c r="G152" s="124">
        <v>4</v>
      </c>
      <c r="M152"/>
      <c r="N152"/>
      <c r="O152"/>
    </row>
    <row r="153" spans="1:15" ht="13.8" x14ac:dyDescent="0.25">
      <c r="A153" s="225"/>
      <c r="B153" s="231"/>
      <c r="C153" s="85">
        <v>2023</v>
      </c>
      <c r="D153" s="151"/>
      <c r="E153" s="151"/>
      <c r="F153" s="151"/>
      <c r="G153" s="124">
        <v>3</v>
      </c>
      <c r="M153"/>
      <c r="N153"/>
      <c r="O153"/>
    </row>
    <row r="154" spans="1:15" ht="13.8" x14ac:dyDescent="0.25">
      <c r="A154" s="225"/>
      <c r="B154" s="231" t="s">
        <v>0</v>
      </c>
      <c r="C154" s="73">
        <v>2026</v>
      </c>
      <c r="D154" s="151"/>
      <c r="E154" s="151"/>
      <c r="F154" s="151"/>
      <c r="G154" s="124">
        <v>8</v>
      </c>
      <c r="M154"/>
      <c r="N154"/>
      <c r="O154"/>
    </row>
    <row r="155" spans="1:15" ht="13.8" x14ac:dyDescent="0.25">
      <c r="A155" s="225"/>
      <c r="B155" s="231"/>
      <c r="C155" s="85">
        <v>2023</v>
      </c>
      <c r="D155" s="151"/>
      <c r="E155" s="151"/>
      <c r="F155" s="151"/>
      <c r="G155" s="124">
        <v>7</v>
      </c>
      <c r="M155"/>
      <c r="N155"/>
      <c r="O155"/>
    </row>
    <row r="156" spans="1:15" ht="13.8" x14ac:dyDescent="0.25">
      <c r="A156" s="225" t="s">
        <v>41</v>
      </c>
      <c r="B156" s="231" t="s">
        <v>4</v>
      </c>
      <c r="C156" s="73">
        <v>2026</v>
      </c>
      <c r="D156" s="151"/>
      <c r="E156" s="151"/>
      <c r="F156" s="151"/>
      <c r="G156" s="124">
        <v>7</v>
      </c>
      <c r="M156"/>
      <c r="N156"/>
      <c r="O156"/>
    </row>
    <row r="157" spans="1:15" ht="13.8" x14ac:dyDescent="0.25">
      <c r="A157" s="225"/>
      <c r="B157" s="231"/>
      <c r="C157" s="85">
        <v>2023</v>
      </c>
      <c r="D157" s="151"/>
      <c r="E157" s="151"/>
      <c r="F157" s="151"/>
      <c r="G157" s="124">
        <v>7</v>
      </c>
      <c r="M157"/>
      <c r="N157"/>
      <c r="O157"/>
    </row>
    <row r="158" spans="1:15" ht="13.8" x14ac:dyDescent="0.25">
      <c r="A158" s="225"/>
      <c r="B158" s="231" t="s">
        <v>5</v>
      </c>
      <c r="C158" s="73">
        <v>2026</v>
      </c>
      <c r="D158" s="151"/>
      <c r="E158" s="151"/>
      <c r="F158" s="151"/>
      <c r="G158" s="124">
        <v>7</v>
      </c>
      <c r="M158"/>
      <c r="N158"/>
      <c r="O158"/>
    </row>
    <row r="159" spans="1:15" ht="13.8" x14ac:dyDescent="0.25">
      <c r="A159" s="225"/>
      <c r="B159" s="231"/>
      <c r="C159" s="85">
        <v>2023</v>
      </c>
      <c r="D159" s="151">
        <v>50</v>
      </c>
      <c r="E159" s="151">
        <v>41.666666666666664</v>
      </c>
      <c r="F159" s="151">
        <v>8.3333333333333339</v>
      </c>
      <c r="G159" s="124">
        <v>12</v>
      </c>
      <c r="M159"/>
      <c r="N159"/>
      <c r="O159"/>
    </row>
    <row r="160" spans="1:15" ht="13.8" x14ac:dyDescent="0.25">
      <c r="A160" s="225"/>
      <c r="B160" s="231" t="s">
        <v>0</v>
      </c>
      <c r="C160" s="73">
        <v>2026</v>
      </c>
      <c r="D160" s="151">
        <v>50</v>
      </c>
      <c r="E160" s="151">
        <v>42.857142857142854</v>
      </c>
      <c r="F160" s="151">
        <v>7.1428571428571432</v>
      </c>
      <c r="G160" s="124">
        <v>14</v>
      </c>
      <c r="M160"/>
      <c r="N160"/>
      <c r="O160"/>
    </row>
    <row r="161" spans="1:15" ht="13.8" x14ac:dyDescent="0.25">
      <c r="A161" s="225"/>
      <c r="B161" s="231"/>
      <c r="C161" s="85">
        <v>2023</v>
      </c>
      <c r="D161" s="151">
        <v>52.631578947368418</v>
      </c>
      <c r="E161" s="151">
        <v>36.842105263157897</v>
      </c>
      <c r="F161" s="151">
        <v>10.526315789473685</v>
      </c>
      <c r="G161" s="124">
        <v>19</v>
      </c>
      <c r="M161"/>
      <c r="N161"/>
      <c r="O161"/>
    </row>
    <row r="162" spans="1:15" ht="13.8" x14ac:dyDescent="0.25">
      <c r="A162" s="225" t="s">
        <v>43</v>
      </c>
      <c r="B162" s="231" t="s">
        <v>4</v>
      </c>
      <c r="C162" s="73">
        <v>2026</v>
      </c>
      <c r="D162" s="151">
        <v>33.333333333333336</v>
      </c>
      <c r="E162" s="151">
        <v>66.666666666666671</v>
      </c>
      <c r="F162" s="151">
        <v>0</v>
      </c>
      <c r="G162" s="124">
        <v>12</v>
      </c>
      <c r="M162"/>
      <c r="N162"/>
      <c r="O162"/>
    </row>
    <row r="163" spans="1:15" ht="13.8" x14ac:dyDescent="0.25">
      <c r="A163" s="225"/>
      <c r="B163" s="231"/>
      <c r="C163" s="85">
        <v>2023</v>
      </c>
      <c r="D163" s="151"/>
      <c r="E163" s="151"/>
      <c r="F163" s="151"/>
      <c r="G163" s="124">
        <v>6</v>
      </c>
      <c r="M163"/>
      <c r="N163"/>
      <c r="O163"/>
    </row>
    <row r="164" spans="1:15" ht="13.8" x14ac:dyDescent="0.25">
      <c r="A164" s="225"/>
      <c r="B164" s="231" t="s">
        <v>5</v>
      </c>
      <c r="C164" s="73">
        <v>2026</v>
      </c>
      <c r="D164" s="151">
        <v>42.10526315789474</v>
      </c>
      <c r="E164" s="151">
        <v>31.578947368421051</v>
      </c>
      <c r="F164" s="151">
        <v>26.315789473684209</v>
      </c>
      <c r="G164" s="124">
        <v>19</v>
      </c>
      <c r="M164"/>
      <c r="N164"/>
      <c r="O164"/>
    </row>
    <row r="165" spans="1:15" ht="13.8" x14ac:dyDescent="0.25">
      <c r="A165" s="225"/>
      <c r="B165" s="231"/>
      <c r="C165" s="85">
        <v>2023</v>
      </c>
      <c r="D165" s="151"/>
      <c r="E165" s="151"/>
      <c r="F165" s="151"/>
      <c r="G165" s="124">
        <v>5</v>
      </c>
      <c r="M165"/>
      <c r="N165"/>
      <c r="O165"/>
    </row>
    <row r="166" spans="1:15" ht="13.8" x14ac:dyDescent="0.25">
      <c r="A166" s="225"/>
      <c r="B166" s="231" t="s">
        <v>0</v>
      </c>
      <c r="C166" s="73">
        <v>2026</v>
      </c>
      <c r="D166" s="151">
        <v>37.5</v>
      </c>
      <c r="E166" s="151">
        <v>46.875</v>
      </c>
      <c r="F166" s="151">
        <v>15.625</v>
      </c>
      <c r="G166" s="124">
        <v>32</v>
      </c>
      <c r="M166"/>
      <c r="N166"/>
      <c r="O166"/>
    </row>
    <row r="167" spans="1:15" ht="13.8" x14ac:dyDescent="0.25">
      <c r="A167" s="225"/>
      <c r="B167" s="231"/>
      <c r="C167" s="85">
        <v>2023</v>
      </c>
      <c r="D167" s="151">
        <v>54.545454545454547</v>
      </c>
      <c r="E167" s="151">
        <v>27.272727272727273</v>
      </c>
      <c r="F167" s="151">
        <v>18.181818181818183</v>
      </c>
      <c r="G167" s="124">
        <v>11</v>
      </c>
      <c r="M167"/>
      <c r="N167"/>
      <c r="O167"/>
    </row>
    <row r="168" spans="1:15" ht="13.8" x14ac:dyDescent="0.25">
      <c r="A168" s="225" t="s">
        <v>44</v>
      </c>
      <c r="B168" s="231" t="s">
        <v>4</v>
      </c>
      <c r="C168" s="73">
        <v>2026</v>
      </c>
      <c r="D168" s="151"/>
      <c r="E168" s="151"/>
      <c r="F168" s="151"/>
      <c r="G168" s="124">
        <v>3</v>
      </c>
      <c r="M168"/>
      <c r="N168"/>
      <c r="O168"/>
    </row>
    <row r="169" spans="1:15" ht="13.8" x14ac:dyDescent="0.25">
      <c r="A169" s="225"/>
      <c r="B169" s="231"/>
      <c r="C169" s="85">
        <v>2023</v>
      </c>
      <c r="D169" s="151"/>
      <c r="E169" s="151"/>
      <c r="F169" s="151"/>
      <c r="G169" s="124">
        <v>2</v>
      </c>
      <c r="M169"/>
      <c r="N169"/>
      <c r="O169"/>
    </row>
    <row r="170" spans="1:15" ht="13.8" x14ac:dyDescent="0.25">
      <c r="A170" s="225"/>
      <c r="B170" s="231" t="s">
        <v>5</v>
      </c>
      <c r="C170" s="73">
        <v>2026</v>
      </c>
      <c r="D170" s="151"/>
      <c r="E170" s="151"/>
      <c r="F170" s="151"/>
      <c r="G170" s="124">
        <v>5</v>
      </c>
      <c r="M170"/>
      <c r="N170"/>
      <c r="O170"/>
    </row>
    <row r="171" spans="1:15" ht="13.8" x14ac:dyDescent="0.25">
      <c r="A171" s="225"/>
      <c r="B171" s="231"/>
      <c r="C171" s="85">
        <v>2023</v>
      </c>
      <c r="D171" s="151"/>
      <c r="E171" s="151"/>
      <c r="F171" s="151"/>
      <c r="G171" s="124">
        <v>2</v>
      </c>
      <c r="M171"/>
      <c r="N171"/>
      <c r="O171"/>
    </row>
    <row r="172" spans="1:15" ht="13.8" x14ac:dyDescent="0.25">
      <c r="A172" s="225"/>
      <c r="B172" s="231" t="s">
        <v>0</v>
      </c>
      <c r="C172" s="73">
        <v>2026</v>
      </c>
      <c r="D172" s="151"/>
      <c r="E172" s="151"/>
      <c r="F172" s="151"/>
      <c r="G172" s="124">
        <v>8</v>
      </c>
      <c r="M172"/>
      <c r="N172"/>
      <c r="O172"/>
    </row>
    <row r="173" spans="1:15" ht="13.8" x14ac:dyDescent="0.25">
      <c r="A173" s="225"/>
      <c r="B173" s="231"/>
      <c r="C173" s="85">
        <v>2023</v>
      </c>
      <c r="D173" s="151"/>
      <c r="E173" s="151"/>
      <c r="F173" s="151"/>
      <c r="G173" s="124">
        <v>4</v>
      </c>
      <c r="M173"/>
      <c r="N173"/>
      <c r="O173"/>
    </row>
    <row r="174" spans="1:15" ht="13.8" x14ac:dyDescent="0.25">
      <c r="A174" s="225" t="s">
        <v>45</v>
      </c>
      <c r="B174" s="231" t="s">
        <v>4</v>
      </c>
      <c r="C174" s="73">
        <v>2026</v>
      </c>
      <c r="D174" s="151"/>
      <c r="E174" s="151"/>
      <c r="F174" s="151"/>
      <c r="G174" s="124"/>
      <c r="M174"/>
      <c r="N174"/>
      <c r="O174"/>
    </row>
    <row r="175" spans="1:15" ht="13.8" x14ac:dyDescent="0.25">
      <c r="A175" s="225"/>
      <c r="B175" s="231"/>
      <c r="C175" s="85">
        <v>2023</v>
      </c>
      <c r="D175" s="151"/>
      <c r="E175" s="151"/>
      <c r="F175" s="151"/>
      <c r="G175" s="124">
        <v>1</v>
      </c>
      <c r="M175"/>
      <c r="N175"/>
      <c r="O175"/>
    </row>
    <row r="176" spans="1:15" ht="13.8" x14ac:dyDescent="0.25">
      <c r="A176" s="225"/>
      <c r="B176" s="231" t="s">
        <v>5</v>
      </c>
      <c r="C176" s="73">
        <v>2026</v>
      </c>
      <c r="D176" s="151"/>
      <c r="E176" s="151"/>
      <c r="F176" s="151"/>
      <c r="G176" s="124">
        <v>5</v>
      </c>
      <c r="M176"/>
      <c r="N176"/>
      <c r="O176"/>
    </row>
    <row r="177" spans="1:15" ht="13.8" x14ac:dyDescent="0.25">
      <c r="A177" s="225"/>
      <c r="B177" s="231"/>
      <c r="C177" s="85">
        <v>2023</v>
      </c>
      <c r="D177" s="151"/>
      <c r="E177" s="151"/>
      <c r="F177" s="151"/>
      <c r="G177" s="124">
        <v>4</v>
      </c>
      <c r="M177"/>
      <c r="N177"/>
      <c r="O177"/>
    </row>
    <row r="178" spans="1:15" ht="13.8" x14ac:dyDescent="0.25">
      <c r="A178" s="225"/>
      <c r="B178" s="231" t="s">
        <v>0</v>
      </c>
      <c r="C178" s="73">
        <v>2026</v>
      </c>
      <c r="D178" s="151"/>
      <c r="E178" s="151"/>
      <c r="F178" s="151"/>
      <c r="G178" s="124">
        <v>5</v>
      </c>
      <c r="M178"/>
      <c r="N178"/>
      <c r="O178"/>
    </row>
    <row r="179" spans="1:15" ht="13.8" x14ac:dyDescent="0.25">
      <c r="A179" s="236"/>
      <c r="B179" s="237"/>
      <c r="C179" s="85">
        <v>2023</v>
      </c>
      <c r="D179" s="151"/>
      <c r="E179" s="151"/>
      <c r="F179" s="151"/>
      <c r="G179" s="124">
        <v>6</v>
      </c>
      <c r="M179"/>
      <c r="N179"/>
      <c r="O179"/>
    </row>
    <row r="180" spans="1:15" ht="13.8" x14ac:dyDescent="0.25">
      <c r="A180" s="238" t="s">
        <v>49</v>
      </c>
      <c r="B180" s="240" t="s">
        <v>4</v>
      </c>
      <c r="C180" s="83">
        <v>2026</v>
      </c>
      <c r="D180" s="152">
        <v>32</v>
      </c>
      <c r="E180" s="152">
        <v>64</v>
      </c>
      <c r="F180" s="152">
        <v>4</v>
      </c>
      <c r="G180" s="125">
        <v>25</v>
      </c>
      <c r="M180"/>
      <c r="N180"/>
      <c r="O180"/>
    </row>
    <row r="181" spans="1:15" ht="13.8" x14ac:dyDescent="0.25">
      <c r="A181" s="239"/>
      <c r="B181" s="231"/>
      <c r="C181" s="85">
        <v>2023</v>
      </c>
      <c r="D181" s="151">
        <v>47.368421052631582</v>
      </c>
      <c r="E181" s="151">
        <v>21.05263157894737</v>
      </c>
      <c r="F181" s="151">
        <v>31.578947368421051</v>
      </c>
      <c r="G181" s="124">
        <v>19</v>
      </c>
      <c r="M181"/>
      <c r="N181"/>
      <c r="O181"/>
    </row>
    <row r="182" spans="1:15" ht="13.8" x14ac:dyDescent="0.25">
      <c r="A182" s="239"/>
      <c r="B182" s="231" t="s">
        <v>5</v>
      </c>
      <c r="C182" s="73">
        <v>2026</v>
      </c>
      <c r="D182" s="151">
        <v>50</v>
      </c>
      <c r="E182" s="151">
        <v>30</v>
      </c>
      <c r="F182" s="151">
        <v>20</v>
      </c>
      <c r="G182" s="124">
        <v>40</v>
      </c>
      <c r="M182"/>
      <c r="N182"/>
      <c r="O182"/>
    </row>
    <row r="183" spans="1:15" ht="13.8" x14ac:dyDescent="0.25">
      <c r="A183" s="239"/>
      <c r="B183" s="231"/>
      <c r="C183" s="85">
        <v>2023</v>
      </c>
      <c r="D183" s="151">
        <v>61.53846153846154</v>
      </c>
      <c r="E183" s="151">
        <v>26.923076923076923</v>
      </c>
      <c r="F183" s="151">
        <v>11.538461538461538</v>
      </c>
      <c r="G183" s="124">
        <v>26</v>
      </c>
      <c r="M183"/>
      <c r="N183"/>
      <c r="O183"/>
    </row>
    <row r="184" spans="1:15" ht="13.8" x14ac:dyDescent="0.25">
      <c r="A184" s="239"/>
      <c r="B184" s="231" t="s">
        <v>0</v>
      </c>
      <c r="C184" s="73">
        <v>2026</v>
      </c>
      <c r="D184" s="151">
        <v>43.28358208955224</v>
      </c>
      <c r="E184" s="151">
        <v>43.28358208955224</v>
      </c>
      <c r="F184" s="151">
        <v>13.432835820895523</v>
      </c>
      <c r="G184" s="124">
        <v>67</v>
      </c>
      <c r="M184"/>
      <c r="N184"/>
      <c r="O184"/>
    </row>
    <row r="185" spans="1:15" ht="13.8" x14ac:dyDescent="0.25">
      <c r="A185" s="239"/>
      <c r="B185" s="231"/>
      <c r="C185" s="85">
        <v>2023</v>
      </c>
      <c r="D185" s="151">
        <v>55.319148936170215</v>
      </c>
      <c r="E185" s="151">
        <v>25.531914893617021</v>
      </c>
      <c r="F185" s="151">
        <v>19.148936170212767</v>
      </c>
      <c r="G185" s="124">
        <v>47</v>
      </c>
      <c r="M185"/>
      <c r="N185"/>
      <c r="O185"/>
    </row>
    <row r="186" spans="1:15" ht="1.2" customHeight="1" x14ac:dyDescent="0.25">
      <c r="A186" s="81" t="s">
        <v>137</v>
      </c>
      <c r="B186" s="84"/>
      <c r="C186" s="84"/>
      <c r="D186" s="153"/>
      <c r="E186" s="153"/>
      <c r="F186" s="153"/>
      <c r="G186" s="126"/>
      <c r="M186"/>
      <c r="N186"/>
      <c r="O186"/>
    </row>
    <row r="187" spans="1:15" ht="13.8" x14ac:dyDescent="0.25">
      <c r="A187" s="241" t="s">
        <v>40</v>
      </c>
      <c r="B187" s="240" t="s">
        <v>4</v>
      </c>
      <c r="C187" s="73">
        <v>2026</v>
      </c>
      <c r="D187" s="151"/>
      <c r="E187" s="151"/>
      <c r="F187" s="151"/>
      <c r="G187" s="124">
        <v>3</v>
      </c>
      <c r="M187"/>
      <c r="N187"/>
      <c r="O187"/>
    </row>
    <row r="188" spans="1:15" ht="13.8" x14ac:dyDescent="0.25">
      <c r="A188" s="225"/>
      <c r="B188" s="231"/>
      <c r="C188" s="85">
        <v>2023</v>
      </c>
      <c r="D188" s="151"/>
      <c r="E188" s="151"/>
      <c r="F188" s="151"/>
      <c r="G188" s="124"/>
      <c r="M188"/>
      <c r="N188"/>
      <c r="O188"/>
    </row>
    <row r="189" spans="1:15" ht="13.8" x14ac:dyDescent="0.25">
      <c r="A189" s="225"/>
      <c r="B189" s="231" t="s">
        <v>5</v>
      </c>
      <c r="C189" s="73">
        <v>2026</v>
      </c>
      <c r="D189" s="151"/>
      <c r="E189" s="151"/>
      <c r="F189" s="151"/>
      <c r="G189" s="124">
        <v>3</v>
      </c>
      <c r="M189"/>
      <c r="N189"/>
      <c r="O189"/>
    </row>
    <row r="190" spans="1:15" ht="13.8" x14ac:dyDescent="0.25">
      <c r="A190" s="225"/>
      <c r="B190" s="231"/>
      <c r="C190" s="85">
        <v>2023</v>
      </c>
      <c r="D190" s="151"/>
      <c r="E190" s="151"/>
      <c r="F190" s="151"/>
      <c r="G190" s="124"/>
      <c r="M190"/>
      <c r="N190"/>
      <c r="O190"/>
    </row>
    <row r="191" spans="1:15" ht="13.8" x14ac:dyDescent="0.25">
      <c r="A191" s="225"/>
      <c r="B191" s="231" t="s">
        <v>0</v>
      </c>
      <c r="C191" s="73">
        <v>2026</v>
      </c>
      <c r="D191" s="151"/>
      <c r="E191" s="151"/>
      <c r="F191" s="151"/>
      <c r="G191" s="124">
        <v>6</v>
      </c>
      <c r="M191"/>
      <c r="N191"/>
      <c r="O191"/>
    </row>
    <row r="192" spans="1:15" ht="13.8" x14ac:dyDescent="0.25">
      <c r="A192" s="225"/>
      <c r="B192" s="231"/>
      <c r="C192" s="85">
        <v>2023</v>
      </c>
      <c r="D192" s="151"/>
      <c r="E192" s="151"/>
      <c r="F192" s="151"/>
      <c r="G192" s="124"/>
      <c r="M192"/>
      <c r="N192"/>
      <c r="O192"/>
    </row>
    <row r="193" spans="1:15" ht="13.8" x14ac:dyDescent="0.25">
      <c r="A193" s="225" t="s">
        <v>37</v>
      </c>
      <c r="B193" s="231" t="s">
        <v>4</v>
      </c>
      <c r="C193" s="73">
        <v>2026</v>
      </c>
      <c r="D193" s="151">
        <v>60</v>
      </c>
      <c r="E193" s="151">
        <v>26.666666666666668</v>
      </c>
      <c r="F193" s="151">
        <v>13.333333333333334</v>
      </c>
      <c r="G193" s="124">
        <v>15</v>
      </c>
      <c r="M193"/>
      <c r="N193"/>
      <c r="O193"/>
    </row>
    <row r="194" spans="1:15" ht="13.8" x14ac:dyDescent="0.25">
      <c r="A194" s="225"/>
      <c r="B194" s="231"/>
      <c r="C194" s="85">
        <v>2023</v>
      </c>
      <c r="D194" s="151">
        <v>55</v>
      </c>
      <c r="E194" s="151">
        <v>35</v>
      </c>
      <c r="F194" s="151">
        <v>10</v>
      </c>
      <c r="G194" s="124">
        <v>20</v>
      </c>
      <c r="M194"/>
      <c r="N194"/>
      <c r="O194"/>
    </row>
    <row r="195" spans="1:15" ht="13.8" x14ac:dyDescent="0.25">
      <c r="A195" s="225"/>
      <c r="B195" s="231" t="s">
        <v>5</v>
      </c>
      <c r="C195" s="73">
        <v>2026</v>
      </c>
      <c r="D195" s="151">
        <v>50</v>
      </c>
      <c r="E195" s="151">
        <v>41.176470588235297</v>
      </c>
      <c r="F195" s="151">
        <v>8.8235294117647065</v>
      </c>
      <c r="G195" s="124">
        <v>34</v>
      </c>
      <c r="M195"/>
      <c r="N195"/>
      <c r="O195"/>
    </row>
    <row r="196" spans="1:15" ht="13.8" x14ac:dyDescent="0.25">
      <c r="A196" s="225"/>
      <c r="B196" s="231"/>
      <c r="C196" s="85">
        <v>2023</v>
      </c>
      <c r="D196" s="151">
        <v>38.095238095238095</v>
      </c>
      <c r="E196" s="151">
        <v>47.61904761904762</v>
      </c>
      <c r="F196" s="151">
        <v>14.285714285714286</v>
      </c>
      <c r="G196" s="124">
        <v>21</v>
      </c>
      <c r="M196"/>
      <c r="N196"/>
      <c r="O196"/>
    </row>
    <row r="197" spans="1:15" ht="13.8" x14ac:dyDescent="0.25">
      <c r="A197" s="225"/>
      <c r="B197" s="231" t="s">
        <v>0</v>
      </c>
      <c r="C197" s="73">
        <v>2026</v>
      </c>
      <c r="D197" s="151">
        <v>52</v>
      </c>
      <c r="E197" s="151">
        <v>36</v>
      </c>
      <c r="F197" s="151">
        <v>12</v>
      </c>
      <c r="G197" s="124">
        <v>50</v>
      </c>
      <c r="M197"/>
      <c r="N197"/>
      <c r="O197"/>
    </row>
    <row r="198" spans="1:15" ht="13.8" x14ac:dyDescent="0.25">
      <c r="A198" s="236"/>
      <c r="B198" s="237"/>
      <c r="C198" s="85">
        <v>2023</v>
      </c>
      <c r="D198" s="151">
        <v>45.238095238095241</v>
      </c>
      <c r="E198" s="151">
        <v>40.476190476190474</v>
      </c>
      <c r="F198" s="151">
        <v>14.285714285714286</v>
      </c>
      <c r="G198" s="124">
        <v>42</v>
      </c>
      <c r="M198"/>
      <c r="N198"/>
      <c r="O198"/>
    </row>
    <row r="199" spans="1:15" ht="13.8" x14ac:dyDescent="0.25">
      <c r="A199" s="238" t="s">
        <v>50</v>
      </c>
      <c r="B199" s="240" t="s">
        <v>4</v>
      </c>
      <c r="C199" s="83">
        <v>2026</v>
      </c>
      <c r="D199" s="152">
        <v>61.111111111111114</v>
      </c>
      <c r="E199" s="152">
        <v>22.222222222222221</v>
      </c>
      <c r="F199" s="152">
        <v>16.666666666666668</v>
      </c>
      <c r="G199" s="125">
        <v>18</v>
      </c>
      <c r="M199"/>
      <c r="N199"/>
      <c r="O199"/>
    </row>
    <row r="200" spans="1:15" ht="13.8" x14ac:dyDescent="0.25">
      <c r="A200" s="239"/>
      <c r="B200" s="231"/>
      <c r="C200" s="85">
        <v>2023</v>
      </c>
      <c r="D200" s="151">
        <v>55</v>
      </c>
      <c r="E200" s="151">
        <v>35</v>
      </c>
      <c r="F200" s="151">
        <v>10</v>
      </c>
      <c r="G200" s="124">
        <v>20</v>
      </c>
      <c r="M200"/>
      <c r="N200"/>
      <c r="O200"/>
    </row>
    <row r="201" spans="1:15" ht="13.8" x14ac:dyDescent="0.25">
      <c r="A201" s="239"/>
      <c r="B201" s="231" t="s">
        <v>5</v>
      </c>
      <c r="C201" s="73">
        <v>2026</v>
      </c>
      <c r="D201" s="151">
        <v>54.054054054054056</v>
      </c>
      <c r="E201" s="151">
        <v>37.837837837837839</v>
      </c>
      <c r="F201" s="151">
        <v>8.1081081081081088</v>
      </c>
      <c r="G201" s="124">
        <v>37</v>
      </c>
      <c r="M201"/>
      <c r="N201"/>
      <c r="O201"/>
    </row>
    <row r="202" spans="1:15" ht="13.8" x14ac:dyDescent="0.25">
      <c r="A202" s="239"/>
      <c r="B202" s="231"/>
      <c r="C202" s="85">
        <v>2023</v>
      </c>
      <c r="D202" s="151">
        <v>38.095238095238095</v>
      </c>
      <c r="E202" s="151">
        <v>47.61904761904762</v>
      </c>
      <c r="F202" s="151">
        <v>14.285714285714286</v>
      </c>
      <c r="G202" s="124">
        <v>21</v>
      </c>
      <c r="M202"/>
      <c r="N202"/>
      <c r="O202"/>
    </row>
    <row r="203" spans="1:15" ht="13.8" x14ac:dyDescent="0.25">
      <c r="A203" s="239"/>
      <c r="B203" s="231" t="s">
        <v>0</v>
      </c>
      <c r="C203" s="73">
        <v>2026</v>
      </c>
      <c r="D203" s="151">
        <v>55.357142857142854</v>
      </c>
      <c r="E203" s="151">
        <v>32.142857142857146</v>
      </c>
      <c r="F203" s="151">
        <v>12.5</v>
      </c>
      <c r="G203" s="124">
        <v>56</v>
      </c>
      <c r="M203"/>
      <c r="N203"/>
      <c r="O203"/>
    </row>
    <row r="204" spans="1:15" ht="13.8" x14ac:dyDescent="0.25">
      <c r="A204" s="239"/>
      <c r="B204" s="231"/>
      <c r="C204" s="85">
        <v>2023</v>
      </c>
      <c r="D204" s="151">
        <v>45.238095238095241</v>
      </c>
      <c r="E204" s="151">
        <v>40.476190476190474</v>
      </c>
      <c r="F204" s="151">
        <v>14.285714285714286</v>
      </c>
      <c r="G204" s="124">
        <v>42</v>
      </c>
      <c r="M204"/>
      <c r="N204"/>
      <c r="O204"/>
    </row>
    <row r="205" spans="1:15" ht="1.2" customHeight="1" x14ac:dyDescent="0.25">
      <c r="A205" s="81" t="s">
        <v>137</v>
      </c>
      <c r="B205" s="84"/>
      <c r="C205" s="84"/>
      <c r="D205" s="153"/>
      <c r="E205" s="153"/>
      <c r="F205" s="153"/>
      <c r="G205" s="126"/>
      <c r="M205"/>
      <c r="N205"/>
      <c r="O205"/>
    </row>
    <row r="206" spans="1:15" ht="13.8" x14ac:dyDescent="0.25">
      <c r="A206" s="239" t="s">
        <v>166</v>
      </c>
      <c r="B206" s="231" t="s">
        <v>4</v>
      </c>
      <c r="C206" s="73">
        <v>2026</v>
      </c>
      <c r="D206" s="151">
        <v>44.210526315789473</v>
      </c>
      <c r="E206" s="151">
        <v>35.789473684210527</v>
      </c>
      <c r="F206" s="151">
        <v>20</v>
      </c>
      <c r="G206" s="124">
        <v>95</v>
      </c>
      <c r="M206"/>
      <c r="N206"/>
      <c r="O206"/>
    </row>
    <row r="207" spans="1:15" ht="13.8" x14ac:dyDescent="0.25">
      <c r="A207" s="239"/>
      <c r="B207" s="231"/>
      <c r="C207" s="85">
        <v>2023</v>
      </c>
      <c r="D207" s="151">
        <v>44.615384615384613</v>
      </c>
      <c r="E207" s="151">
        <v>30.76923076923077</v>
      </c>
      <c r="F207" s="151">
        <v>24.615384615384617</v>
      </c>
      <c r="G207" s="124">
        <v>65</v>
      </c>
      <c r="M207"/>
      <c r="N207"/>
      <c r="O207"/>
    </row>
    <row r="208" spans="1:15" ht="13.8" x14ac:dyDescent="0.25">
      <c r="A208" s="239"/>
      <c r="B208" s="231" t="s">
        <v>5</v>
      </c>
      <c r="C208" s="73">
        <v>2026</v>
      </c>
      <c r="D208" s="151">
        <v>45.454545454545453</v>
      </c>
      <c r="E208" s="151">
        <v>41.25874125874126</v>
      </c>
      <c r="F208" s="151">
        <v>13.286713286713287</v>
      </c>
      <c r="G208" s="124">
        <v>143</v>
      </c>
      <c r="M208"/>
      <c r="N208"/>
      <c r="O208"/>
    </row>
    <row r="209" spans="1:15" ht="13.8" x14ac:dyDescent="0.25">
      <c r="A209" s="239"/>
      <c r="B209" s="231"/>
      <c r="C209" s="85">
        <v>2023</v>
      </c>
      <c r="D209" s="151">
        <v>40</v>
      </c>
      <c r="E209" s="151">
        <v>47.61904761904762</v>
      </c>
      <c r="F209" s="151">
        <v>12.380952380952381</v>
      </c>
      <c r="G209" s="124">
        <v>105</v>
      </c>
      <c r="M209"/>
      <c r="N209"/>
      <c r="O209"/>
    </row>
    <row r="210" spans="1:15" ht="13.8" x14ac:dyDescent="0.25">
      <c r="A210" s="239"/>
      <c r="B210" s="231" t="s">
        <v>0</v>
      </c>
      <c r="C210" s="73">
        <v>2026</v>
      </c>
      <c r="D210" s="151">
        <v>43.775100401606423</v>
      </c>
      <c r="E210" s="151">
        <v>38.955823293172692</v>
      </c>
      <c r="F210" s="151">
        <v>17.269076305220885</v>
      </c>
      <c r="G210" s="124">
        <v>249</v>
      </c>
      <c r="M210"/>
      <c r="N210"/>
      <c r="O210"/>
    </row>
    <row r="211" spans="1:15" ht="13.8" x14ac:dyDescent="0.25">
      <c r="A211" s="239"/>
      <c r="B211" s="231"/>
      <c r="C211" s="85">
        <v>2023</v>
      </c>
      <c r="D211" s="151">
        <v>40.449438202247194</v>
      </c>
      <c r="E211" s="151">
        <v>41.011235955056179</v>
      </c>
      <c r="F211" s="151">
        <v>18.539325842696631</v>
      </c>
      <c r="G211" s="124">
        <v>178</v>
      </c>
      <c r="M211"/>
      <c r="N211"/>
      <c r="O211"/>
    </row>
    <row r="212" spans="1:15" ht="1.2" customHeight="1" x14ac:dyDescent="0.25">
      <c r="A212" s="81" t="s">
        <v>137</v>
      </c>
      <c r="B212" s="84"/>
      <c r="C212" s="84"/>
      <c r="D212" s="153"/>
      <c r="E212" s="153"/>
      <c r="F212" s="153"/>
      <c r="G212" s="126"/>
      <c r="M212"/>
      <c r="N212"/>
      <c r="O212"/>
    </row>
    <row r="213" spans="1:15" ht="13.8" x14ac:dyDescent="0.25">
      <c r="A213" s="242" t="s">
        <v>53</v>
      </c>
      <c r="B213" s="231" t="s">
        <v>4</v>
      </c>
      <c r="C213" s="73">
        <v>2026</v>
      </c>
      <c r="D213" s="154">
        <v>44.871794871794869</v>
      </c>
      <c r="E213" s="154">
        <v>40.384615384615387</v>
      </c>
      <c r="F213" s="154">
        <v>14.743589743589743</v>
      </c>
      <c r="G213" s="127">
        <v>156</v>
      </c>
      <c r="M213"/>
      <c r="N213"/>
      <c r="O213"/>
    </row>
    <row r="214" spans="1:15" ht="13.8" x14ac:dyDescent="0.25">
      <c r="A214" s="242"/>
      <c r="B214" s="231"/>
      <c r="C214" s="85">
        <v>2023</v>
      </c>
      <c r="D214" s="154">
        <v>47.863247863247864</v>
      </c>
      <c r="E214" s="154">
        <v>29.914529914529915</v>
      </c>
      <c r="F214" s="154">
        <v>22.222222222222221</v>
      </c>
      <c r="G214" s="127">
        <v>117</v>
      </c>
      <c r="M214"/>
      <c r="N214"/>
      <c r="O214"/>
    </row>
    <row r="215" spans="1:15" ht="13.8" x14ac:dyDescent="0.25">
      <c r="A215" s="242"/>
      <c r="B215" s="231" t="s">
        <v>5</v>
      </c>
      <c r="C215" s="73">
        <v>2026</v>
      </c>
      <c r="D215" s="154">
        <v>47.639484978540771</v>
      </c>
      <c r="E215" s="154">
        <v>39.484978540772531</v>
      </c>
      <c r="F215" s="154">
        <v>12.875536480686696</v>
      </c>
      <c r="G215" s="127">
        <v>233</v>
      </c>
      <c r="M215"/>
      <c r="N215"/>
      <c r="O215"/>
    </row>
    <row r="216" spans="1:15" ht="13.8" x14ac:dyDescent="0.25">
      <c r="A216" s="242"/>
      <c r="B216" s="231"/>
      <c r="C216" s="85">
        <v>2023</v>
      </c>
      <c r="D216" s="154">
        <v>43.786982248520708</v>
      </c>
      <c r="E216" s="154">
        <v>42.011834319526628</v>
      </c>
      <c r="F216" s="154">
        <v>14.201183431952662</v>
      </c>
      <c r="G216" s="127">
        <v>169</v>
      </c>
      <c r="M216"/>
      <c r="N216"/>
      <c r="O216"/>
    </row>
    <row r="217" spans="1:15" ht="13.8" x14ac:dyDescent="0.25">
      <c r="A217" s="242"/>
      <c r="B217" s="231" t="s">
        <v>0</v>
      </c>
      <c r="C217" s="73">
        <v>2026</v>
      </c>
      <c r="D217" s="154">
        <v>45.544554455445542</v>
      </c>
      <c r="E217" s="154">
        <v>39.851485148514854</v>
      </c>
      <c r="F217" s="154">
        <v>14.603960396039604</v>
      </c>
      <c r="G217" s="127">
        <v>404</v>
      </c>
      <c r="M217"/>
      <c r="N217"/>
      <c r="O217"/>
    </row>
    <row r="218" spans="1:15" ht="13.8" x14ac:dyDescent="0.25">
      <c r="A218" s="243"/>
      <c r="B218" s="244"/>
      <c r="C218" s="86">
        <v>2023</v>
      </c>
      <c r="D218" s="155">
        <v>44.444444444444443</v>
      </c>
      <c r="E218" s="155">
        <v>37.037037037037038</v>
      </c>
      <c r="F218" s="155">
        <v>18.518518518518519</v>
      </c>
      <c r="G218" s="128">
        <v>297</v>
      </c>
      <c r="M218"/>
      <c r="N218"/>
      <c r="O218"/>
    </row>
    <row r="219" spans="1:15" x14ac:dyDescent="0.25">
      <c r="M219"/>
      <c r="N219"/>
      <c r="O219"/>
    </row>
    <row r="220" spans="1:15" x14ac:dyDescent="0.25">
      <c r="M220"/>
      <c r="N220"/>
      <c r="O220"/>
    </row>
    <row r="221" spans="1:15" x14ac:dyDescent="0.25">
      <c r="M221"/>
      <c r="N221"/>
      <c r="O221"/>
    </row>
    <row r="222" spans="1:15" x14ac:dyDescent="0.25">
      <c r="M222"/>
      <c r="N222"/>
      <c r="O222"/>
    </row>
    <row r="223" spans="1:15" x14ac:dyDescent="0.25">
      <c r="M223"/>
      <c r="N223"/>
      <c r="O223"/>
    </row>
    <row r="224" spans="1:15" x14ac:dyDescent="0.25">
      <c r="M224"/>
      <c r="N224"/>
      <c r="O224"/>
    </row>
    <row r="225" spans="13:15" x14ac:dyDescent="0.25">
      <c r="M225"/>
      <c r="N225"/>
      <c r="O225"/>
    </row>
    <row r="226" spans="13:15" x14ac:dyDescent="0.25">
      <c r="M226"/>
      <c r="N226"/>
      <c r="O226"/>
    </row>
    <row r="227" spans="13:15" x14ac:dyDescent="0.25">
      <c r="M227"/>
      <c r="N227"/>
      <c r="O227"/>
    </row>
    <row r="228" spans="13:15" x14ac:dyDescent="0.25">
      <c r="M228"/>
      <c r="N228"/>
      <c r="O228"/>
    </row>
    <row r="229" spans="13:15" x14ac:dyDescent="0.25">
      <c r="M229"/>
      <c r="N229"/>
      <c r="O229"/>
    </row>
    <row r="230" spans="13:15" x14ac:dyDescent="0.25">
      <c r="M230"/>
      <c r="N230"/>
      <c r="O230"/>
    </row>
    <row r="231" spans="13:15" x14ac:dyDescent="0.25">
      <c r="M231"/>
      <c r="N231"/>
      <c r="O231"/>
    </row>
    <row r="232" spans="13:15" x14ac:dyDescent="0.25">
      <c r="M232"/>
      <c r="N232"/>
      <c r="O232"/>
    </row>
    <row r="233" spans="13:15" x14ac:dyDescent="0.25">
      <c r="M233"/>
      <c r="N233"/>
      <c r="O233"/>
    </row>
    <row r="234" spans="13:15" x14ac:dyDescent="0.25">
      <c r="M234"/>
      <c r="N234"/>
      <c r="O234"/>
    </row>
    <row r="235" spans="13:15" x14ac:dyDescent="0.25">
      <c r="M235"/>
      <c r="N235"/>
      <c r="O235"/>
    </row>
    <row r="236" spans="13:15" x14ac:dyDescent="0.25">
      <c r="M236"/>
      <c r="N236"/>
      <c r="O236"/>
    </row>
    <row r="237" spans="13:15" x14ac:dyDescent="0.25">
      <c r="M237"/>
      <c r="N237"/>
      <c r="O237"/>
    </row>
    <row r="238" spans="13:15" x14ac:dyDescent="0.25">
      <c r="M238"/>
      <c r="N238"/>
      <c r="O238"/>
    </row>
    <row r="239" spans="13:15" x14ac:dyDescent="0.25">
      <c r="M239"/>
      <c r="N239"/>
      <c r="O239"/>
    </row>
    <row r="240" spans="13:15" x14ac:dyDescent="0.25">
      <c r="M240"/>
      <c r="N240"/>
      <c r="O240"/>
    </row>
    <row r="241" spans="13:15" x14ac:dyDescent="0.25">
      <c r="M241"/>
      <c r="N241"/>
      <c r="O241"/>
    </row>
    <row r="242" spans="13:15" x14ac:dyDescent="0.25">
      <c r="M242"/>
      <c r="N242"/>
      <c r="O242"/>
    </row>
    <row r="243" spans="13:15" x14ac:dyDescent="0.25">
      <c r="M243"/>
      <c r="N243"/>
      <c r="O243"/>
    </row>
    <row r="244" spans="13:15" x14ac:dyDescent="0.25">
      <c r="M244"/>
      <c r="N244"/>
      <c r="O244"/>
    </row>
    <row r="245" spans="13:15" x14ac:dyDescent="0.25">
      <c r="M245"/>
      <c r="N245"/>
      <c r="O245"/>
    </row>
    <row r="246" spans="13:15" x14ac:dyDescent="0.25">
      <c r="M246"/>
      <c r="N246"/>
      <c r="O246"/>
    </row>
    <row r="247" spans="13:15" x14ac:dyDescent="0.25">
      <c r="M247"/>
      <c r="N247"/>
      <c r="O247"/>
    </row>
    <row r="248" spans="13:15" x14ac:dyDescent="0.25">
      <c r="M248"/>
      <c r="N248"/>
      <c r="O248"/>
    </row>
    <row r="249" spans="13:15" x14ac:dyDescent="0.25">
      <c r="M249"/>
      <c r="N249"/>
      <c r="O249"/>
    </row>
    <row r="250" spans="13:15" x14ac:dyDescent="0.25">
      <c r="M250"/>
      <c r="N250"/>
      <c r="O250"/>
    </row>
    <row r="251" spans="13:15" x14ac:dyDescent="0.25">
      <c r="M251"/>
      <c r="N251"/>
      <c r="O251"/>
    </row>
    <row r="252" spans="13:15" x14ac:dyDescent="0.25">
      <c r="M252"/>
      <c r="N252"/>
      <c r="O252"/>
    </row>
    <row r="253" spans="13:15" x14ac:dyDescent="0.25">
      <c r="M253"/>
      <c r="N253"/>
      <c r="O253"/>
    </row>
    <row r="254" spans="13:15" x14ac:dyDescent="0.25">
      <c r="M254"/>
      <c r="N254"/>
      <c r="O254"/>
    </row>
    <row r="255" spans="13:15" x14ac:dyDescent="0.25">
      <c r="M255"/>
      <c r="N255"/>
      <c r="O255"/>
    </row>
    <row r="256" spans="13:15" x14ac:dyDescent="0.25">
      <c r="M256"/>
      <c r="N256"/>
      <c r="O256"/>
    </row>
    <row r="257" spans="13:15" x14ac:dyDescent="0.25">
      <c r="M257"/>
      <c r="N257"/>
      <c r="O257"/>
    </row>
    <row r="258" spans="13:15" x14ac:dyDescent="0.25">
      <c r="M258"/>
      <c r="N258"/>
      <c r="O258"/>
    </row>
    <row r="259" spans="13:15" x14ac:dyDescent="0.25">
      <c r="M259"/>
      <c r="N259"/>
      <c r="O259"/>
    </row>
    <row r="260" spans="13:15" x14ac:dyDescent="0.25">
      <c r="M260"/>
      <c r="N260"/>
      <c r="O260"/>
    </row>
    <row r="261" spans="13:15" x14ac:dyDescent="0.25">
      <c r="M261"/>
      <c r="N261"/>
      <c r="O261"/>
    </row>
    <row r="262" spans="13:15" x14ac:dyDescent="0.25">
      <c r="M262"/>
      <c r="N262"/>
      <c r="O262"/>
    </row>
    <row r="263" spans="13:15" x14ac:dyDescent="0.25">
      <c r="M263"/>
      <c r="N263"/>
      <c r="O263"/>
    </row>
    <row r="264" spans="13:15" x14ac:dyDescent="0.25">
      <c r="M264"/>
      <c r="N264"/>
      <c r="O264"/>
    </row>
    <row r="265" spans="13:15" x14ac:dyDescent="0.25">
      <c r="M265"/>
      <c r="N265"/>
      <c r="O265"/>
    </row>
    <row r="266" spans="13:15" x14ac:dyDescent="0.25">
      <c r="M266"/>
      <c r="N266"/>
      <c r="O266"/>
    </row>
    <row r="267" spans="13:15" x14ac:dyDescent="0.25">
      <c r="M267"/>
      <c r="N267"/>
      <c r="O267"/>
    </row>
    <row r="268" spans="13:15" x14ac:dyDescent="0.25">
      <c r="M268"/>
      <c r="N268"/>
      <c r="O268"/>
    </row>
    <row r="269" spans="13:15" x14ac:dyDescent="0.25">
      <c r="M269"/>
      <c r="N269"/>
      <c r="O269"/>
    </row>
    <row r="270" spans="13:15" x14ac:dyDescent="0.25">
      <c r="M270"/>
      <c r="N270"/>
      <c r="O270"/>
    </row>
    <row r="271" spans="13:15" x14ac:dyDescent="0.25">
      <c r="M271"/>
      <c r="N271"/>
      <c r="O271"/>
    </row>
    <row r="272" spans="13:15" x14ac:dyDescent="0.25">
      <c r="M272"/>
      <c r="N272"/>
      <c r="O272"/>
    </row>
    <row r="273" spans="13:15" x14ac:dyDescent="0.25">
      <c r="M273"/>
      <c r="N273"/>
      <c r="O273"/>
    </row>
    <row r="274" spans="13:15" x14ac:dyDescent="0.25">
      <c r="M274"/>
      <c r="N274"/>
      <c r="O274"/>
    </row>
    <row r="275" spans="13:15" x14ac:dyDescent="0.25">
      <c r="M275"/>
      <c r="N275"/>
      <c r="O275"/>
    </row>
    <row r="276" spans="13:15" x14ac:dyDescent="0.25">
      <c r="M276"/>
      <c r="N276"/>
      <c r="O276"/>
    </row>
    <row r="277" spans="13:15" x14ac:dyDescent="0.25">
      <c r="M277"/>
      <c r="N277"/>
      <c r="O277"/>
    </row>
    <row r="278" spans="13:15" x14ac:dyDescent="0.25">
      <c r="M278"/>
      <c r="N278"/>
      <c r="O278"/>
    </row>
    <row r="279" spans="13:15" x14ac:dyDescent="0.25">
      <c r="M279"/>
      <c r="N279"/>
      <c r="O279"/>
    </row>
    <row r="280" spans="13:15" x14ac:dyDescent="0.25">
      <c r="M280"/>
      <c r="N280"/>
      <c r="O280"/>
    </row>
    <row r="281" spans="13:15" x14ac:dyDescent="0.25">
      <c r="M281"/>
      <c r="N281"/>
      <c r="O281"/>
    </row>
    <row r="282" spans="13:15" x14ac:dyDescent="0.25">
      <c r="M282"/>
      <c r="N282"/>
      <c r="O282"/>
    </row>
    <row r="283" spans="13:15" x14ac:dyDescent="0.25">
      <c r="M283"/>
      <c r="N283"/>
      <c r="O283"/>
    </row>
    <row r="284" spans="13:15" x14ac:dyDescent="0.25">
      <c r="M284"/>
      <c r="N284"/>
      <c r="O284"/>
    </row>
    <row r="285" spans="13:15" x14ac:dyDescent="0.25">
      <c r="M285"/>
      <c r="N285"/>
      <c r="O285"/>
    </row>
    <row r="286" spans="13:15" x14ac:dyDescent="0.25">
      <c r="M286"/>
      <c r="N286"/>
      <c r="O286"/>
    </row>
    <row r="287" spans="13:15" x14ac:dyDescent="0.25">
      <c r="M287"/>
      <c r="N287"/>
      <c r="O287"/>
    </row>
    <row r="288" spans="13:15" x14ac:dyDescent="0.25">
      <c r="M288"/>
      <c r="N288"/>
      <c r="O288"/>
    </row>
    <row r="289" spans="13:15" x14ac:dyDescent="0.25">
      <c r="M289"/>
      <c r="N289"/>
      <c r="O289"/>
    </row>
    <row r="290" spans="13:15" x14ac:dyDescent="0.25">
      <c r="M290"/>
      <c r="N290"/>
      <c r="O290"/>
    </row>
    <row r="291" spans="13:15" x14ac:dyDescent="0.25">
      <c r="M291"/>
      <c r="N291"/>
      <c r="O291"/>
    </row>
    <row r="292" spans="13:15" x14ac:dyDescent="0.25">
      <c r="M292"/>
      <c r="N292"/>
      <c r="O292"/>
    </row>
    <row r="293" spans="13:15" x14ac:dyDescent="0.25">
      <c r="M293"/>
      <c r="N293"/>
      <c r="O293"/>
    </row>
    <row r="294" spans="13:15" x14ac:dyDescent="0.25">
      <c r="M294"/>
      <c r="N294"/>
      <c r="O294"/>
    </row>
    <row r="295" spans="13:15" x14ac:dyDescent="0.25">
      <c r="M295"/>
      <c r="N295"/>
      <c r="O295"/>
    </row>
    <row r="296" spans="13:15" x14ac:dyDescent="0.25">
      <c r="M296"/>
      <c r="N296"/>
      <c r="O296"/>
    </row>
    <row r="297" spans="13:15" x14ac:dyDescent="0.25">
      <c r="M297"/>
      <c r="N297"/>
      <c r="O297"/>
    </row>
    <row r="298" spans="13:15" x14ac:dyDescent="0.25">
      <c r="M298"/>
      <c r="N298"/>
      <c r="O298"/>
    </row>
    <row r="299" spans="13:15" x14ac:dyDescent="0.25">
      <c r="M299"/>
      <c r="N299"/>
      <c r="O299"/>
    </row>
    <row r="300" spans="13:15" x14ac:dyDescent="0.25">
      <c r="M300"/>
      <c r="N300"/>
      <c r="O300"/>
    </row>
    <row r="301" spans="13:15" x14ac:dyDescent="0.25">
      <c r="M301"/>
      <c r="N301"/>
      <c r="O301"/>
    </row>
    <row r="302" spans="13:15" x14ac:dyDescent="0.25">
      <c r="M302"/>
      <c r="N302"/>
      <c r="O302"/>
    </row>
    <row r="303" spans="13:15" x14ac:dyDescent="0.25">
      <c r="M303"/>
      <c r="N303"/>
      <c r="O303"/>
    </row>
    <row r="304" spans="13:15" x14ac:dyDescent="0.25">
      <c r="M304"/>
      <c r="N304"/>
      <c r="O304"/>
    </row>
    <row r="305" spans="13:15" x14ac:dyDescent="0.25">
      <c r="M305"/>
      <c r="N305"/>
      <c r="O305"/>
    </row>
    <row r="306" spans="13:15" x14ac:dyDescent="0.25">
      <c r="M306"/>
      <c r="N306"/>
      <c r="O306"/>
    </row>
    <row r="307" spans="13:15" x14ac:dyDescent="0.25">
      <c r="M307"/>
      <c r="N307"/>
      <c r="O307"/>
    </row>
    <row r="308" spans="13:15" x14ac:dyDescent="0.25">
      <c r="M308"/>
      <c r="N308"/>
      <c r="O308"/>
    </row>
    <row r="309" spans="13:15" x14ac:dyDescent="0.25">
      <c r="M309"/>
      <c r="N309"/>
      <c r="O309"/>
    </row>
    <row r="310" spans="13:15" x14ac:dyDescent="0.25">
      <c r="M310"/>
      <c r="N310"/>
      <c r="O310"/>
    </row>
    <row r="311" spans="13:15" x14ac:dyDescent="0.25">
      <c r="M311"/>
      <c r="N311"/>
      <c r="O311"/>
    </row>
  </sheetData>
  <mergeCells count="77">
    <mergeCell ref="A206:A211"/>
    <mergeCell ref="B206:B207"/>
    <mergeCell ref="B208:B209"/>
    <mergeCell ref="B210:B211"/>
    <mergeCell ref="A213:A218"/>
    <mergeCell ref="B213:B214"/>
    <mergeCell ref="B215:B216"/>
    <mergeCell ref="B217:B218"/>
    <mergeCell ref="A193:A198"/>
    <mergeCell ref="B193:B194"/>
    <mergeCell ref="B195:B196"/>
    <mergeCell ref="B197:B198"/>
    <mergeCell ref="A199:A204"/>
    <mergeCell ref="B199:B200"/>
    <mergeCell ref="B201:B202"/>
    <mergeCell ref="B203:B204"/>
    <mergeCell ref="A180:A185"/>
    <mergeCell ref="B180:B181"/>
    <mergeCell ref="B182:B183"/>
    <mergeCell ref="B184:B185"/>
    <mergeCell ref="A187:A192"/>
    <mergeCell ref="B187:B188"/>
    <mergeCell ref="B189:B190"/>
    <mergeCell ref="B191:B192"/>
    <mergeCell ref="A168:A173"/>
    <mergeCell ref="B168:B169"/>
    <mergeCell ref="B170:B171"/>
    <mergeCell ref="B172:B173"/>
    <mergeCell ref="A174:A179"/>
    <mergeCell ref="B174:B175"/>
    <mergeCell ref="B176:B177"/>
    <mergeCell ref="B178:B179"/>
    <mergeCell ref="A156:A161"/>
    <mergeCell ref="B156:B157"/>
    <mergeCell ref="B158:B159"/>
    <mergeCell ref="B160:B161"/>
    <mergeCell ref="A162:A167"/>
    <mergeCell ref="B162:B163"/>
    <mergeCell ref="B164:B165"/>
    <mergeCell ref="B166:B167"/>
    <mergeCell ref="A143:A148"/>
    <mergeCell ref="B143:B144"/>
    <mergeCell ref="B145:B146"/>
    <mergeCell ref="B147:B148"/>
    <mergeCell ref="A150:A155"/>
    <mergeCell ref="B150:B151"/>
    <mergeCell ref="B152:B153"/>
    <mergeCell ref="B154:B155"/>
    <mergeCell ref="A131:A136"/>
    <mergeCell ref="B131:B132"/>
    <mergeCell ref="B133:B134"/>
    <mergeCell ref="B135:B136"/>
    <mergeCell ref="A137:A142"/>
    <mergeCell ref="B137:B138"/>
    <mergeCell ref="B139:B140"/>
    <mergeCell ref="B141:B142"/>
    <mergeCell ref="A125:A130"/>
    <mergeCell ref="B125:B126"/>
    <mergeCell ref="B127:B128"/>
    <mergeCell ref="B129:B130"/>
    <mergeCell ref="A51:K52"/>
    <mergeCell ref="A53:K54"/>
    <mergeCell ref="A112:K112"/>
    <mergeCell ref="A113:K113"/>
    <mergeCell ref="A114:K115"/>
    <mergeCell ref="A116:G116"/>
    <mergeCell ref="D117:F117"/>
    <mergeCell ref="A119:A124"/>
    <mergeCell ref="B119:B120"/>
    <mergeCell ref="B121:B122"/>
    <mergeCell ref="B123:B124"/>
    <mergeCell ref="A44:A45"/>
    <mergeCell ref="A2:K3"/>
    <mergeCell ref="A4:K5"/>
    <mergeCell ref="C36:E36"/>
    <mergeCell ref="A38:A39"/>
    <mergeCell ref="A41:A42"/>
  </mergeCells>
  <pageMargins left="0.7" right="0.7" top="0.75" bottom="0.75" header="0.3" footer="0.3"/>
  <pageSetup paperSize="9" scale="54" fitToHeight="4" pageOrder="overThenDown" orientation="portrait" r:id="rId1"/>
  <headerFooter>
    <oddFooter>&amp;CLiv &amp;&amp; hälsa ung 2026 Anpassad skola; Region Örebro län</oddFooter>
  </headerFooter>
  <rowBreaks count="2" manualBreakCount="2">
    <brk id="50" max="10" man="1"/>
    <brk id="110" max="10"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F9EE30-0029-4316-9870-3540F8527CD9}">
  <sheetPr codeName="Blad20"/>
  <dimension ref="A1:T311"/>
  <sheetViews>
    <sheetView showGridLines="0" zoomScale="85" zoomScaleNormal="85" zoomScaleSheetLayoutView="50" zoomScalePageLayoutView="85" workbookViewId="0"/>
  </sheetViews>
  <sheetFormatPr defaultRowHeight="13.2" x14ac:dyDescent="0.25"/>
  <cols>
    <col min="1" max="1" width="17.44140625" customWidth="1"/>
    <col min="2" max="2" width="6.33203125" style="66" bestFit="1" customWidth="1"/>
    <col min="3" max="5" width="14.6640625" customWidth="1"/>
    <col min="6" max="7" width="15.6640625" bestFit="1" customWidth="1"/>
    <col min="8" max="10" width="8.6640625" customWidth="1"/>
    <col min="12" max="12" width="16.6640625" bestFit="1" customWidth="1"/>
    <col min="13" max="13" width="8.6640625" style="56" customWidth="1"/>
    <col min="14" max="14" width="5.44140625" style="56" bestFit="1" customWidth="1"/>
    <col min="15" max="15" width="17.6640625" style="56" customWidth="1"/>
    <col min="16" max="17" width="17.6640625" customWidth="1"/>
    <col min="18" max="18" width="10.6640625" customWidth="1"/>
  </cols>
  <sheetData>
    <row r="1" spans="1:20" ht="21" x14ac:dyDescent="0.4">
      <c r="A1" s="1" t="s">
        <v>176</v>
      </c>
      <c r="L1" s="130" t="str">
        <f>HYPERLINK("#Innehåll!A1", "Till innehållsförteckningen")</f>
        <v>Till innehållsförteckningen</v>
      </c>
      <c r="O1"/>
      <c r="R1" s="117"/>
    </row>
    <row r="2" spans="1:20" ht="17.7" customHeight="1" x14ac:dyDescent="0.3">
      <c r="A2" s="227" t="str">
        <f>Innehåll!C15</f>
        <v>Känner du dig ensam?</v>
      </c>
      <c r="B2" s="227"/>
      <c r="C2" s="227"/>
      <c r="D2" s="227"/>
      <c r="E2" s="227"/>
      <c r="F2" s="227"/>
      <c r="G2" s="227"/>
      <c r="H2" s="227"/>
      <c r="I2" s="227"/>
      <c r="J2" s="227"/>
      <c r="K2" s="227"/>
      <c r="O2"/>
      <c r="T2" s="45"/>
    </row>
    <row r="3" spans="1:20" ht="17.25" customHeight="1" x14ac:dyDescent="0.3">
      <c r="A3" s="227"/>
      <c r="B3" s="227"/>
      <c r="C3" s="227"/>
      <c r="D3" s="227"/>
      <c r="E3" s="227"/>
      <c r="F3" s="227"/>
      <c r="G3" s="227"/>
      <c r="H3" s="227"/>
      <c r="I3" s="227"/>
      <c r="J3" s="227"/>
      <c r="K3" s="227"/>
      <c r="O3"/>
      <c r="T3" s="45"/>
    </row>
    <row r="4" spans="1:20" ht="17.25" customHeight="1" x14ac:dyDescent="0.25">
      <c r="A4" s="214" t="str">
        <f>Innehåll!D15</f>
        <v/>
      </c>
      <c r="B4" s="214"/>
      <c r="C4" s="214"/>
      <c r="D4" s="214"/>
      <c r="E4" s="214"/>
      <c r="F4" s="214"/>
      <c r="G4" s="214"/>
      <c r="H4" s="214"/>
      <c r="I4" s="214"/>
      <c r="J4" s="214"/>
      <c r="K4" s="214"/>
      <c r="L4" s="48"/>
      <c r="O4"/>
      <c r="T4" s="46"/>
    </row>
    <row r="5" spans="1:20" ht="17.7" customHeight="1" x14ac:dyDescent="0.25">
      <c r="A5" s="214"/>
      <c r="B5" s="214"/>
      <c r="C5" s="214"/>
      <c r="D5" s="214"/>
      <c r="E5" s="214"/>
      <c r="F5" s="214"/>
      <c r="G5" s="214"/>
      <c r="H5" s="214"/>
      <c r="I5" s="214"/>
      <c r="J5" s="214"/>
      <c r="K5" s="214"/>
      <c r="L5" s="47"/>
      <c r="O5"/>
    </row>
    <row r="6" spans="1:20" x14ac:dyDescent="0.25">
      <c r="O6"/>
    </row>
    <row r="7" spans="1:20" x14ac:dyDescent="0.25">
      <c r="O7"/>
    </row>
    <row r="8" spans="1:20" x14ac:dyDescent="0.25">
      <c r="O8"/>
    </row>
    <row r="9" spans="1:20" x14ac:dyDescent="0.25">
      <c r="O9"/>
    </row>
    <row r="12" spans="1:20" ht="13.95" customHeight="1" x14ac:dyDescent="0.25"/>
    <row r="18" ht="13.95" customHeight="1" x14ac:dyDescent="0.25"/>
    <row r="20" ht="14.7" customHeight="1" x14ac:dyDescent="0.25"/>
    <row r="22" ht="14.7" customHeight="1" x14ac:dyDescent="0.25"/>
    <row r="28" ht="13.95" customHeight="1" x14ac:dyDescent="0.25"/>
    <row r="29" ht="13.95" customHeight="1" x14ac:dyDescent="0.25"/>
    <row r="30" ht="13.95" customHeight="1" x14ac:dyDescent="0.25"/>
    <row r="31" ht="13.95" customHeight="1" x14ac:dyDescent="0.25"/>
    <row r="32" ht="13.95" customHeight="1" x14ac:dyDescent="0.25"/>
    <row r="35" spans="1:7" ht="13.8" x14ac:dyDescent="0.25">
      <c r="A35" s="68"/>
      <c r="B35" s="60"/>
      <c r="C35" s="69"/>
      <c r="D35" s="69"/>
      <c r="E35" s="69"/>
      <c r="F35" s="70"/>
    </row>
    <row r="36" spans="1:7" ht="13.8" x14ac:dyDescent="0.25">
      <c r="A36" s="55"/>
      <c r="B36" s="59"/>
      <c r="C36" s="228" t="s">
        <v>174</v>
      </c>
      <c r="D36" s="228"/>
      <c r="E36" s="229"/>
      <c r="F36" s="76" t="s">
        <v>175</v>
      </c>
    </row>
    <row r="37" spans="1:7" ht="13.8" x14ac:dyDescent="0.25">
      <c r="A37" s="7" t="s">
        <v>52</v>
      </c>
      <c r="B37" s="71" t="s">
        <v>173</v>
      </c>
      <c r="C37" s="129" t="s">
        <v>1</v>
      </c>
      <c r="D37" s="129" t="s">
        <v>2</v>
      </c>
      <c r="E37" s="129" t="s">
        <v>3</v>
      </c>
      <c r="F37" s="77"/>
    </row>
    <row r="38" spans="1:7" ht="13.95" customHeight="1" x14ac:dyDescent="0.25">
      <c r="A38" s="230" t="s">
        <v>4</v>
      </c>
      <c r="B38" s="72">
        <v>2026</v>
      </c>
      <c r="C38" s="156">
        <v>58.55263157894737</v>
      </c>
      <c r="D38" s="156">
        <v>27.631578947368421</v>
      </c>
      <c r="E38" s="156">
        <v>13.815789473684211</v>
      </c>
      <c r="F38" s="120">
        <v>152</v>
      </c>
    </row>
    <row r="39" spans="1:7" ht="13.8" x14ac:dyDescent="0.25">
      <c r="A39" s="225"/>
      <c r="B39" s="73">
        <v>2023</v>
      </c>
      <c r="C39" s="151">
        <v>54.385964912280699</v>
      </c>
      <c r="D39" s="151">
        <v>29.82456140350877</v>
      </c>
      <c r="E39" s="151">
        <v>15.789473684210526</v>
      </c>
      <c r="F39" s="122">
        <v>114</v>
      </c>
      <c r="G39" s="82"/>
    </row>
    <row r="40" spans="1:7" ht="4.95" customHeight="1" x14ac:dyDescent="0.25">
      <c r="A40" s="78" t="s">
        <v>137</v>
      </c>
      <c r="B40" s="73"/>
      <c r="C40" s="151"/>
      <c r="D40" s="151"/>
      <c r="E40" s="151"/>
      <c r="F40" s="122"/>
    </row>
    <row r="41" spans="1:7" ht="13.8" x14ac:dyDescent="0.25">
      <c r="A41" s="225" t="s">
        <v>5</v>
      </c>
      <c r="B41" s="73">
        <v>2026</v>
      </c>
      <c r="C41" s="151">
        <v>65.502183406113531</v>
      </c>
      <c r="D41" s="151">
        <v>28.820960698689955</v>
      </c>
      <c r="E41" s="151">
        <v>5.6768558951965069</v>
      </c>
      <c r="F41" s="122">
        <v>229</v>
      </c>
    </row>
    <row r="42" spans="1:7" ht="13.95" customHeight="1" x14ac:dyDescent="0.25">
      <c r="A42" s="225"/>
      <c r="B42" s="73">
        <v>2023</v>
      </c>
      <c r="C42" s="151">
        <v>67.857142857142861</v>
      </c>
      <c r="D42" s="151">
        <v>22.61904761904762</v>
      </c>
      <c r="E42" s="151">
        <v>9.5238095238095237</v>
      </c>
      <c r="F42" s="122">
        <v>168</v>
      </c>
    </row>
    <row r="43" spans="1:7" ht="4.95" customHeight="1" x14ac:dyDescent="0.25">
      <c r="A43" s="78" t="s">
        <v>137</v>
      </c>
      <c r="B43" s="73"/>
      <c r="C43" s="151"/>
      <c r="D43" s="151"/>
      <c r="E43" s="151"/>
      <c r="F43" s="122"/>
    </row>
    <row r="44" spans="1:7" ht="14.7" customHeight="1" x14ac:dyDescent="0.25">
      <c r="A44" s="225" t="s">
        <v>0</v>
      </c>
      <c r="B44" s="73">
        <v>2026</v>
      </c>
      <c r="C44" s="151">
        <v>62.025316455696199</v>
      </c>
      <c r="D44" s="151">
        <v>28.860759493670887</v>
      </c>
      <c r="E44" s="151">
        <v>9.113924050632912</v>
      </c>
      <c r="F44" s="122">
        <v>395</v>
      </c>
    </row>
    <row r="45" spans="1:7" ht="14.7" customHeight="1" x14ac:dyDescent="0.25">
      <c r="A45" s="226"/>
      <c r="B45" s="74">
        <v>2023</v>
      </c>
      <c r="C45" s="157">
        <v>61.774744027303754</v>
      </c>
      <c r="D45" s="157">
        <v>25.597269624573379</v>
      </c>
      <c r="E45" s="157">
        <v>12.627986348122867</v>
      </c>
      <c r="F45" s="123">
        <v>293</v>
      </c>
    </row>
    <row r="46" spans="1:7" ht="14.7" customHeight="1" x14ac:dyDescent="0.25">
      <c r="A46" s="58"/>
      <c r="B46" s="73"/>
      <c r="C46" s="14"/>
      <c r="D46" s="14"/>
      <c r="E46" s="14"/>
      <c r="F46" s="29"/>
    </row>
    <row r="47" spans="1:7" ht="14.7" customHeight="1" x14ac:dyDescent="0.25">
      <c r="A47" s="58"/>
      <c r="B47" s="73"/>
      <c r="C47" s="14"/>
      <c r="D47" s="14"/>
      <c r="E47" s="14"/>
      <c r="F47" s="29"/>
    </row>
    <row r="48" spans="1:7" ht="14.7" customHeight="1" x14ac:dyDescent="0.25">
      <c r="A48" s="58"/>
      <c r="B48" s="73"/>
      <c r="C48" s="14"/>
      <c r="D48" s="14"/>
      <c r="E48" s="14"/>
      <c r="F48" s="29"/>
    </row>
    <row r="49" spans="1:20" ht="14.7" customHeight="1" x14ac:dyDescent="0.25">
      <c r="A49" s="58"/>
      <c r="B49" s="73"/>
      <c r="C49" s="14"/>
      <c r="D49" s="14"/>
      <c r="E49" s="14"/>
      <c r="F49" s="29"/>
    </row>
    <row r="50" spans="1:20" ht="14.7" customHeight="1" x14ac:dyDescent="0.25"/>
    <row r="51" spans="1:20" ht="17.7" customHeight="1" x14ac:dyDescent="0.3">
      <c r="A51" s="213" t="str">
        <f>Innehåll!C15</f>
        <v>Känner du dig ensam?</v>
      </c>
      <c r="B51" s="213"/>
      <c r="C51" s="213"/>
      <c r="D51" s="213"/>
      <c r="E51" s="213"/>
      <c r="F51" s="213"/>
      <c r="G51" s="213"/>
      <c r="H51" s="213"/>
      <c r="I51" s="213"/>
      <c r="J51" s="213"/>
      <c r="K51" s="213"/>
      <c r="S51" s="67"/>
      <c r="T51" s="67"/>
    </row>
    <row r="52" spans="1:20" ht="17.7" customHeight="1" x14ac:dyDescent="0.3">
      <c r="A52" s="213"/>
      <c r="B52" s="213"/>
      <c r="C52" s="213"/>
      <c r="D52" s="213"/>
      <c r="E52" s="213"/>
      <c r="F52" s="213"/>
      <c r="G52" s="213"/>
      <c r="H52" s="213"/>
      <c r="I52" s="213"/>
      <c r="J52" s="213"/>
      <c r="K52" s="213"/>
      <c r="S52" s="67"/>
      <c r="T52" s="67"/>
    </row>
    <row r="53" spans="1:20" ht="17.25" customHeight="1" x14ac:dyDescent="0.25">
      <c r="A53" s="214" t="str">
        <f>Innehåll!D15</f>
        <v/>
      </c>
      <c r="B53" s="214"/>
      <c r="C53" s="214"/>
      <c r="D53" s="214"/>
      <c r="E53" s="214"/>
      <c r="F53" s="214"/>
      <c r="G53" s="214"/>
      <c r="H53" s="214"/>
      <c r="I53" s="214"/>
      <c r="J53" s="214"/>
      <c r="K53" s="214"/>
      <c r="S53" s="27"/>
      <c r="T53" s="27"/>
    </row>
    <row r="54" spans="1:20" ht="17.25" customHeight="1" x14ac:dyDescent="0.25">
      <c r="A54" s="214"/>
      <c r="B54" s="214"/>
      <c r="C54" s="214"/>
      <c r="D54" s="214"/>
      <c r="E54" s="214"/>
      <c r="F54" s="214"/>
      <c r="G54" s="214"/>
      <c r="H54" s="214"/>
      <c r="I54" s="214"/>
      <c r="J54" s="214"/>
      <c r="K54" s="214"/>
      <c r="S54" s="27"/>
      <c r="T54" s="27"/>
    </row>
    <row r="57" spans="1:20" ht="14.7" customHeight="1" x14ac:dyDescent="0.25"/>
    <row r="58" spans="1:20" ht="14.7" customHeight="1" x14ac:dyDescent="0.25"/>
    <row r="59" spans="1:20" ht="14.7" customHeight="1" x14ac:dyDescent="0.25"/>
    <row r="60" spans="1:20" ht="13.95" customHeight="1" x14ac:dyDescent="0.25">
      <c r="A60" s="15"/>
      <c r="B60" s="75"/>
      <c r="C60" s="15"/>
      <c r="D60" s="15"/>
      <c r="E60" s="15"/>
      <c r="F60" s="15"/>
      <c r="G60" s="15"/>
      <c r="H60" s="15"/>
      <c r="I60" s="15"/>
    </row>
    <row r="63" spans="1:20" ht="13.95" customHeight="1" x14ac:dyDescent="0.25"/>
    <row r="64" spans="1:20" ht="17.399999999999999" x14ac:dyDescent="0.3">
      <c r="J64" s="45"/>
      <c r="K64" s="45"/>
    </row>
    <row r="65" spans="1:11" ht="13.95" customHeight="1" x14ac:dyDescent="0.25">
      <c r="J65" s="46"/>
      <c r="K65" s="46"/>
    </row>
    <row r="66" spans="1:11" s="15" customFormat="1" ht="15.6" customHeight="1" x14ac:dyDescent="0.25">
      <c r="A66"/>
      <c r="B66" s="66"/>
      <c r="C66"/>
      <c r="D66"/>
      <c r="E66"/>
      <c r="F66"/>
      <c r="G66"/>
      <c r="H66"/>
      <c r="I66"/>
      <c r="J66" s="19"/>
    </row>
    <row r="67" spans="1:11" ht="13.8" x14ac:dyDescent="0.25">
      <c r="J67" s="16"/>
    </row>
    <row r="68" spans="1:11" ht="13.8" x14ac:dyDescent="0.25">
      <c r="J68" s="18"/>
    </row>
    <row r="69" spans="1:11" ht="13.8" x14ac:dyDescent="0.25">
      <c r="J69" s="13"/>
    </row>
    <row r="70" spans="1:11" ht="13.95" customHeight="1" x14ac:dyDescent="0.25">
      <c r="J70" s="13"/>
    </row>
    <row r="71" spans="1:11" ht="13.8" x14ac:dyDescent="0.25">
      <c r="J71" s="13"/>
    </row>
    <row r="72" spans="1:11" ht="13.8" x14ac:dyDescent="0.25">
      <c r="J72" s="13"/>
    </row>
    <row r="73" spans="1:11" ht="13.8" x14ac:dyDescent="0.25">
      <c r="J73" s="13"/>
    </row>
    <row r="74" spans="1:11" ht="13.8" x14ac:dyDescent="0.25">
      <c r="J74" s="13"/>
    </row>
    <row r="75" spans="1:11" ht="13.8" x14ac:dyDescent="0.25">
      <c r="J75" s="13"/>
    </row>
    <row r="76" spans="1:11" ht="13.95" customHeight="1" x14ac:dyDescent="0.25">
      <c r="J76" s="13"/>
    </row>
    <row r="77" spans="1:11" ht="13.8" x14ac:dyDescent="0.25">
      <c r="J77" s="13"/>
    </row>
    <row r="78" spans="1:11" ht="14.7" customHeight="1" x14ac:dyDescent="0.25">
      <c r="J78" s="13"/>
    </row>
    <row r="79" spans="1:11" ht="13.8" x14ac:dyDescent="0.25">
      <c r="J79" s="13"/>
    </row>
    <row r="80" spans="1:11" ht="14.7" customHeight="1" x14ac:dyDescent="0.25">
      <c r="J80" s="13"/>
    </row>
    <row r="81" spans="10:10" ht="13.8" x14ac:dyDescent="0.25">
      <c r="J81" s="13"/>
    </row>
    <row r="82" spans="10:10" ht="14.7" customHeight="1" x14ac:dyDescent="0.25">
      <c r="J82" s="13"/>
    </row>
    <row r="83" spans="10:10" ht="13.8" x14ac:dyDescent="0.25">
      <c r="J83" s="13"/>
    </row>
    <row r="84" spans="10:10" ht="13.8" x14ac:dyDescent="0.25">
      <c r="J84" s="13"/>
    </row>
    <row r="85" spans="10:10" ht="13.8" x14ac:dyDescent="0.25">
      <c r="J85" s="13"/>
    </row>
    <row r="86" spans="10:10" ht="13.95" customHeight="1" x14ac:dyDescent="0.25">
      <c r="J86" s="13"/>
    </row>
    <row r="87" spans="10:10" ht="13.8" x14ac:dyDescent="0.25">
      <c r="J87" s="13"/>
    </row>
    <row r="88" spans="10:10" ht="1.95" customHeight="1" x14ac:dyDescent="0.25">
      <c r="J88" s="13"/>
    </row>
    <row r="89" spans="10:10" ht="13.8" x14ac:dyDescent="0.25">
      <c r="J89" s="13"/>
    </row>
    <row r="90" spans="10:10" ht="13.8" x14ac:dyDescent="0.25">
      <c r="J90" s="13"/>
    </row>
    <row r="91" spans="10:10" ht="13.8" x14ac:dyDescent="0.25">
      <c r="J91" s="13"/>
    </row>
    <row r="92" spans="10:10" ht="13.95" customHeight="1" x14ac:dyDescent="0.25">
      <c r="J92" s="13"/>
    </row>
    <row r="93" spans="10:10" ht="13.8" x14ac:dyDescent="0.25">
      <c r="J93" s="13"/>
    </row>
    <row r="94" spans="10:10" ht="13.8" x14ac:dyDescent="0.25">
      <c r="J94" s="13"/>
    </row>
    <row r="95" spans="10:10" ht="13.95" customHeight="1" x14ac:dyDescent="0.25">
      <c r="J95" s="13"/>
    </row>
    <row r="96" spans="10:10" ht="14.7" customHeight="1" x14ac:dyDescent="0.25">
      <c r="J96" s="13"/>
    </row>
    <row r="97" spans="1:11" ht="14.7" customHeight="1" x14ac:dyDescent="0.25">
      <c r="J97" s="13"/>
    </row>
    <row r="98" spans="1:11" ht="14.7" customHeight="1" x14ac:dyDescent="0.25">
      <c r="J98" s="13"/>
    </row>
    <row r="99" spans="1:11" ht="13.8" x14ac:dyDescent="0.25">
      <c r="J99" s="13"/>
    </row>
    <row r="100" spans="1:11" ht="13.8" x14ac:dyDescent="0.25">
      <c r="J100" s="13"/>
    </row>
    <row r="101" spans="1:11" ht="13.8" x14ac:dyDescent="0.25">
      <c r="J101" s="13"/>
    </row>
    <row r="102" spans="1:11" ht="13.95" customHeight="1" x14ac:dyDescent="0.25">
      <c r="J102" s="13"/>
    </row>
    <row r="103" spans="1:11" ht="13.8" x14ac:dyDescent="0.25">
      <c r="J103" s="13"/>
    </row>
    <row r="104" spans="1:11" ht="13.8" x14ac:dyDescent="0.25">
      <c r="J104" s="13"/>
    </row>
    <row r="105" spans="1:11" ht="14.7" customHeight="1" x14ac:dyDescent="0.25">
      <c r="J105" s="13"/>
    </row>
    <row r="106" spans="1:11" ht="14.7" customHeight="1" x14ac:dyDescent="0.25">
      <c r="J106" s="13"/>
    </row>
    <row r="107" spans="1:11" ht="14.7" customHeight="1" x14ac:dyDescent="0.25">
      <c r="J107" s="13"/>
    </row>
    <row r="108" spans="1:11" ht="13.95" customHeight="1" x14ac:dyDescent="0.25">
      <c r="J108" s="13"/>
    </row>
    <row r="109" spans="1:11" ht="13.8" x14ac:dyDescent="0.25">
      <c r="J109" s="13"/>
    </row>
    <row r="110" spans="1:11" ht="13.8" x14ac:dyDescent="0.25">
      <c r="J110" s="13"/>
    </row>
    <row r="111" spans="1:11" ht="13.95" customHeight="1" x14ac:dyDescent="0.25">
      <c r="J111" s="13"/>
    </row>
    <row r="112" spans="1:11" ht="14.7" customHeight="1" x14ac:dyDescent="0.3">
      <c r="A112" s="227" t="str">
        <f>Innehåll!C15</f>
        <v>Känner du dig ensam?</v>
      </c>
      <c r="B112" s="227"/>
      <c r="C112" s="227"/>
      <c r="D112" s="227"/>
      <c r="E112" s="227"/>
      <c r="F112" s="227"/>
      <c r="G112" s="227"/>
      <c r="H112" s="227"/>
      <c r="I112" s="227"/>
      <c r="J112" s="227"/>
      <c r="K112" s="227"/>
    </row>
    <row r="113" spans="1:15" ht="13.95" customHeight="1" x14ac:dyDescent="0.25">
      <c r="A113" s="195" t="s">
        <v>180</v>
      </c>
      <c r="B113" s="195"/>
      <c r="C113" s="195"/>
      <c r="D113" s="195"/>
      <c r="E113" s="195"/>
      <c r="F113" s="195"/>
      <c r="G113" s="195"/>
      <c r="H113" s="195"/>
      <c r="I113" s="195"/>
      <c r="J113" s="195"/>
      <c r="K113" s="195"/>
    </row>
    <row r="114" spans="1:15" ht="18" customHeight="1" x14ac:dyDescent="0.25">
      <c r="A114" s="214" t="str">
        <f>Innehåll!D15</f>
        <v/>
      </c>
      <c r="B114" s="214"/>
      <c r="C114" s="214"/>
      <c r="D114" s="214"/>
      <c r="E114" s="214"/>
      <c r="F114" s="214"/>
      <c r="G114" s="214"/>
      <c r="H114" s="214"/>
      <c r="I114" s="214"/>
      <c r="J114" s="214"/>
      <c r="K114" s="214"/>
    </row>
    <row r="115" spans="1:15" ht="18" customHeight="1" x14ac:dyDescent="0.25">
      <c r="A115" s="214"/>
      <c r="B115" s="214"/>
      <c r="C115" s="214"/>
      <c r="D115" s="214"/>
      <c r="E115" s="214"/>
      <c r="F115" s="214"/>
      <c r="G115" s="214"/>
      <c r="H115" s="214"/>
      <c r="I115" s="214"/>
      <c r="J115" s="214"/>
      <c r="K115" s="214"/>
    </row>
    <row r="116" spans="1:15" ht="13.8" x14ac:dyDescent="0.25">
      <c r="A116" s="232"/>
      <c r="B116" s="233"/>
      <c r="C116" s="233"/>
      <c r="D116" s="233"/>
      <c r="E116" s="233"/>
      <c r="F116" s="233"/>
      <c r="G116" s="234"/>
      <c r="H116" s="51"/>
      <c r="J116" s="13"/>
    </row>
    <row r="117" spans="1:15" ht="13.8" x14ac:dyDescent="0.25">
      <c r="A117" s="55"/>
      <c r="B117" s="17"/>
      <c r="C117" s="57"/>
      <c r="D117" s="228" t="s">
        <v>174</v>
      </c>
      <c r="E117" s="228"/>
      <c r="F117" s="228"/>
      <c r="G117" s="79" t="s">
        <v>175</v>
      </c>
      <c r="J117" s="13"/>
    </row>
    <row r="118" spans="1:15" ht="13.8" x14ac:dyDescent="0.25">
      <c r="A118" s="9" t="s">
        <v>133</v>
      </c>
      <c r="B118" s="71" t="s">
        <v>52</v>
      </c>
      <c r="C118" s="71" t="s">
        <v>173</v>
      </c>
      <c r="D118" s="129" t="s">
        <v>1</v>
      </c>
      <c r="E118" s="129" t="s">
        <v>2</v>
      </c>
      <c r="F118" s="129" t="s">
        <v>3</v>
      </c>
      <c r="G118" s="80"/>
      <c r="J118" s="13"/>
      <c r="M118"/>
      <c r="N118"/>
      <c r="O118"/>
    </row>
    <row r="119" spans="1:15" ht="13.8" x14ac:dyDescent="0.25">
      <c r="A119" s="230" t="s">
        <v>42</v>
      </c>
      <c r="B119" s="235" t="s">
        <v>4</v>
      </c>
      <c r="C119" s="73">
        <v>2026</v>
      </c>
      <c r="D119" s="151"/>
      <c r="E119" s="151"/>
      <c r="F119" s="151"/>
      <c r="G119" s="124"/>
      <c r="J119" s="13"/>
      <c r="M119"/>
      <c r="N119"/>
      <c r="O119"/>
    </row>
    <row r="120" spans="1:15" ht="13.8" x14ac:dyDescent="0.25">
      <c r="A120" s="225"/>
      <c r="B120" s="231"/>
      <c r="C120" s="85">
        <v>2023</v>
      </c>
      <c r="D120" s="151"/>
      <c r="E120" s="151"/>
      <c r="F120" s="151"/>
      <c r="G120" s="124">
        <v>1</v>
      </c>
      <c r="J120" s="13"/>
      <c r="M120"/>
      <c r="N120"/>
      <c r="O120"/>
    </row>
    <row r="121" spans="1:15" ht="13.8" x14ac:dyDescent="0.25">
      <c r="A121" s="225"/>
      <c r="B121" s="231" t="s">
        <v>5</v>
      </c>
      <c r="C121" s="73">
        <v>2026</v>
      </c>
      <c r="D121" s="151"/>
      <c r="E121" s="151"/>
      <c r="F121" s="151"/>
      <c r="G121" s="124">
        <v>1</v>
      </c>
      <c r="J121" s="13"/>
      <c r="M121"/>
      <c r="N121"/>
      <c r="O121"/>
    </row>
    <row r="122" spans="1:15" ht="13.8" x14ac:dyDescent="0.25">
      <c r="A122" s="225"/>
      <c r="B122" s="231"/>
      <c r="C122" s="85">
        <v>2023</v>
      </c>
      <c r="D122" s="151"/>
      <c r="E122" s="151"/>
      <c r="F122" s="151"/>
      <c r="G122" s="124"/>
      <c r="J122" s="13"/>
      <c r="M122"/>
      <c r="N122"/>
      <c r="O122"/>
    </row>
    <row r="123" spans="1:15" ht="13.8" x14ac:dyDescent="0.25">
      <c r="A123" s="225"/>
      <c r="B123" s="231" t="s">
        <v>0</v>
      </c>
      <c r="C123" s="73">
        <v>2026</v>
      </c>
      <c r="D123" s="151"/>
      <c r="E123" s="151"/>
      <c r="F123" s="151"/>
      <c r="G123" s="124">
        <v>1</v>
      </c>
      <c r="J123" s="13"/>
      <c r="M123"/>
      <c r="N123"/>
      <c r="O123"/>
    </row>
    <row r="124" spans="1:15" ht="13.8" x14ac:dyDescent="0.25">
      <c r="A124" s="225"/>
      <c r="B124" s="231"/>
      <c r="C124" s="85">
        <v>2023</v>
      </c>
      <c r="D124" s="151"/>
      <c r="E124" s="151"/>
      <c r="F124" s="151"/>
      <c r="G124" s="124">
        <v>1</v>
      </c>
      <c r="J124" s="13"/>
      <c r="M124"/>
      <c r="N124"/>
      <c r="O124"/>
    </row>
    <row r="125" spans="1:15" ht="13.8" x14ac:dyDescent="0.25">
      <c r="A125" s="225" t="s">
        <v>46</v>
      </c>
      <c r="B125" s="231" t="s">
        <v>4</v>
      </c>
      <c r="C125" s="73">
        <v>2026</v>
      </c>
      <c r="D125" s="151">
        <v>61.111111111111114</v>
      </c>
      <c r="E125" s="151">
        <v>33.333333333333336</v>
      </c>
      <c r="F125" s="151">
        <v>5.5555555555555554</v>
      </c>
      <c r="G125" s="124">
        <v>18</v>
      </c>
      <c r="J125" s="13"/>
      <c r="M125"/>
      <c r="N125"/>
      <c r="O125"/>
    </row>
    <row r="126" spans="1:15" ht="13.8" x14ac:dyDescent="0.25">
      <c r="A126" s="225"/>
      <c r="B126" s="231"/>
      <c r="C126" s="85">
        <v>2023</v>
      </c>
      <c r="D126" s="151">
        <v>45.454545454545453</v>
      </c>
      <c r="E126" s="151">
        <v>36.363636363636367</v>
      </c>
      <c r="F126" s="151">
        <v>18.181818181818183</v>
      </c>
      <c r="G126" s="124">
        <v>11</v>
      </c>
      <c r="J126" s="13"/>
      <c r="M126"/>
      <c r="N126"/>
      <c r="O126"/>
    </row>
    <row r="127" spans="1:15" ht="13.8" x14ac:dyDescent="0.25">
      <c r="A127" s="225"/>
      <c r="B127" s="231" t="s">
        <v>5</v>
      </c>
      <c r="C127" s="73">
        <v>2026</v>
      </c>
      <c r="D127" s="151">
        <v>50</v>
      </c>
      <c r="E127" s="151">
        <v>50</v>
      </c>
      <c r="F127" s="151">
        <v>0</v>
      </c>
      <c r="G127" s="124">
        <v>10</v>
      </c>
      <c r="J127" s="13"/>
      <c r="M127"/>
      <c r="N127"/>
      <c r="O127"/>
    </row>
    <row r="128" spans="1:15" ht="13.8" x14ac:dyDescent="0.25">
      <c r="A128" s="225"/>
      <c r="B128" s="231"/>
      <c r="C128" s="85">
        <v>2023</v>
      </c>
      <c r="D128" s="151">
        <v>50</v>
      </c>
      <c r="E128" s="151">
        <v>40</v>
      </c>
      <c r="F128" s="151">
        <v>10</v>
      </c>
      <c r="G128" s="124">
        <v>10</v>
      </c>
      <c r="J128" s="13"/>
      <c r="M128"/>
      <c r="N128"/>
      <c r="O128"/>
    </row>
    <row r="129" spans="1:15" ht="13.8" x14ac:dyDescent="0.25">
      <c r="A129" s="225"/>
      <c r="B129" s="231" t="s">
        <v>0</v>
      </c>
      <c r="C129" s="73">
        <v>2026</v>
      </c>
      <c r="D129" s="151">
        <v>58.620689655172413</v>
      </c>
      <c r="E129" s="151">
        <v>37.931034482758619</v>
      </c>
      <c r="F129" s="151">
        <v>3.4482758620689653</v>
      </c>
      <c r="G129" s="124">
        <v>29</v>
      </c>
      <c r="J129" s="13"/>
      <c r="M129"/>
      <c r="N129"/>
      <c r="O129"/>
    </row>
    <row r="130" spans="1:15" ht="14.7" customHeight="1" x14ac:dyDescent="0.25">
      <c r="A130" s="225"/>
      <c r="B130" s="231"/>
      <c r="C130" s="85">
        <v>2023</v>
      </c>
      <c r="D130" s="151">
        <v>47.61904761904762</v>
      </c>
      <c r="E130" s="151">
        <v>38.095238095238095</v>
      </c>
      <c r="F130" s="151">
        <v>14.285714285714286</v>
      </c>
      <c r="G130" s="124">
        <v>21</v>
      </c>
      <c r="J130" s="13"/>
      <c r="M130"/>
      <c r="N130"/>
      <c r="O130"/>
    </row>
    <row r="131" spans="1:15" ht="13.8" x14ac:dyDescent="0.25">
      <c r="A131" s="225" t="s">
        <v>47</v>
      </c>
      <c r="B131" s="231" t="s">
        <v>4</v>
      </c>
      <c r="C131" s="73">
        <v>2026</v>
      </c>
      <c r="D131" s="151"/>
      <c r="E131" s="151"/>
      <c r="F131" s="151"/>
      <c r="G131" s="124"/>
      <c r="J131" s="13"/>
      <c r="M131"/>
      <c r="N131"/>
      <c r="O131"/>
    </row>
    <row r="132" spans="1:15" ht="13.8" x14ac:dyDescent="0.25">
      <c r="A132" s="225"/>
      <c r="B132" s="231"/>
      <c r="C132" s="85">
        <v>2023</v>
      </c>
      <c r="D132" s="151"/>
      <c r="E132" s="151"/>
      <c r="F132" s="151"/>
      <c r="G132" s="124"/>
      <c r="J132" s="13"/>
      <c r="M132"/>
      <c r="N132"/>
      <c r="O132"/>
    </row>
    <row r="133" spans="1:15" ht="13.8" x14ac:dyDescent="0.25">
      <c r="A133" s="225"/>
      <c r="B133" s="231" t="s">
        <v>5</v>
      </c>
      <c r="C133" s="73">
        <v>2026</v>
      </c>
      <c r="D133" s="151"/>
      <c r="E133" s="151"/>
      <c r="F133" s="151"/>
      <c r="G133" s="124">
        <v>1</v>
      </c>
      <c r="J133" s="13"/>
      <c r="M133"/>
      <c r="N133"/>
      <c r="O133"/>
    </row>
    <row r="134" spans="1:15" ht="13.8" x14ac:dyDescent="0.25">
      <c r="A134" s="225"/>
      <c r="B134" s="231"/>
      <c r="C134" s="85">
        <v>2023</v>
      </c>
      <c r="D134" s="151"/>
      <c r="E134" s="151"/>
      <c r="F134" s="151"/>
      <c r="G134" s="124">
        <v>4</v>
      </c>
      <c r="J134" s="13"/>
      <c r="M134"/>
      <c r="N134"/>
      <c r="O134"/>
    </row>
    <row r="135" spans="1:15" ht="13.8" x14ac:dyDescent="0.25">
      <c r="A135" s="225"/>
      <c r="B135" s="231" t="s">
        <v>0</v>
      </c>
      <c r="C135" s="73">
        <v>2026</v>
      </c>
      <c r="D135" s="151"/>
      <c r="E135" s="151"/>
      <c r="F135" s="151"/>
      <c r="G135" s="124">
        <v>1</v>
      </c>
      <c r="J135" s="13"/>
      <c r="M135"/>
      <c r="N135"/>
      <c r="O135"/>
    </row>
    <row r="136" spans="1:15" ht="13.8" x14ac:dyDescent="0.25">
      <c r="A136" s="225"/>
      <c r="B136" s="231"/>
      <c r="C136" s="85">
        <v>2023</v>
      </c>
      <c r="D136" s="151"/>
      <c r="E136" s="151"/>
      <c r="F136" s="151"/>
      <c r="G136" s="124">
        <v>4</v>
      </c>
      <c r="J136" s="13"/>
      <c r="M136"/>
      <c r="N136"/>
      <c r="O136"/>
    </row>
    <row r="137" spans="1:15" ht="14.7" customHeight="1" x14ac:dyDescent="0.25">
      <c r="A137" s="225" t="s">
        <v>48</v>
      </c>
      <c r="B137" s="231" t="s">
        <v>4</v>
      </c>
      <c r="C137" s="73">
        <v>2026</v>
      </c>
      <c r="D137" s="151"/>
      <c r="E137" s="151"/>
      <c r="F137" s="151"/>
      <c r="G137" s="124"/>
      <c r="J137" s="13"/>
      <c r="M137"/>
      <c r="N137"/>
      <c r="O137"/>
    </row>
    <row r="138" spans="1:15" ht="13.8" x14ac:dyDescent="0.25">
      <c r="A138" s="225"/>
      <c r="B138" s="231"/>
      <c r="C138" s="85">
        <v>2023</v>
      </c>
      <c r="D138" s="151"/>
      <c r="E138" s="151"/>
      <c r="F138" s="151"/>
      <c r="G138" s="124"/>
      <c r="J138" s="13"/>
      <c r="M138"/>
      <c r="N138"/>
      <c r="O138"/>
    </row>
    <row r="139" spans="1:15" ht="13.8" x14ac:dyDescent="0.25">
      <c r="A139" s="225"/>
      <c r="B139" s="231" t="s">
        <v>5</v>
      </c>
      <c r="C139" s="73">
        <v>2026</v>
      </c>
      <c r="D139" s="151"/>
      <c r="E139" s="151"/>
      <c r="F139" s="151"/>
      <c r="G139" s="124">
        <v>1</v>
      </c>
      <c r="J139" s="13"/>
      <c r="M139"/>
      <c r="N139"/>
      <c r="O139"/>
    </row>
    <row r="140" spans="1:15" ht="13.8" x14ac:dyDescent="0.25">
      <c r="A140" s="225"/>
      <c r="B140" s="231"/>
      <c r="C140" s="85">
        <v>2023</v>
      </c>
      <c r="D140" s="151"/>
      <c r="E140" s="151"/>
      <c r="F140" s="151"/>
      <c r="G140" s="124">
        <v>3</v>
      </c>
      <c r="J140" s="13"/>
      <c r="M140"/>
      <c r="N140"/>
      <c r="O140"/>
    </row>
    <row r="141" spans="1:15" ht="13.8" x14ac:dyDescent="0.25">
      <c r="A141" s="225"/>
      <c r="B141" s="231" t="s">
        <v>0</v>
      </c>
      <c r="C141" s="73">
        <v>2026</v>
      </c>
      <c r="D141" s="151"/>
      <c r="E141" s="151"/>
      <c r="F141" s="151"/>
      <c r="G141" s="124">
        <v>1</v>
      </c>
      <c r="J141" s="13"/>
      <c r="M141"/>
      <c r="N141"/>
      <c r="O141"/>
    </row>
    <row r="142" spans="1:15" ht="13.8" x14ac:dyDescent="0.25">
      <c r="A142" s="236"/>
      <c r="B142" s="237"/>
      <c r="C142" s="85">
        <v>2023</v>
      </c>
      <c r="D142" s="151"/>
      <c r="E142" s="151"/>
      <c r="F142" s="151"/>
      <c r="G142" s="124">
        <v>3</v>
      </c>
      <c r="J142" s="13"/>
      <c r="M142"/>
      <c r="N142"/>
      <c r="O142"/>
    </row>
    <row r="143" spans="1:15" ht="13.8" x14ac:dyDescent="0.25">
      <c r="A143" s="238" t="s">
        <v>51</v>
      </c>
      <c r="B143" s="240" t="s">
        <v>4</v>
      </c>
      <c r="C143" s="83">
        <v>2026</v>
      </c>
      <c r="D143" s="152">
        <v>61.111111111111114</v>
      </c>
      <c r="E143" s="152">
        <v>33.333333333333336</v>
      </c>
      <c r="F143" s="152">
        <v>5.5555555555555554</v>
      </c>
      <c r="G143" s="125">
        <v>18</v>
      </c>
      <c r="J143" s="13"/>
      <c r="M143"/>
      <c r="N143"/>
      <c r="O143"/>
    </row>
    <row r="144" spans="1:15" ht="13.8" x14ac:dyDescent="0.25">
      <c r="A144" s="239"/>
      <c r="B144" s="231"/>
      <c r="C144" s="85">
        <v>2023</v>
      </c>
      <c r="D144" s="151">
        <v>50</v>
      </c>
      <c r="E144" s="151">
        <v>33.333333333333336</v>
      </c>
      <c r="F144" s="151">
        <v>16.666666666666668</v>
      </c>
      <c r="G144" s="124">
        <v>12</v>
      </c>
      <c r="J144" s="13"/>
      <c r="M144"/>
      <c r="N144"/>
      <c r="O144"/>
    </row>
    <row r="145" spans="1:15" ht="13.8" x14ac:dyDescent="0.25">
      <c r="A145" s="239"/>
      <c r="B145" s="231" t="s">
        <v>5</v>
      </c>
      <c r="C145" s="73">
        <v>2026</v>
      </c>
      <c r="D145" s="151">
        <v>46.153846153846153</v>
      </c>
      <c r="E145" s="151">
        <v>53.846153846153847</v>
      </c>
      <c r="F145" s="151">
        <v>0</v>
      </c>
      <c r="G145" s="124">
        <v>13</v>
      </c>
      <c r="J145" s="13"/>
      <c r="M145"/>
      <c r="N145"/>
      <c r="O145"/>
    </row>
    <row r="146" spans="1:15" ht="13.8" x14ac:dyDescent="0.25">
      <c r="A146" s="239"/>
      <c r="B146" s="231"/>
      <c r="C146" s="85">
        <v>2023</v>
      </c>
      <c r="D146" s="151">
        <v>58.823529411764703</v>
      </c>
      <c r="E146" s="151">
        <v>29.411764705882351</v>
      </c>
      <c r="F146" s="151">
        <v>11.764705882352942</v>
      </c>
      <c r="G146" s="124">
        <v>17</v>
      </c>
      <c r="J146" s="13"/>
      <c r="M146"/>
      <c r="N146"/>
      <c r="O146"/>
    </row>
    <row r="147" spans="1:15" ht="13.8" x14ac:dyDescent="0.25">
      <c r="A147" s="239"/>
      <c r="B147" s="231" t="s">
        <v>0</v>
      </c>
      <c r="C147" s="73">
        <v>2026</v>
      </c>
      <c r="D147" s="151">
        <v>56.25</v>
      </c>
      <c r="E147" s="151">
        <v>40.625</v>
      </c>
      <c r="F147" s="151">
        <v>3.125</v>
      </c>
      <c r="G147" s="124">
        <v>32</v>
      </c>
      <c r="J147" s="13"/>
      <c r="M147"/>
      <c r="N147"/>
      <c r="O147"/>
    </row>
    <row r="148" spans="1:15" ht="13.95" customHeight="1" x14ac:dyDescent="0.25">
      <c r="A148" s="239"/>
      <c r="B148" s="231"/>
      <c r="C148" s="85">
        <v>2023</v>
      </c>
      <c r="D148" s="151">
        <v>55.172413793103445</v>
      </c>
      <c r="E148" s="151">
        <v>31.03448275862069</v>
      </c>
      <c r="F148" s="151">
        <v>13.793103448275861</v>
      </c>
      <c r="G148" s="124">
        <v>29</v>
      </c>
      <c r="J148" s="13"/>
      <c r="M148"/>
      <c r="N148"/>
      <c r="O148"/>
    </row>
    <row r="149" spans="1:15" ht="1.2" customHeight="1" x14ac:dyDescent="0.25">
      <c r="A149" s="81" t="s">
        <v>137</v>
      </c>
      <c r="B149" s="84"/>
      <c r="C149" s="84"/>
      <c r="D149" s="153"/>
      <c r="E149" s="153"/>
      <c r="F149" s="153"/>
      <c r="G149" s="126"/>
      <c r="J149" s="13"/>
      <c r="M149"/>
      <c r="N149"/>
      <c r="O149"/>
    </row>
    <row r="150" spans="1:15" ht="13.95" customHeight="1" x14ac:dyDescent="0.25">
      <c r="A150" s="241" t="s">
        <v>39</v>
      </c>
      <c r="B150" s="240" t="s">
        <v>4</v>
      </c>
      <c r="C150" s="73">
        <v>2026</v>
      </c>
      <c r="D150" s="151"/>
      <c r="E150" s="151"/>
      <c r="F150" s="151"/>
      <c r="G150" s="124">
        <v>3</v>
      </c>
      <c r="M150"/>
      <c r="N150"/>
      <c r="O150"/>
    </row>
    <row r="151" spans="1:15" ht="13.8" x14ac:dyDescent="0.25">
      <c r="A151" s="225"/>
      <c r="B151" s="231"/>
      <c r="C151" s="85">
        <v>2023</v>
      </c>
      <c r="D151" s="151"/>
      <c r="E151" s="151"/>
      <c r="F151" s="151"/>
      <c r="G151" s="124">
        <v>2</v>
      </c>
      <c r="M151"/>
      <c r="N151"/>
      <c r="O151"/>
    </row>
    <row r="152" spans="1:15" ht="13.8" x14ac:dyDescent="0.25">
      <c r="A152" s="225"/>
      <c r="B152" s="231" t="s">
        <v>5</v>
      </c>
      <c r="C152" s="73">
        <v>2026</v>
      </c>
      <c r="D152" s="151"/>
      <c r="E152" s="151"/>
      <c r="F152" s="151"/>
      <c r="G152" s="124">
        <v>5</v>
      </c>
      <c r="M152"/>
      <c r="N152"/>
      <c r="O152"/>
    </row>
    <row r="153" spans="1:15" ht="13.8" x14ac:dyDescent="0.25">
      <c r="A153" s="225"/>
      <c r="B153" s="231"/>
      <c r="C153" s="85">
        <v>2023</v>
      </c>
      <c r="D153" s="151"/>
      <c r="E153" s="151"/>
      <c r="F153" s="151"/>
      <c r="G153" s="124">
        <v>3</v>
      </c>
      <c r="M153"/>
      <c r="N153"/>
      <c r="O153"/>
    </row>
    <row r="154" spans="1:15" ht="13.8" x14ac:dyDescent="0.25">
      <c r="A154" s="225"/>
      <c r="B154" s="231" t="s">
        <v>0</v>
      </c>
      <c r="C154" s="73">
        <v>2026</v>
      </c>
      <c r="D154" s="151"/>
      <c r="E154" s="151"/>
      <c r="F154" s="151"/>
      <c r="G154" s="124">
        <v>9</v>
      </c>
      <c r="M154"/>
      <c r="N154"/>
      <c r="O154"/>
    </row>
    <row r="155" spans="1:15" ht="13.8" x14ac:dyDescent="0.25">
      <c r="A155" s="225"/>
      <c r="B155" s="231"/>
      <c r="C155" s="85">
        <v>2023</v>
      </c>
      <c r="D155" s="151"/>
      <c r="E155" s="151"/>
      <c r="F155" s="151"/>
      <c r="G155" s="124">
        <v>6</v>
      </c>
      <c r="M155"/>
      <c r="N155"/>
      <c r="O155"/>
    </row>
    <row r="156" spans="1:15" ht="13.8" x14ac:dyDescent="0.25">
      <c r="A156" s="225" t="s">
        <v>41</v>
      </c>
      <c r="B156" s="231" t="s">
        <v>4</v>
      </c>
      <c r="C156" s="73">
        <v>2026</v>
      </c>
      <c r="D156" s="151"/>
      <c r="E156" s="151"/>
      <c r="F156" s="151"/>
      <c r="G156" s="124">
        <v>7</v>
      </c>
      <c r="M156"/>
      <c r="N156"/>
      <c r="O156"/>
    </row>
    <row r="157" spans="1:15" ht="13.8" x14ac:dyDescent="0.25">
      <c r="A157" s="225"/>
      <c r="B157" s="231"/>
      <c r="C157" s="85">
        <v>2023</v>
      </c>
      <c r="D157" s="151"/>
      <c r="E157" s="151"/>
      <c r="F157" s="151"/>
      <c r="G157" s="124">
        <v>6</v>
      </c>
      <c r="M157"/>
      <c r="N157"/>
      <c r="O157"/>
    </row>
    <row r="158" spans="1:15" ht="13.8" x14ac:dyDescent="0.25">
      <c r="A158" s="225"/>
      <c r="B158" s="231" t="s">
        <v>5</v>
      </c>
      <c r="C158" s="73">
        <v>2026</v>
      </c>
      <c r="D158" s="151"/>
      <c r="E158" s="151"/>
      <c r="F158" s="151"/>
      <c r="G158" s="124">
        <v>7</v>
      </c>
      <c r="M158"/>
      <c r="N158"/>
      <c r="O158"/>
    </row>
    <row r="159" spans="1:15" ht="13.8" x14ac:dyDescent="0.25">
      <c r="A159" s="225"/>
      <c r="B159" s="231"/>
      <c r="C159" s="85">
        <v>2023</v>
      </c>
      <c r="D159" s="151">
        <v>63.636363636363633</v>
      </c>
      <c r="E159" s="151">
        <v>27.272727272727273</v>
      </c>
      <c r="F159" s="151">
        <v>9.0909090909090917</v>
      </c>
      <c r="G159" s="124">
        <v>11</v>
      </c>
      <c r="M159"/>
      <c r="N159"/>
      <c r="O159"/>
    </row>
    <row r="160" spans="1:15" ht="13.8" x14ac:dyDescent="0.25">
      <c r="A160" s="225"/>
      <c r="B160" s="231" t="s">
        <v>0</v>
      </c>
      <c r="C160" s="73">
        <v>2026</v>
      </c>
      <c r="D160" s="151">
        <v>71.428571428571431</v>
      </c>
      <c r="E160" s="151">
        <v>21.428571428571427</v>
      </c>
      <c r="F160" s="151">
        <v>7.1428571428571432</v>
      </c>
      <c r="G160" s="124">
        <v>14</v>
      </c>
      <c r="M160"/>
      <c r="N160"/>
      <c r="O160"/>
    </row>
    <row r="161" spans="1:15" ht="13.8" x14ac:dyDescent="0.25">
      <c r="A161" s="225"/>
      <c r="B161" s="231"/>
      <c r="C161" s="85">
        <v>2023</v>
      </c>
      <c r="D161" s="151">
        <v>64.705882352941174</v>
      </c>
      <c r="E161" s="151">
        <v>17.647058823529413</v>
      </c>
      <c r="F161" s="151">
        <v>17.647058823529413</v>
      </c>
      <c r="G161" s="124">
        <v>17</v>
      </c>
      <c r="M161"/>
      <c r="N161"/>
      <c r="O161"/>
    </row>
    <row r="162" spans="1:15" ht="13.8" x14ac:dyDescent="0.25">
      <c r="A162" s="225" t="s">
        <v>43</v>
      </c>
      <c r="B162" s="231" t="s">
        <v>4</v>
      </c>
      <c r="C162" s="73">
        <v>2026</v>
      </c>
      <c r="D162" s="151">
        <v>50</v>
      </c>
      <c r="E162" s="151">
        <v>16.666666666666668</v>
      </c>
      <c r="F162" s="151">
        <v>33.333333333333336</v>
      </c>
      <c r="G162" s="124">
        <v>12</v>
      </c>
      <c r="M162"/>
      <c r="N162"/>
      <c r="O162"/>
    </row>
    <row r="163" spans="1:15" ht="13.8" x14ac:dyDescent="0.25">
      <c r="A163" s="225"/>
      <c r="B163" s="231"/>
      <c r="C163" s="85">
        <v>2023</v>
      </c>
      <c r="D163" s="151"/>
      <c r="E163" s="151"/>
      <c r="F163" s="151"/>
      <c r="G163" s="124">
        <v>6</v>
      </c>
      <c r="M163"/>
      <c r="N163"/>
      <c r="O163"/>
    </row>
    <row r="164" spans="1:15" ht="13.8" x14ac:dyDescent="0.25">
      <c r="A164" s="225"/>
      <c r="B164" s="231" t="s">
        <v>5</v>
      </c>
      <c r="C164" s="73">
        <v>2026</v>
      </c>
      <c r="D164" s="151">
        <v>61.111111111111114</v>
      </c>
      <c r="E164" s="151">
        <v>27.777777777777779</v>
      </c>
      <c r="F164" s="151">
        <v>11.111111111111111</v>
      </c>
      <c r="G164" s="124">
        <v>18</v>
      </c>
      <c r="M164"/>
      <c r="N164"/>
      <c r="O164"/>
    </row>
    <row r="165" spans="1:15" ht="13.8" x14ac:dyDescent="0.25">
      <c r="A165" s="225"/>
      <c r="B165" s="231"/>
      <c r="C165" s="85">
        <v>2023</v>
      </c>
      <c r="D165" s="151"/>
      <c r="E165" s="151"/>
      <c r="F165" s="151"/>
      <c r="G165" s="124">
        <v>5</v>
      </c>
      <c r="M165"/>
      <c r="N165"/>
      <c r="O165"/>
    </row>
    <row r="166" spans="1:15" ht="13.8" x14ac:dyDescent="0.25">
      <c r="A166" s="225"/>
      <c r="B166" s="231" t="s">
        <v>0</v>
      </c>
      <c r="C166" s="73">
        <v>2026</v>
      </c>
      <c r="D166" s="151">
        <v>54.838709677419352</v>
      </c>
      <c r="E166" s="151">
        <v>25.806451612903224</v>
      </c>
      <c r="F166" s="151">
        <v>19.35483870967742</v>
      </c>
      <c r="G166" s="124">
        <v>31</v>
      </c>
      <c r="M166"/>
      <c r="N166"/>
      <c r="O166"/>
    </row>
    <row r="167" spans="1:15" ht="13.8" x14ac:dyDescent="0.25">
      <c r="A167" s="225"/>
      <c r="B167" s="231"/>
      <c r="C167" s="85">
        <v>2023</v>
      </c>
      <c r="D167" s="151">
        <v>72.727272727272734</v>
      </c>
      <c r="E167" s="151">
        <v>27.272727272727273</v>
      </c>
      <c r="F167" s="151">
        <v>0</v>
      </c>
      <c r="G167" s="124">
        <v>11</v>
      </c>
      <c r="M167"/>
      <c r="N167"/>
      <c r="O167"/>
    </row>
    <row r="168" spans="1:15" ht="13.8" x14ac:dyDescent="0.25">
      <c r="A168" s="225" t="s">
        <v>44</v>
      </c>
      <c r="B168" s="231" t="s">
        <v>4</v>
      </c>
      <c r="C168" s="73">
        <v>2026</v>
      </c>
      <c r="D168" s="151"/>
      <c r="E168" s="151"/>
      <c r="F168" s="151"/>
      <c r="G168" s="124">
        <v>3</v>
      </c>
      <c r="M168"/>
      <c r="N168"/>
      <c r="O168"/>
    </row>
    <row r="169" spans="1:15" ht="13.8" x14ac:dyDescent="0.25">
      <c r="A169" s="225"/>
      <c r="B169" s="231"/>
      <c r="C169" s="85">
        <v>2023</v>
      </c>
      <c r="D169" s="151"/>
      <c r="E169" s="151"/>
      <c r="F169" s="151"/>
      <c r="G169" s="124">
        <v>2</v>
      </c>
      <c r="M169"/>
      <c r="N169"/>
      <c r="O169"/>
    </row>
    <row r="170" spans="1:15" ht="13.8" x14ac:dyDescent="0.25">
      <c r="A170" s="225"/>
      <c r="B170" s="231" t="s">
        <v>5</v>
      </c>
      <c r="C170" s="73">
        <v>2026</v>
      </c>
      <c r="D170" s="151"/>
      <c r="E170" s="151"/>
      <c r="F170" s="151"/>
      <c r="G170" s="124">
        <v>5</v>
      </c>
      <c r="M170"/>
      <c r="N170"/>
      <c r="O170"/>
    </row>
    <row r="171" spans="1:15" ht="13.8" x14ac:dyDescent="0.25">
      <c r="A171" s="225"/>
      <c r="B171" s="231"/>
      <c r="C171" s="85">
        <v>2023</v>
      </c>
      <c r="D171" s="151"/>
      <c r="E171" s="151"/>
      <c r="F171" s="151"/>
      <c r="G171" s="124">
        <v>1</v>
      </c>
      <c r="M171"/>
      <c r="N171"/>
      <c r="O171"/>
    </row>
    <row r="172" spans="1:15" ht="13.8" x14ac:dyDescent="0.25">
      <c r="A172" s="225"/>
      <c r="B172" s="231" t="s">
        <v>0</v>
      </c>
      <c r="C172" s="73">
        <v>2026</v>
      </c>
      <c r="D172" s="151"/>
      <c r="E172" s="151"/>
      <c r="F172" s="151"/>
      <c r="G172" s="124">
        <v>8</v>
      </c>
      <c r="M172"/>
      <c r="N172"/>
      <c r="O172"/>
    </row>
    <row r="173" spans="1:15" ht="13.8" x14ac:dyDescent="0.25">
      <c r="A173" s="225"/>
      <c r="B173" s="231"/>
      <c r="C173" s="85">
        <v>2023</v>
      </c>
      <c r="D173" s="151"/>
      <c r="E173" s="151"/>
      <c r="F173" s="151"/>
      <c r="G173" s="124">
        <v>3</v>
      </c>
      <c r="M173"/>
      <c r="N173"/>
      <c r="O173"/>
    </row>
    <row r="174" spans="1:15" ht="13.8" x14ac:dyDescent="0.25">
      <c r="A174" s="225" t="s">
        <v>45</v>
      </c>
      <c r="B174" s="231" t="s">
        <v>4</v>
      </c>
      <c r="C174" s="73">
        <v>2026</v>
      </c>
      <c r="D174" s="151"/>
      <c r="E174" s="151"/>
      <c r="F174" s="151"/>
      <c r="G174" s="124"/>
      <c r="M174"/>
      <c r="N174"/>
      <c r="O174"/>
    </row>
    <row r="175" spans="1:15" ht="13.8" x14ac:dyDescent="0.25">
      <c r="A175" s="225"/>
      <c r="B175" s="231"/>
      <c r="C175" s="85">
        <v>2023</v>
      </c>
      <c r="D175" s="151"/>
      <c r="E175" s="151"/>
      <c r="F175" s="151"/>
      <c r="G175" s="124">
        <v>1</v>
      </c>
      <c r="M175"/>
      <c r="N175"/>
      <c r="O175"/>
    </row>
    <row r="176" spans="1:15" ht="13.8" x14ac:dyDescent="0.25">
      <c r="A176" s="225"/>
      <c r="B176" s="231" t="s">
        <v>5</v>
      </c>
      <c r="C176" s="73">
        <v>2026</v>
      </c>
      <c r="D176" s="151"/>
      <c r="E176" s="151"/>
      <c r="F176" s="151"/>
      <c r="G176" s="124">
        <v>5</v>
      </c>
      <c r="M176"/>
      <c r="N176"/>
      <c r="O176"/>
    </row>
    <row r="177" spans="1:15" ht="13.8" x14ac:dyDescent="0.25">
      <c r="A177" s="225"/>
      <c r="B177" s="231"/>
      <c r="C177" s="85">
        <v>2023</v>
      </c>
      <c r="D177" s="151"/>
      <c r="E177" s="151"/>
      <c r="F177" s="151"/>
      <c r="G177" s="124">
        <v>4</v>
      </c>
      <c r="M177"/>
      <c r="N177"/>
      <c r="O177"/>
    </row>
    <row r="178" spans="1:15" ht="13.8" x14ac:dyDescent="0.25">
      <c r="A178" s="225"/>
      <c r="B178" s="231" t="s">
        <v>0</v>
      </c>
      <c r="C178" s="73">
        <v>2026</v>
      </c>
      <c r="D178" s="151"/>
      <c r="E178" s="151"/>
      <c r="F178" s="151"/>
      <c r="G178" s="124">
        <v>5</v>
      </c>
      <c r="M178"/>
      <c r="N178"/>
      <c r="O178"/>
    </row>
    <row r="179" spans="1:15" ht="13.8" x14ac:dyDescent="0.25">
      <c r="A179" s="236"/>
      <c r="B179" s="237"/>
      <c r="C179" s="85">
        <v>2023</v>
      </c>
      <c r="D179" s="151"/>
      <c r="E179" s="151"/>
      <c r="F179" s="151"/>
      <c r="G179" s="124">
        <v>6</v>
      </c>
      <c r="M179"/>
      <c r="N179"/>
      <c r="O179"/>
    </row>
    <row r="180" spans="1:15" ht="13.8" x14ac:dyDescent="0.25">
      <c r="A180" s="238" t="s">
        <v>49</v>
      </c>
      <c r="B180" s="240" t="s">
        <v>4</v>
      </c>
      <c r="C180" s="83">
        <v>2026</v>
      </c>
      <c r="D180" s="152">
        <v>72</v>
      </c>
      <c r="E180" s="152">
        <v>8</v>
      </c>
      <c r="F180" s="152">
        <v>20</v>
      </c>
      <c r="G180" s="125">
        <v>25</v>
      </c>
      <c r="M180"/>
      <c r="N180"/>
      <c r="O180"/>
    </row>
    <row r="181" spans="1:15" ht="13.8" x14ac:dyDescent="0.25">
      <c r="A181" s="239"/>
      <c r="B181" s="231"/>
      <c r="C181" s="85">
        <v>2023</v>
      </c>
      <c r="D181" s="151">
        <v>52.941176470588232</v>
      </c>
      <c r="E181" s="151">
        <v>23.529411764705884</v>
      </c>
      <c r="F181" s="151">
        <v>23.529411764705884</v>
      </c>
      <c r="G181" s="124">
        <v>17</v>
      </c>
      <c r="M181"/>
      <c r="N181"/>
      <c r="O181"/>
    </row>
    <row r="182" spans="1:15" ht="13.8" x14ac:dyDescent="0.25">
      <c r="A182" s="239"/>
      <c r="B182" s="231" t="s">
        <v>5</v>
      </c>
      <c r="C182" s="73">
        <v>2026</v>
      </c>
      <c r="D182" s="151">
        <v>62.5</v>
      </c>
      <c r="E182" s="151">
        <v>30</v>
      </c>
      <c r="F182" s="151">
        <v>7.5</v>
      </c>
      <c r="G182" s="124">
        <v>40</v>
      </c>
      <c r="M182"/>
      <c r="N182"/>
      <c r="O182"/>
    </row>
    <row r="183" spans="1:15" ht="13.8" x14ac:dyDescent="0.25">
      <c r="A183" s="239"/>
      <c r="B183" s="231"/>
      <c r="C183" s="85">
        <v>2023</v>
      </c>
      <c r="D183" s="151">
        <v>79.166666666666671</v>
      </c>
      <c r="E183" s="151">
        <v>16.666666666666668</v>
      </c>
      <c r="F183" s="151">
        <v>4.166666666666667</v>
      </c>
      <c r="G183" s="124">
        <v>24</v>
      </c>
      <c r="M183"/>
      <c r="N183"/>
      <c r="O183"/>
    </row>
    <row r="184" spans="1:15" ht="13.8" x14ac:dyDescent="0.25">
      <c r="A184" s="239"/>
      <c r="B184" s="231" t="s">
        <v>0</v>
      </c>
      <c r="C184" s="73">
        <v>2026</v>
      </c>
      <c r="D184" s="151">
        <v>65.671641791044777</v>
      </c>
      <c r="E184" s="151">
        <v>22.388059701492537</v>
      </c>
      <c r="F184" s="151">
        <v>11.940298507462687</v>
      </c>
      <c r="G184" s="124">
        <v>67</v>
      </c>
      <c r="M184"/>
      <c r="N184"/>
      <c r="O184"/>
    </row>
    <row r="185" spans="1:15" ht="13.8" x14ac:dyDescent="0.25">
      <c r="A185" s="239"/>
      <c r="B185" s="231"/>
      <c r="C185" s="85">
        <v>2023</v>
      </c>
      <c r="D185" s="151">
        <v>69.767441860465112</v>
      </c>
      <c r="E185" s="151">
        <v>18.604651162790699</v>
      </c>
      <c r="F185" s="151">
        <v>11.627906976744185</v>
      </c>
      <c r="G185" s="124">
        <v>43</v>
      </c>
      <c r="M185"/>
      <c r="N185"/>
      <c r="O185"/>
    </row>
    <row r="186" spans="1:15" ht="1.2" customHeight="1" x14ac:dyDescent="0.25">
      <c r="A186" s="81" t="s">
        <v>137</v>
      </c>
      <c r="B186" s="84"/>
      <c r="C186" s="84"/>
      <c r="D186" s="153"/>
      <c r="E186" s="153"/>
      <c r="F186" s="153"/>
      <c r="G186" s="126"/>
      <c r="M186"/>
      <c r="N186"/>
      <c r="O186"/>
    </row>
    <row r="187" spans="1:15" ht="13.8" x14ac:dyDescent="0.25">
      <c r="A187" s="241" t="s">
        <v>40</v>
      </c>
      <c r="B187" s="240" t="s">
        <v>4</v>
      </c>
      <c r="C187" s="73">
        <v>2026</v>
      </c>
      <c r="D187" s="151"/>
      <c r="E187" s="151"/>
      <c r="F187" s="151"/>
      <c r="G187" s="124">
        <v>3</v>
      </c>
      <c r="M187"/>
      <c r="N187"/>
      <c r="O187"/>
    </row>
    <row r="188" spans="1:15" ht="13.8" x14ac:dyDescent="0.25">
      <c r="A188" s="225"/>
      <c r="B188" s="231"/>
      <c r="C188" s="85">
        <v>2023</v>
      </c>
      <c r="D188" s="151"/>
      <c r="E188" s="151"/>
      <c r="F188" s="151"/>
      <c r="G188" s="124"/>
      <c r="M188"/>
      <c r="N188"/>
      <c r="O188"/>
    </row>
    <row r="189" spans="1:15" ht="13.8" x14ac:dyDescent="0.25">
      <c r="A189" s="225"/>
      <c r="B189" s="231" t="s">
        <v>5</v>
      </c>
      <c r="C189" s="73">
        <v>2026</v>
      </c>
      <c r="D189" s="151"/>
      <c r="E189" s="151"/>
      <c r="F189" s="151"/>
      <c r="G189" s="124">
        <v>3</v>
      </c>
      <c r="M189"/>
      <c r="N189"/>
      <c r="O189"/>
    </row>
    <row r="190" spans="1:15" ht="13.8" x14ac:dyDescent="0.25">
      <c r="A190" s="225"/>
      <c r="B190" s="231"/>
      <c r="C190" s="85">
        <v>2023</v>
      </c>
      <c r="D190" s="151"/>
      <c r="E190" s="151"/>
      <c r="F190" s="151"/>
      <c r="G190" s="124"/>
      <c r="M190"/>
      <c r="N190"/>
      <c r="O190"/>
    </row>
    <row r="191" spans="1:15" ht="13.8" x14ac:dyDescent="0.25">
      <c r="A191" s="225"/>
      <c r="B191" s="231" t="s">
        <v>0</v>
      </c>
      <c r="C191" s="73">
        <v>2026</v>
      </c>
      <c r="D191" s="151"/>
      <c r="E191" s="151"/>
      <c r="F191" s="151"/>
      <c r="G191" s="124">
        <v>6</v>
      </c>
      <c r="M191"/>
      <c r="N191"/>
      <c r="O191"/>
    </row>
    <row r="192" spans="1:15" ht="13.8" x14ac:dyDescent="0.25">
      <c r="A192" s="225"/>
      <c r="B192" s="231"/>
      <c r="C192" s="85">
        <v>2023</v>
      </c>
      <c r="D192" s="151"/>
      <c r="E192" s="151"/>
      <c r="F192" s="151"/>
      <c r="G192" s="124"/>
      <c r="M192"/>
      <c r="N192"/>
      <c r="O192"/>
    </row>
    <row r="193" spans="1:15" ht="13.8" x14ac:dyDescent="0.25">
      <c r="A193" s="225" t="s">
        <v>37</v>
      </c>
      <c r="B193" s="231" t="s">
        <v>4</v>
      </c>
      <c r="C193" s="73">
        <v>2026</v>
      </c>
      <c r="D193" s="151">
        <v>46.666666666666664</v>
      </c>
      <c r="E193" s="151">
        <v>40</v>
      </c>
      <c r="F193" s="151">
        <v>13.333333333333334</v>
      </c>
      <c r="G193" s="124">
        <v>15</v>
      </c>
      <c r="M193"/>
      <c r="N193"/>
      <c r="O193"/>
    </row>
    <row r="194" spans="1:15" ht="13.8" x14ac:dyDescent="0.25">
      <c r="A194" s="225"/>
      <c r="B194" s="231"/>
      <c r="C194" s="85">
        <v>2023</v>
      </c>
      <c r="D194" s="151">
        <v>65</v>
      </c>
      <c r="E194" s="151">
        <v>30</v>
      </c>
      <c r="F194" s="151">
        <v>5</v>
      </c>
      <c r="G194" s="124">
        <v>20</v>
      </c>
      <c r="M194"/>
      <c r="N194"/>
      <c r="O194"/>
    </row>
    <row r="195" spans="1:15" ht="13.8" x14ac:dyDescent="0.25">
      <c r="A195" s="225"/>
      <c r="B195" s="231" t="s">
        <v>5</v>
      </c>
      <c r="C195" s="73">
        <v>2026</v>
      </c>
      <c r="D195" s="151">
        <v>73.529411764705884</v>
      </c>
      <c r="E195" s="151">
        <v>17.647058823529413</v>
      </c>
      <c r="F195" s="151">
        <v>8.8235294117647065</v>
      </c>
      <c r="G195" s="124">
        <v>34</v>
      </c>
      <c r="M195"/>
      <c r="N195"/>
      <c r="O195"/>
    </row>
    <row r="196" spans="1:15" ht="13.8" x14ac:dyDescent="0.25">
      <c r="A196" s="225"/>
      <c r="B196" s="231"/>
      <c r="C196" s="85">
        <v>2023</v>
      </c>
      <c r="D196" s="151">
        <v>61.904761904761905</v>
      </c>
      <c r="E196" s="151">
        <v>33.333333333333336</v>
      </c>
      <c r="F196" s="151">
        <v>4.7619047619047619</v>
      </c>
      <c r="G196" s="124">
        <v>21</v>
      </c>
      <c r="M196"/>
      <c r="N196"/>
      <c r="O196"/>
    </row>
    <row r="197" spans="1:15" ht="13.8" x14ac:dyDescent="0.25">
      <c r="A197" s="225"/>
      <c r="B197" s="231" t="s">
        <v>0</v>
      </c>
      <c r="C197" s="73">
        <v>2026</v>
      </c>
      <c r="D197" s="151">
        <v>66</v>
      </c>
      <c r="E197" s="151">
        <v>24</v>
      </c>
      <c r="F197" s="151">
        <v>10</v>
      </c>
      <c r="G197" s="124">
        <v>50</v>
      </c>
      <c r="M197"/>
      <c r="N197"/>
      <c r="O197"/>
    </row>
    <row r="198" spans="1:15" ht="13.8" x14ac:dyDescent="0.25">
      <c r="A198" s="236"/>
      <c r="B198" s="237"/>
      <c r="C198" s="85">
        <v>2023</v>
      </c>
      <c r="D198" s="151">
        <v>61.904761904761905</v>
      </c>
      <c r="E198" s="151">
        <v>33.333333333333336</v>
      </c>
      <c r="F198" s="151">
        <v>4.7619047619047619</v>
      </c>
      <c r="G198" s="124">
        <v>42</v>
      </c>
      <c r="M198"/>
      <c r="N198"/>
      <c r="O198"/>
    </row>
    <row r="199" spans="1:15" ht="13.8" x14ac:dyDescent="0.25">
      <c r="A199" s="238" t="s">
        <v>50</v>
      </c>
      <c r="B199" s="240" t="s">
        <v>4</v>
      </c>
      <c r="C199" s="83">
        <v>2026</v>
      </c>
      <c r="D199" s="152">
        <v>50</v>
      </c>
      <c r="E199" s="152">
        <v>38.888888888888886</v>
      </c>
      <c r="F199" s="152">
        <v>11.111111111111111</v>
      </c>
      <c r="G199" s="125">
        <v>18</v>
      </c>
      <c r="M199"/>
      <c r="N199"/>
      <c r="O199"/>
    </row>
    <row r="200" spans="1:15" ht="13.8" x14ac:dyDescent="0.25">
      <c r="A200" s="239"/>
      <c r="B200" s="231"/>
      <c r="C200" s="85">
        <v>2023</v>
      </c>
      <c r="D200" s="151">
        <v>65</v>
      </c>
      <c r="E200" s="151">
        <v>30</v>
      </c>
      <c r="F200" s="151">
        <v>5</v>
      </c>
      <c r="G200" s="124">
        <v>20</v>
      </c>
      <c r="M200"/>
      <c r="N200"/>
      <c r="O200"/>
    </row>
    <row r="201" spans="1:15" ht="13.8" x14ac:dyDescent="0.25">
      <c r="A201" s="239"/>
      <c r="B201" s="231" t="s">
        <v>5</v>
      </c>
      <c r="C201" s="73">
        <v>2026</v>
      </c>
      <c r="D201" s="151">
        <v>70.270270270270274</v>
      </c>
      <c r="E201" s="151">
        <v>21.621621621621621</v>
      </c>
      <c r="F201" s="151">
        <v>8.1081081081081088</v>
      </c>
      <c r="G201" s="124">
        <v>37</v>
      </c>
      <c r="M201"/>
      <c r="N201"/>
      <c r="O201"/>
    </row>
    <row r="202" spans="1:15" ht="13.8" x14ac:dyDescent="0.25">
      <c r="A202" s="239"/>
      <c r="B202" s="231"/>
      <c r="C202" s="85">
        <v>2023</v>
      </c>
      <c r="D202" s="151">
        <v>61.904761904761905</v>
      </c>
      <c r="E202" s="151">
        <v>33.333333333333336</v>
      </c>
      <c r="F202" s="151">
        <v>4.7619047619047619</v>
      </c>
      <c r="G202" s="124">
        <v>21</v>
      </c>
      <c r="M202"/>
      <c r="N202"/>
      <c r="O202"/>
    </row>
    <row r="203" spans="1:15" ht="13.8" x14ac:dyDescent="0.25">
      <c r="A203" s="239"/>
      <c r="B203" s="231" t="s">
        <v>0</v>
      </c>
      <c r="C203" s="73">
        <v>2026</v>
      </c>
      <c r="D203" s="151">
        <v>64.285714285714292</v>
      </c>
      <c r="E203" s="151">
        <v>26.785714285714285</v>
      </c>
      <c r="F203" s="151">
        <v>8.9285714285714288</v>
      </c>
      <c r="G203" s="124">
        <v>56</v>
      </c>
      <c r="M203"/>
      <c r="N203"/>
      <c r="O203"/>
    </row>
    <row r="204" spans="1:15" ht="13.8" x14ac:dyDescent="0.25">
      <c r="A204" s="239"/>
      <c r="B204" s="231"/>
      <c r="C204" s="85">
        <v>2023</v>
      </c>
      <c r="D204" s="151">
        <v>61.904761904761905</v>
      </c>
      <c r="E204" s="151">
        <v>33.333333333333336</v>
      </c>
      <c r="F204" s="151">
        <v>4.7619047619047619</v>
      </c>
      <c r="G204" s="124">
        <v>42</v>
      </c>
      <c r="M204"/>
      <c r="N204"/>
      <c r="O204"/>
    </row>
    <row r="205" spans="1:15" ht="1.2" customHeight="1" x14ac:dyDescent="0.25">
      <c r="A205" s="81" t="s">
        <v>137</v>
      </c>
      <c r="B205" s="84"/>
      <c r="C205" s="84"/>
      <c r="D205" s="153"/>
      <c r="E205" s="153"/>
      <c r="F205" s="153"/>
      <c r="G205" s="126"/>
      <c r="M205"/>
      <c r="N205"/>
      <c r="O205"/>
    </row>
    <row r="206" spans="1:15" ht="13.8" x14ac:dyDescent="0.25">
      <c r="A206" s="239" t="s">
        <v>166</v>
      </c>
      <c r="B206" s="231" t="s">
        <v>4</v>
      </c>
      <c r="C206" s="73">
        <v>2026</v>
      </c>
      <c r="D206" s="151">
        <v>56.043956043956044</v>
      </c>
      <c r="E206" s="151">
        <v>29.670329670329672</v>
      </c>
      <c r="F206" s="151">
        <v>14.285714285714286</v>
      </c>
      <c r="G206" s="124">
        <v>91</v>
      </c>
      <c r="M206"/>
      <c r="N206"/>
      <c r="O206"/>
    </row>
    <row r="207" spans="1:15" ht="13.8" x14ac:dyDescent="0.25">
      <c r="A207" s="239"/>
      <c r="B207" s="231"/>
      <c r="C207" s="85">
        <v>2023</v>
      </c>
      <c r="D207" s="151">
        <v>52.307692307692307</v>
      </c>
      <c r="E207" s="151">
        <v>30.76923076923077</v>
      </c>
      <c r="F207" s="151">
        <v>16.923076923076923</v>
      </c>
      <c r="G207" s="124">
        <v>65</v>
      </c>
      <c r="M207"/>
      <c r="N207"/>
      <c r="O207"/>
    </row>
    <row r="208" spans="1:15" ht="13.8" x14ac:dyDescent="0.25">
      <c r="A208" s="239"/>
      <c r="B208" s="231" t="s">
        <v>5</v>
      </c>
      <c r="C208" s="73">
        <v>2026</v>
      </c>
      <c r="D208" s="151">
        <v>66.906474820143885</v>
      </c>
      <c r="E208" s="151">
        <v>28.057553956834532</v>
      </c>
      <c r="F208" s="151">
        <v>5.0359712230215825</v>
      </c>
      <c r="G208" s="124">
        <v>139</v>
      </c>
      <c r="M208"/>
      <c r="N208"/>
      <c r="O208"/>
    </row>
    <row r="209" spans="1:15" ht="13.8" x14ac:dyDescent="0.25">
      <c r="A209" s="239"/>
      <c r="B209" s="231"/>
      <c r="C209" s="85">
        <v>2023</v>
      </c>
      <c r="D209" s="151">
        <v>67.924528301886795</v>
      </c>
      <c r="E209" s="151">
        <v>20.754716981132077</v>
      </c>
      <c r="F209" s="151">
        <v>11.320754716981131</v>
      </c>
      <c r="G209" s="124">
        <v>106</v>
      </c>
      <c r="M209"/>
      <c r="N209"/>
      <c r="O209"/>
    </row>
    <row r="210" spans="1:15" ht="13.8" x14ac:dyDescent="0.25">
      <c r="A210" s="239"/>
      <c r="B210" s="231" t="s">
        <v>0</v>
      </c>
      <c r="C210" s="73">
        <v>2026</v>
      </c>
      <c r="D210" s="151">
        <v>61.25</v>
      </c>
      <c r="E210" s="151">
        <v>29.583333333333332</v>
      </c>
      <c r="F210" s="151">
        <v>9.1666666666666661</v>
      </c>
      <c r="G210" s="124">
        <v>240</v>
      </c>
      <c r="M210"/>
      <c r="N210"/>
      <c r="O210"/>
    </row>
    <row r="211" spans="1:15" ht="13.8" x14ac:dyDescent="0.25">
      <c r="A211" s="239"/>
      <c r="B211" s="231"/>
      <c r="C211" s="85">
        <v>2023</v>
      </c>
      <c r="D211" s="151">
        <v>60.893854748603353</v>
      </c>
      <c r="E211" s="151">
        <v>24.58100558659218</v>
      </c>
      <c r="F211" s="151">
        <v>14.525139664804469</v>
      </c>
      <c r="G211" s="124">
        <v>179</v>
      </c>
      <c r="M211"/>
      <c r="N211"/>
      <c r="O211"/>
    </row>
    <row r="212" spans="1:15" ht="1.2" customHeight="1" x14ac:dyDescent="0.25">
      <c r="A212" s="81" t="s">
        <v>137</v>
      </c>
      <c r="B212" s="84"/>
      <c r="C212" s="84"/>
      <c r="D212" s="153"/>
      <c r="E212" s="153"/>
      <c r="F212" s="153"/>
      <c r="G212" s="126"/>
      <c r="M212"/>
      <c r="N212"/>
      <c r="O212"/>
    </row>
    <row r="213" spans="1:15" ht="13.8" x14ac:dyDescent="0.25">
      <c r="A213" s="242" t="s">
        <v>53</v>
      </c>
      <c r="B213" s="231" t="s">
        <v>4</v>
      </c>
      <c r="C213" s="73">
        <v>2026</v>
      </c>
      <c r="D213" s="154">
        <v>58.55263157894737</v>
      </c>
      <c r="E213" s="154">
        <v>27.631578947368421</v>
      </c>
      <c r="F213" s="154">
        <v>13.815789473684211</v>
      </c>
      <c r="G213" s="127">
        <v>152</v>
      </c>
      <c r="M213"/>
      <c r="N213"/>
      <c r="O213"/>
    </row>
    <row r="214" spans="1:15" ht="13.8" x14ac:dyDescent="0.25">
      <c r="A214" s="242"/>
      <c r="B214" s="231"/>
      <c r="C214" s="85">
        <v>2023</v>
      </c>
      <c r="D214" s="154">
        <v>54.385964912280699</v>
      </c>
      <c r="E214" s="154">
        <v>29.82456140350877</v>
      </c>
      <c r="F214" s="154">
        <v>15.789473684210526</v>
      </c>
      <c r="G214" s="127">
        <v>114</v>
      </c>
      <c r="M214"/>
      <c r="N214"/>
      <c r="O214"/>
    </row>
    <row r="215" spans="1:15" ht="13.8" x14ac:dyDescent="0.25">
      <c r="A215" s="242"/>
      <c r="B215" s="231" t="s">
        <v>5</v>
      </c>
      <c r="C215" s="73">
        <v>2026</v>
      </c>
      <c r="D215" s="154">
        <v>65.502183406113531</v>
      </c>
      <c r="E215" s="154">
        <v>28.820960698689955</v>
      </c>
      <c r="F215" s="154">
        <v>5.6768558951965069</v>
      </c>
      <c r="G215" s="127">
        <v>229</v>
      </c>
      <c r="M215"/>
      <c r="N215"/>
      <c r="O215"/>
    </row>
    <row r="216" spans="1:15" ht="13.8" x14ac:dyDescent="0.25">
      <c r="A216" s="242"/>
      <c r="B216" s="231"/>
      <c r="C216" s="85">
        <v>2023</v>
      </c>
      <c r="D216" s="154">
        <v>67.857142857142861</v>
      </c>
      <c r="E216" s="154">
        <v>22.61904761904762</v>
      </c>
      <c r="F216" s="154">
        <v>9.5238095238095237</v>
      </c>
      <c r="G216" s="127">
        <v>168</v>
      </c>
      <c r="M216"/>
      <c r="N216"/>
      <c r="O216"/>
    </row>
    <row r="217" spans="1:15" ht="13.8" x14ac:dyDescent="0.25">
      <c r="A217" s="242"/>
      <c r="B217" s="231" t="s">
        <v>0</v>
      </c>
      <c r="C217" s="73">
        <v>2026</v>
      </c>
      <c r="D217" s="154">
        <v>62.025316455696199</v>
      </c>
      <c r="E217" s="154">
        <v>28.860759493670887</v>
      </c>
      <c r="F217" s="154">
        <v>9.113924050632912</v>
      </c>
      <c r="G217" s="127">
        <v>395</v>
      </c>
      <c r="M217"/>
      <c r="N217"/>
      <c r="O217"/>
    </row>
    <row r="218" spans="1:15" ht="13.8" x14ac:dyDescent="0.25">
      <c r="A218" s="243"/>
      <c r="B218" s="244"/>
      <c r="C218" s="86">
        <v>2023</v>
      </c>
      <c r="D218" s="155">
        <v>61.774744027303754</v>
      </c>
      <c r="E218" s="155">
        <v>25.597269624573379</v>
      </c>
      <c r="F218" s="155">
        <v>12.627986348122867</v>
      </c>
      <c r="G218" s="128">
        <v>293</v>
      </c>
      <c r="M218"/>
      <c r="N218"/>
      <c r="O218"/>
    </row>
    <row r="219" spans="1:15" x14ac:dyDescent="0.25">
      <c r="M219"/>
      <c r="N219"/>
      <c r="O219"/>
    </row>
    <row r="220" spans="1:15" x14ac:dyDescent="0.25">
      <c r="M220"/>
      <c r="N220"/>
      <c r="O220"/>
    </row>
    <row r="221" spans="1:15" x14ac:dyDescent="0.25">
      <c r="M221"/>
      <c r="N221"/>
      <c r="O221"/>
    </row>
    <row r="222" spans="1:15" x14ac:dyDescent="0.25">
      <c r="M222"/>
      <c r="N222"/>
      <c r="O222"/>
    </row>
    <row r="223" spans="1:15" x14ac:dyDescent="0.25">
      <c r="M223"/>
      <c r="N223"/>
      <c r="O223"/>
    </row>
    <row r="224" spans="1:15" x14ac:dyDescent="0.25">
      <c r="M224"/>
      <c r="N224"/>
      <c r="O224"/>
    </row>
    <row r="225" spans="13:15" x14ac:dyDescent="0.25">
      <c r="M225"/>
      <c r="N225"/>
      <c r="O225"/>
    </row>
    <row r="226" spans="13:15" x14ac:dyDescent="0.25">
      <c r="M226"/>
      <c r="N226"/>
      <c r="O226"/>
    </row>
    <row r="227" spans="13:15" x14ac:dyDescent="0.25">
      <c r="M227"/>
      <c r="N227"/>
      <c r="O227"/>
    </row>
    <row r="228" spans="13:15" x14ac:dyDescent="0.25">
      <c r="M228"/>
      <c r="N228"/>
      <c r="O228"/>
    </row>
    <row r="229" spans="13:15" x14ac:dyDescent="0.25">
      <c r="M229"/>
      <c r="N229"/>
      <c r="O229"/>
    </row>
    <row r="230" spans="13:15" x14ac:dyDescent="0.25">
      <c r="M230"/>
      <c r="N230"/>
      <c r="O230"/>
    </row>
    <row r="231" spans="13:15" x14ac:dyDescent="0.25">
      <c r="M231"/>
      <c r="N231"/>
      <c r="O231"/>
    </row>
    <row r="232" spans="13:15" x14ac:dyDescent="0.25">
      <c r="M232"/>
      <c r="N232"/>
      <c r="O232"/>
    </row>
    <row r="233" spans="13:15" x14ac:dyDescent="0.25">
      <c r="M233"/>
      <c r="N233"/>
      <c r="O233"/>
    </row>
    <row r="234" spans="13:15" x14ac:dyDescent="0.25">
      <c r="M234"/>
      <c r="N234"/>
      <c r="O234"/>
    </row>
    <row r="235" spans="13:15" x14ac:dyDescent="0.25">
      <c r="M235"/>
      <c r="N235"/>
      <c r="O235"/>
    </row>
    <row r="236" spans="13:15" x14ac:dyDescent="0.25">
      <c r="M236"/>
      <c r="N236"/>
      <c r="O236"/>
    </row>
    <row r="237" spans="13:15" x14ac:dyDescent="0.25">
      <c r="M237"/>
      <c r="N237"/>
      <c r="O237"/>
    </row>
    <row r="238" spans="13:15" x14ac:dyDescent="0.25">
      <c r="M238"/>
      <c r="N238"/>
      <c r="O238"/>
    </row>
    <row r="239" spans="13:15" x14ac:dyDescent="0.25">
      <c r="M239"/>
      <c r="N239"/>
      <c r="O239"/>
    </row>
    <row r="240" spans="13:15" x14ac:dyDescent="0.25">
      <c r="M240"/>
      <c r="N240"/>
      <c r="O240"/>
    </row>
    <row r="241" spans="13:15" x14ac:dyDescent="0.25">
      <c r="M241"/>
      <c r="N241"/>
      <c r="O241"/>
    </row>
    <row r="242" spans="13:15" x14ac:dyDescent="0.25">
      <c r="M242"/>
      <c r="N242"/>
      <c r="O242"/>
    </row>
    <row r="243" spans="13:15" x14ac:dyDescent="0.25">
      <c r="M243"/>
      <c r="N243"/>
      <c r="O243"/>
    </row>
    <row r="244" spans="13:15" x14ac:dyDescent="0.25">
      <c r="M244"/>
      <c r="N244"/>
      <c r="O244"/>
    </row>
    <row r="245" spans="13:15" x14ac:dyDescent="0.25">
      <c r="M245"/>
      <c r="N245"/>
      <c r="O245"/>
    </row>
    <row r="246" spans="13:15" x14ac:dyDescent="0.25">
      <c r="M246"/>
      <c r="N246"/>
      <c r="O246"/>
    </row>
    <row r="247" spans="13:15" x14ac:dyDescent="0.25">
      <c r="M247"/>
      <c r="N247"/>
      <c r="O247"/>
    </row>
    <row r="248" spans="13:15" x14ac:dyDescent="0.25">
      <c r="M248"/>
      <c r="N248"/>
      <c r="O248"/>
    </row>
    <row r="249" spans="13:15" x14ac:dyDescent="0.25">
      <c r="M249"/>
      <c r="N249"/>
      <c r="O249"/>
    </row>
    <row r="250" spans="13:15" x14ac:dyDescent="0.25">
      <c r="M250"/>
      <c r="N250"/>
      <c r="O250"/>
    </row>
    <row r="251" spans="13:15" x14ac:dyDescent="0.25">
      <c r="M251"/>
      <c r="N251"/>
      <c r="O251"/>
    </row>
    <row r="252" spans="13:15" x14ac:dyDescent="0.25">
      <c r="M252"/>
      <c r="N252"/>
      <c r="O252"/>
    </row>
    <row r="253" spans="13:15" x14ac:dyDescent="0.25">
      <c r="M253"/>
      <c r="N253"/>
      <c r="O253"/>
    </row>
    <row r="254" spans="13:15" x14ac:dyDescent="0.25">
      <c r="M254"/>
      <c r="N254"/>
      <c r="O254"/>
    </row>
    <row r="255" spans="13:15" x14ac:dyDescent="0.25">
      <c r="M255"/>
      <c r="N255"/>
      <c r="O255"/>
    </row>
    <row r="256" spans="13:15" x14ac:dyDescent="0.25">
      <c r="M256"/>
      <c r="N256"/>
      <c r="O256"/>
    </row>
    <row r="257" spans="13:15" x14ac:dyDescent="0.25">
      <c r="M257"/>
      <c r="N257"/>
      <c r="O257"/>
    </row>
    <row r="258" spans="13:15" x14ac:dyDescent="0.25">
      <c r="M258"/>
      <c r="N258"/>
      <c r="O258"/>
    </row>
    <row r="259" spans="13:15" x14ac:dyDescent="0.25">
      <c r="M259"/>
      <c r="N259"/>
      <c r="O259"/>
    </row>
    <row r="260" spans="13:15" x14ac:dyDescent="0.25">
      <c r="M260"/>
      <c r="N260"/>
      <c r="O260"/>
    </row>
    <row r="261" spans="13:15" x14ac:dyDescent="0.25">
      <c r="M261"/>
      <c r="N261"/>
      <c r="O261"/>
    </row>
    <row r="262" spans="13:15" x14ac:dyDescent="0.25">
      <c r="M262"/>
      <c r="N262"/>
      <c r="O262"/>
    </row>
    <row r="263" spans="13:15" x14ac:dyDescent="0.25">
      <c r="M263"/>
      <c r="N263"/>
      <c r="O263"/>
    </row>
    <row r="264" spans="13:15" x14ac:dyDescent="0.25">
      <c r="M264"/>
      <c r="N264"/>
      <c r="O264"/>
    </row>
    <row r="265" spans="13:15" x14ac:dyDescent="0.25">
      <c r="M265"/>
      <c r="N265"/>
      <c r="O265"/>
    </row>
    <row r="266" spans="13:15" x14ac:dyDescent="0.25">
      <c r="M266"/>
      <c r="N266"/>
      <c r="O266"/>
    </row>
    <row r="267" spans="13:15" x14ac:dyDescent="0.25">
      <c r="M267"/>
      <c r="N267"/>
      <c r="O267"/>
    </row>
    <row r="268" spans="13:15" x14ac:dyDescent="0.25">
      <c r="M268"/>
      <c r="N268"/>
      <c r="O268"/>
    </row>
    <row r="269" spans="13:15" x14ac:dyDescent="0.25">
      <c r="M269"/>
      <c r="N269"/>
      <c r="O269"/>
    </row>
    <row r="270" spans="13:15" x14ac:dyDescent="0.25">
      <c r="M270"/>
      <c r="N270"/>
      <c r="O270"/>
    </row>
    <row r="271" spans="13:15" x14ac:dyDescent="0.25">
      <c r="M271"/>
      <c r="N271"/>
      <c r="O271"/>
    </row>
    <row r="272" spans="13:15" x14ac:dyDescent="0.25">
      <c r="M272"/>
      <c r="N272"/>
      <c r="O272"/>
    </row>
    <row r="273" spans="13:15" x14ac:dyDescent="0.25">
      <c r="M273"/>
      <c r="N273"/>
      <c r="O273"/>
    </row>
    <row r="274" spans="13:15" x14ac:dyDescent="0.25">
      <c r="M274"/>
      <c r="N274"/>
      <c r="O274"/>
    </row>
    <row r="275" spans="13:15" x14ac:dyDescent="0.25">
      <c r="M275"/>
      <c r="N275"/>
      <c r="O275"/>
    </row>
    <row r="276" spans="13:15" x14ac:dyDescent="0.25">
      <c r="M276"/>
      <c r="N276"/>
      <c r="O276"/>
    </row>
    <row r="277" spans="13:15" x14ac:dyDescent="0.25">
      <c r="M277"/>
      <c r="N277"/>
      <c r="O277"/>
    </row>
    <row r="278" spans="13:15" x14ac:dyDescent="0.25">
      <c r="M278"/>
      <c r="N278"/>
      <c r="O278"/>
    </row>
    <row r="279" spans="13:15" x14ac:dyDescent="0.25">
      <c r="M279"/>
      <c r="N279"/>
      <c r="O279"/>
    </row>
    <row r="280" spans="13:15" x14ac:dyDescent="0.25">
      <c r="M280"/>
      <c r="N280"/>
      <c r="O280"/>
    </row>
    <row r="281" spans="13:15" x14ac:dyDescent="0.25">
      <c r="M281"/>
      <c r="N281"/>
      <c r="O281"/>
    </row>
    <row r="282" spans="13:15" x14ac:dyDescent="0.25">
      <c r="M282"/>
      <c r="N282"/>
      <c r="O282"/>
    </row>
    <row r="283" spans="13:15" x14ac:dyDescent="0.25">
      <c r="M283"/>
      <c r="N283"/>
      <c r="O283"/>
    </row>
    <row r="284" spans="13:15" x14ac:dyDescent="0.25">
      <c r="M284"/>
      <c r="N284"/>
      <c r="O284"/>
    </row>
    <row r="285" spans="13:15" x14ac:dyDescent="0.25">
      <c r="M285"/>
      <c r="N285"/>
      <c r="O285"/>
    </row>
    <row r="286" spans="13:15" x14ac:dyDescent="0.25">
      <c r="M286"/>
      <c r="N286"/>
      <c r="O286"/>
    </row>
    <row r="287" spans="13:15" x14ac:dyDescent="0.25">
      <c r="M287"/>
      <c r="N287"/>
      <c r="O287"/>
    </row>
    <row r="288" spans="13:15" x14ac:dyDescent="0.25">
      <c r="M288"/>
      <c r="N288"/>
      <c r="O288"/>
    </row>
    <row r="289" spans="13:15" x14ac:dyDescent="0.25">
      <c r="M289"/>
      <c r="N289"/>
      <c r="O289"/>
    </row>
    <row r="290" spans="13:15" x14ac:dyDescent="0.25">
      <c r="M290"/>
      <c r="N290"/>
      <c r="O290"/>
    </row>
    <row r="291" spans="13:15" x14ac:dyDescent="0.25">
      <c r="M291"/>
      <c r="N291"/>
      <c r="O291"/>
    </row>
    <row r="292" spans="13:15" x14ac:dyDescent="0.25">
      <c r="M292"/>
      <c r="N292"/>
      <c r="O292"/>
    </row>
    <row r="293" spans="13:15" x14ac:dyDescent="0.25">
      <c r="M293"/>
      <c r="N293"/>
      <c r="O293"/>
    </row>
    <row r="294" spans="13:15" x14ac:dyDescent="0.25">
      <c r="M294"/>
      <c r="N294"/>
      <c r="O294"/>
    </row>
    <row r="295" spans="13:15" x14ac:dyDescent="0.25">
      <c r="M295"/>
      <c r="N295"/>
      <c r="O295"/>
    </row>
    <row r="296" spans="13:15" x14ac:dyDescent="0.25">
      <c r="M296"/>
      <c r="N296"/>
      <c r="O296"/>
    </row>
    <row r="297" spans="13:15" x14ac:dyDescent="0.25">
      <c r="M297"/>
      <c r="N297"/>
      <c r="O297"/>
    </row>
    <row r="298" spans="13:15" x14ac:dyDescent="0.25">
      <c r="M298"/>
      <c r="N298"/>
      <c r="O298"/>
    </row>
    <row r="299" spans="13:15" x14ac:dyDescent="0.25">
      <c r="M299"/>
      <c r="N299"/>
      <c r="O299"/>
    </row>
    <row r="300" spans="13:15" x14ac:dyDescent="0.25">
      <c r="M300"/>
      <c r="N300"/>
      <c r="O300"/>
    </row>
    <row r="301" spans="13:15" x14ac:dyDescent="0.25">
      <c r="M301"/>
      <c r="N301"/>
      <c r="O301"/>
    </row>
    <row r="302" spans="13:15" x14ac:dyDescent="0.25">
      <c r="M302"/>
      <c r="N302"/>
      <c r="O302"/>
    </row>
    <row r="303" spans="13:15" x14ac:dyDescent="0.25">
      <c r="M303"/>
      <c r="N303"/>
      <c r="O303"/>
    </row>
    <row r="304" spans="13:15" x14ac:dyDescent="0.25">
      <c r="M304"/>
      <c r="N304"/>
      <c r="O304"/>
    </row>
    <row r="305" spans="13:15" x14ac:dyDescent="0.25">
      <c r="M305"/>
      <c r="N305"/>
      <c r="O305"/>
    </row>
    <row r="306" spans="13:15" x14ac:dyDescent="0.25">
      <c r="M306"/>
      <c r="N306"/>
      <c r="O306"/>
    </row>
    <row r="307" spans="13:15" x14ac:dyDescent="0.25">
      <c r="M307"/>
      <c r="N307"/>
      <c r="O307"/>
    </row>
    <row r="308" spans="13:15" x14ac:dyDescent="0.25">
      <c r="M308"/>
      <c r="N308"/>
      <c r="O308"/>
    </row>
    <row r="309" spans="13:15" x14ac:dyDescent="0.25">
      <c r="M309"/>
      <c r="N309"/>
      <c r="O309"/>
    </row>
    <row r="310" spans="13:15" x14ac:dyDescent="0.25">
      <c r="M310"/>
      <c r="N310"/>
      <c r="O310"/>
    </row>
    <row r="311" spans="13:15" x14ac:dyDescent="0.25">
      <c r="M311"/>
      <c r="N311"/>
      <c r="O311"/>
    </row>
  </sheetData>
  <mergeCells count="77">
    <mergeCell ref="A206:A211"/>
    <mergeCell ref="B206:B207"/>
    <mergeCell ref="B208:B209"/>
    <mergeCell ref="B210:B211"/>
    <mergeCell ref="A213:A218"/>
    <mergeCell ref="B213:B214"/>
    <mergeCell ref="B215:B216"/>
    <mergeCell ref="B217:B218"/>
    <mergeCell ref="A193:A198"/>
    <mergeCell ref="B193:B194"/>
    <mergeCell ref="B195:B196"/>
    <mergeCell ref="B197:B198"/>
    <mergeCell ref="A199:A204"/>
    <mergeCell ref="B199:B200"/>
    <mergeCell ref="B201:B202"/>
    <mergeCell ref="B203:B204"/>
    <mergeCell ref="A180:A185"/>
    <mergeCell ref="B180:B181"/>
    <mergeCell ref="B182:B183"/>
    <mergeCell ref="B184:B185"/>
    <mergeCell ref="A187:A192"/>
    <mergeCell ref="B187:B188"/>
    <mergeCell ref="B189:B190"/>
    <mergeCell ref="B191:B192"/>
    <mergeCell ref="A168:A173"/>
    <mergeCell ref="B168:B169"/>
    <mergeCell ref="B170:B171"/>
    <mergeCell ref="B172:B173"/>
    <mergeCell ref="A174:A179"/>
    <mergeCell ref="B174:B175"/>
    <mergeCell ref="B176:B177"/>
    <mergeCell ref="B178:B179"/>
    <mergeCell ref="A156:A161"/>
    <mergeCell ref="B156:B157"/>
    <mergeCell ref="B158:B159"/>
    <mergeCell ref="B160:B161"/>
    <mergeCell ref="A162:A167"/>
    <mergeCell ref="B162:B163"/>
    <mergeCell ref="B164:B165"/>
    <mergeCell ref="B166:B167"/>
    <mergeCell ref="A143:A148"/>
    <mergeCell ref="B143:B144"/>
    <mergeCell ref="B145:B146"/>
    <mergeCell ref="B147:B148"/>
    <mergeCell ref="A150:A155"/>
    <mergeCell ref="B150:B151"/>
    <mergeCell ref="B152:B153"/>
    <mergeCell ref="B154:B155"/>
    <mergeCell ref="A131:A136"/>
    <mergeCell ref="B131:B132"/>
    <mergeCell ref="B133:B134"/>
    <mergeCell ref="B135:B136"/>
    <mergeCell ref="A137:A142"/>
    <mergeCell ref="B137:B138"/>
    <mergeCell ref="B139:B140"/>
    <mergeCell ref="B141:B142"/>
    <mergeCell ref="A125:A130"/>
    <mergeCell ref="B125:B126"/>
    <mergeCell ref="B127:B128"/>
    <mergeCell ref="B129:B130"/>
    <mergeCell ref="A51:K52"/>
    <mergeCell ref="A53:K54"/>
    <mergeCell ref="A112:K112"/>
    <mergeCell ref="A113:K113"/>
    <mergeCell ref="A114:K115"/>
    <mergeCell ref="A116:G116"/>
    <mergeCell ref="D117:F117"/>
    <mergeCell ref="A119:A124"/>
    <mergeCell ref="B119:B120"/>
    <mergeCell ref="B121:B122"/>
    <mergeCell ref="B123:B124"/>
    <mergeCell ref="A44:A45"/>
    <mergeCell ref="A2:K3"/>
    <mergeCell ref="A4:K5"/>
    <mergeCell ref="C36:E36"/>
    <mergeCell ref="A38:A39"/>
    <mergeCell ref="A41:A42"/>
  </mergeCells>
  <pageMargins left="0.7" right="0.7" top="0.75" bottom="0.75" header="0.3" footer="0.3"/>
  <pageSetup paperSize="9" scale="54" fitToHeight="4" pageOrder="overThenDown" orientation="portrait" r:id="rId1"/>
  <headerFooter>
    <oddFooter>&amp;CLiv &amp;&amp; hälsa ung 2026 Anpassad skola; Region Örebro län</oddFooter>
  </headerFooter>
  <rowBreaks count="2" manualBreakCount="2">
    <brk id="50" max="10" man="1"/>
    <brk id="110" max="10"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3FA34B-9D75-414F-AF1C-E0C080350370}">
  <sheetPr codeName="Blad21"/>
  <dimension ref="A1:T311"/>
  <sheetViews>
    <sheetView showGridLines="0" zoomScale="85" zoomScaleNormal="85" zoomScaleSheetLayoutView="50" zoomScalePageLayoutView="85" workbookViewId="0"/>
  </sheetViews>
  <sheetFormatPr defaultRowHeight="13.2" x14ac:dyDescent="0.25"/>
  <cols>
    <col min="1" max="1" width="17.44140625" customWidth="1"/>
    <col min="2" max="2" width="6.33203125" style="66" bestFit="1" customWidth="1"/>
    <col min="3" max="5" width="14.6640625" customWidth="1"/>
    <col min="6" max="7" width="15.6640625" bestFit="1" customWidth="1"/>
    <col min="8" max="10" width="8.6640625" customWidth="1"/>
    <col min="12" max="12" width="16.6640625" bestFit="1" customWidth="1"/>
    <col min="13" max="13" width="8.6640625" style="56" customWidth="1"/>
    <col min="14" max="14" width="5.44140625" style="56" bestFit="1" customWidth="1"/>
    <col min="15" max="15" width="17.6640625" style="56" customWidth="1"/>
    <col min="16" max="17" width="17.6640625" customWidth="1"/>
    <col min="18" max="18" width="10.6640625" customWidth="1"/>
  </cols>
  <sheetData>
    <row r="1" spans="1:20" ht="21" x14ac:dyDescent="0.4">
      <c r="A1" s="1" t="s">
        <v>176</v>
      </c>
      <c r="L1" s="130" t="str">
        <f>HYPERLINK("#Innehåll!A1", "Till innehållsförteckningen")</f>
        <v>Till innehållsförteckningen</v>
      </c>
      <c r="O1"/>
      <c r="R1" s="117"/>
    </row>
    <row r="2" spans="1:20" ht="17.7" customHeight="1" x14ac:dyDescent="0.3">
      <c r="A2" s="227" t="str">
        <f>Innehåll!C16</f>
        <v>Känner du dig stressad?</v>
      </c>
      <c r="B2" s="227"/>
      <c r="C2" s="227"/>
      <c r="D2" s="227"/>
      <c r="E2" s="227"/>
      <c r="F2" s="227"/>
      <c r="G2" s="227"/>
      <c r="H2" s="227"/>
      <c r="I2" s="227"/>
      <c r="J2" s="227"/>
      <c r="K2" s="227"/>
      <c r="O2"/>
      <c r="T2" s="45"/>
    </row>
    <row r="3" spans="1:20" ht="17.25" customHeight="1" x14ac:dyDescent="0.3">
      <c r="A3" s="227"/>
      <c r="B3" s="227"/>
      <c r="C3" s="227"/>
      <c r="D3" s="227"/>
      <c r="E3" s="227"/>
      <c r="F3" s="227"/>
      <c r="G3" s="227"/>
      <c r="H3" s="227"/>
      <c r="I3" s="227"/>
      <c r="J3" s="227"/>
      <c r="K3" s="227"/>
      <c r="O3"/>
      <c r="T3" s="45"/>
    </row>
    <row r="4" spans="1:20" ht="17.25" customHeight="1" x14ac:dyDescent="0.25">
      <c r="A4" s="214" t="str">
        <f>Innehåll!D16</f>
        <v/>
      </c>
      <c r="B4" s="214"/>
      <c r="C4" s="214"/>
      <c r="D4" s="214"/>
      <c r="E4" s="214"/>
      <c r="F4" s="214"/>
      <c r="G4" s="214"/>
      <c r="H4" s="214"/>
      <c r="I4" s="214"/>
      <c r="J4" s="214"/>
      <c r="K4" s="214"/>
      <c r="L4" s="48"/>
      <c r="O4"/>
      <c r="T4" s="46"/>
    </row>
    <row r="5" spans="1:20" ht="17.7" customHeight="1" x14ac:dyDescent="0.25">
      <c r="A5" s="214"/>
      <c r="B5" s="214"/>
      <c r="C5" s="214"/>
      <c r="D5" s="214"/>
      <c r="E5" s="214"/>
      <c r="F5" s="214"/>
      <c r="G5" s="214"/>
      <c r="H5" s="214"/>
      <c r="I5" s="214"/>
      <c r="J5" s="214"/>
      <c r="K5" s="214"/>
      <c r="L5" s="47"/>
      <c r="O5"/>
    </row>
    <row r="6" spans="1:20" x14ac:dyDescent="0.25">
      <c r="O6"/>
    </row>
    <row r="7" spans="1:20" x14ac:dyDescent="0.25">
      <c r="O7"/>
    </row>
    <row r="8" spans="1:20" x14ac:dyDescent="0.25">
      <c r="O8"/>
    </row>
    <row r="9" spans="1:20" x14ac:dyDescent="0.25">
      <c r="O9"/>
    </row>
    <row r="12" spans="1:20" ht="13.95" customHeight="1" x14ac:dyDescent="0.25"/>
    <row r="18" ht="13.95" customHeight="1" x14ac:dyDescent="0.25"/>
    <row r="20" ht="14.7" customHeight="1" x14ac:dyDescent="0.25"/>
    <row r="22" ht="14.7" customHeight="1" x14ac:dyDescent="0.25"/>
    <row r="28" ht="13.95" customHeight="1" x14ac:dyDescent="0.25"/>
    <row r="29" ht="13.95" customHeight="1" x14ac:dyDescent="0.25"/>
    <row r="30" ht="13.95" customHeight="1" x14ac:dyDescent="0.25"/>
    <row r="31" ht="13.95" customHeight="1" x14ac:dyDescent="0.25"/>
    <row r="32" ht="13.95" customHeight="1" x14ac:dyDescent="0.25"/>
    <row r="35" spans="1:7" ht="13.8" x14ac:dyDescent="0.25">
      <c r="A35" s="68"/>
      <c r="B35" s="60"/>
      <c r="C35" s="69"/>
      <c r="D35" s="69"/>
      <c r="E35" s="69"/>
      <c r="F35" s="70"/>
    </row>
    <row r="36" spans="1:7" ht="13.8" x14ac:dyDescent="0.25">
      <c r="A36" s="55"/>
      <c r="B36" s="59"/>
      <c r="C36" s="228" t="s">
        <v>174</v>
      </c>
      <c r="D36" s="228"/>
      <c r="E36" s="229"/>
      <c r="F36" s="76" t="s">
        <v>175</v>
      </c>
    </row>
    <row r="37" spans="1:7" ht="13.8" x14ac:dyDescent="0.25">
      <c r="A37" s="7" t="s">
        <v>52</v>
      </c>
      <c r="B37" s="71" t="s">
        <v>173</v>
      </c>
      <c r="C37" s="129" t="s">
        <v>1</v>
      </c>
      <c r="D37" s="129" t="s">
        <v>2</v>
      </c>
      <c r="E37" s="129" t="s">
        <v>3</v>
      </c>
      <c r="F37" s="77"/>
    </row>
    <row r="38" spans="1:7" ht="13.95" customHeight="1" x14ac:dyDescent="0.25">
      <c r="A38" s="230" t="s">
        <v>4</v>
      </c>
      <c r="B38" s="72">
        <v>2026</v>
      </c>
      <c r="C38" s="156">
        <v>38.961038961038959</v>
      </c>
      <c r="D38" s="156">
        <v>42.20779220779221</v>
      </c>
      <c r="E38" s="156">
        <v>18.831168831168831</v>
      </c>
      <c r="F38" s="120">
        <v>154</v>
      </c>
    </row>
    <row r="39" spans="1:7" ht="13.8" x14ac:dyDescent="0.25">
      <c r="A39" s="225"/>
      <c r="B39" s="73">
        <v>2023</v>
      </c>
      <c r="C39" s="151">
        <v>33.043478260869563</v>
      </c>
      <c r="D39" s="151">
        <v>46.086956521739133</v>
      </c>
      <c r="E39" s="151">
        <v>20.869565217391305</v>
      </c>
      <c r="F39" s="122">
        <v>115</v>
      </c>
      <c r="G39" s="82"/>
    </row>
    <row r="40" spans="1:7" ht="4.95" customHeight="1" x14ac:dyDescent="0.25">
      <c r="A40" s="78" t="s">
        <v>137</v>
      </c>
      <c r="B40" s="73"/>
      <c r="C40" s="151"/>
      <c r="D40" s="151"/>
      <c r="E40" s="151"/>
      <c r="F40" s="122"/>
    </row>
    <row r="41" spans="1:7" ht="13.8" x14ac:dyDescent="0.25">
      <c r="A41" s="225" t="s">
        <v>5</v>
      </c>
      <c r="B41" s="73">
        <v>2026</v>
      </c>
      <c r="C41" s="151">
        <v>54.077253218884117</v>
      </c>
      <c r="D41" s="151">
        <v>36.051502145922747</v>
      </c>
      <c r="E41" s="151">
        <v>9.8712446351931327</v>
      </c>
      <c r="F41" s="122">
        <v>233</v>
      </c>
    </row>
    <row r="42" spans="1:7" ht="13.95" customHeight="1" x14ac:dyDescent="0.25">
      <c r="A42" s="225"/>
      <c r="B42" s="73">
        <v>2023</v>
      </c>
      <c r="C42" s="151">
        <v>55.621301775147927</v>
      </c>
      <c r="D42" s="151">
        <v>34.911242603550299</v>
      </c>
      <c r="E42" s="151">
        <v>9.4674556213017755</v>
      </c>
      <c r="F42" s="122">
        <v>169</v>
      </c>
    </row>
    <row r="43" spans="1:7" ht="4.95" customHeight="1" x14ac:dyDescent="0.25">
      <c r="A43" s="78" t="s">
        <v>137</v>
      </c>
      <c r="B43" s="73"/>
      <c r="C43" s="151"/>
      <c r="D43" s="151"/>
      <c r="E43" s="151"/>
      <c r="F43" s="122"/>
    </row>
    <row r="44" spans="1:7" ht="14.7" customHeight="1" x14ac:dyDescent="0.25">
      <c r="A44" s="225" t="s">
        <v>0</v>
      </c>
      <c r="B44" s="73">
        <v>2026</v>
      </c>
      <c r="C44" s="151">
        <v>48</v>
      </c>
      <c r="D44" s="151">
        <v>38.25</v>
      </c>
      <c r="E44" s="151">
        <v>13.75</v>
      </c>
      <c r="F44" s="122">
        <v>400</v>
      </c>
    </row>
    <row r="45" spans="1:7" ht="14.7" customHeight="1" x14ac:dyDescent="0.25">
      <c r="A45" s="226"/>
      <c r="B45" s="74">
        <v>2023</v>
      </c>
      <c r="C45" s="157">
        <v>45.423728813559322</v>
      </c>
      <c r="D45" s="157">
        <v>40.33898305084746</v>
      </c>
      <c r="E45" s="157">
        <v>14.23728813559322</v>
      </c>
      <c r="F45" s="123">
        <v>295</v>
      </c>
    </row>
    <row r="46" spans="1:7" ht="14.7" customHeight="1" x14ac:dyDescent="0.25">
      <c r="A46" s="58"/>
      <c r="B46" s="73"/>
      <c r="C46" s="14"/>
      <c r="D46" s="14"/>
      <c r="E46" s="14"/>
      <c r="F46" s="29"/>
    </row>
    <row r="47" spans="1:7" ht="14.7" customHeight="1" x14ac:dyDescent="0.25">
      <c r="A47" s="58"/>
      <c r="B47" s="73"/>
      <c r="C47" s="14"/>
      <c r="D47" s="14"/>
      <c r="E47" s="14"/>
      <c r="F47" s="29"/>
    </row>
    <row r="48" spans="1:7" ht="14.7" customHeight="1" x14ac:dyDescent="0.25">
      <c r="A48" s="58"/>
      <c r="B48" s="73"/>
      <c r="C48" s="14"/>
      <c r="D48" s="14"/>
      <c r="E48" s="14"/>
      <c r="F48" s="29"/>
    </row>
    <row r="49" spans="1:20" ht="14.7" customHeight="1" x14ac:dyDescent="0.25">
      <c r="A49" s="58"/>
      <c r="B49" s="73"/>
      <c r="C49" s="14"/>
      <c r="D49" s="14"/>
      <c r="E49" s="14"/>
      <c r="F49" s="29"/>
    </row>
    <row r="50" spans="1:20" ht="14.7" customHeight="1" x14ac:dyDescent="0.25"/>
    <row r="51" spans="1:20" ht="17.7" customHeight="1" x14ac:dyDescent="0.3">
      <c r="A51" s="213" t="str">
        <f>Innehåll!C16</f>
        <v>Känner du dig stressad?</v>
      </c>
      <c r="B51" s="213"/>
      <c r="C51" s="213"/>
      <c r="D51" s="213"/>
      <c r="E51" s="213"/>
      <c r="F51" s="213"/>
      <c r="G51" s="213"/>
      <c r="H51" s="213"/>
      <c r="I51" s="213"/>
      <c r="J51" s="213"/>
      <c r="K51" s="213"/>
      <c r="S51" s="67"/>
      <c r="T51" s="67"/>
    </row>
    <row r="52" spans="1:20" ht="17.7" customHeight="1" x14ac:dyDescent="0.3">
      <c r="A52" s="213"/>
      <c r="B52" s="213"/>
      <c r="C52" s="213"/>
      <c r="D52" s="213"/>
      <c r="E52" s="213"/>
      <c r="F52" s="213"/>
      <c r="G52" s="213"/>
      <c r="H52" s="213"/>
      <c r="I52" s="213"/>
      <c r="J52" s="213"/>
      <c r="K52" s="213"/>
      <c r="S52" s="67"/>
      <c r="T52" s="67"/>
    </row>
    <row r="53" spans="1:20" ht="17.25" customHeight="1" x14ac:dyDescent="0.25">
      <c r="A53" s="214" t="str">
        <f>Innehåll!D16</f>
        <v/>
      </c>
      <c r="B53" s="214"/>
      <c r="C53" s="214"/>
      <c r="D53" s="214"/>
      <c r="E53" s="214"/>
      <c r="F53" s="214"/>
      <c r="G53" s="214"/>
      <c r="H53" s="214"/>
      <c r="I53" s="214"/>
      <c r="J53" s="214"/>
      <c r="K53" s="214"/>
      <c r="S53" s="27"/>
      <c r="T53" s="27"/>
    </row>
    <row r="54" spans="1:20" ht="17.25" customHeight="1" x14ac:dyDescent="0.25">
      <c r="A54" s="214"/>
      <c r="B54" s="214"/>
      <c r="C54" s="214"/>
      <c r="D54" s="214"/>
      <c r="E54" s="214"/>
      <c r="F54" s="214"/>
      <c r="G54" s="214"/>
      <c r="H54" s="214"/>
      <c r="I54" s="214"/>
      <c r="J54" s="214"/>
      <c r="K54" s="214"/>
      <c r="S54" s="27"/>
      <c r="T54" s="27"/>
    </row>
    <row r="57" spans="1:20" ht="14.7" customHeight="1" x14ac:dyDescent="0.25"/>
    <row r="58" spans="1:20" ht="14.7" customHeight="1" x14ac:dyDescent="0.25"/>
    <row r="59" spans="1:20" ht="14.7" customHeight="1" x14ac:dyDescent="0.25"/>
    <row r="60" spans="1:20" ht="13.95" customHeight="1" x14ac:dyDescent="0.25">
      <c r="A60" s="15"/>
      <c r="B60" s="75"/>
      <c r="C60" s="15"/>
      <c r="D60" s="15"/>
      <c r="E60" s="15"/>
      <c r="F60" s="15"/>
      <c r="G60" s="15"/>
      <c r="H60" s="15"/>
      <c r="I60" s="15"/>
    </row>
    <row r="63" spans="1:20" ht="13.95" customHeight="1" x14ac:dyDescent="0.25"/>
    <row r="64" spans="1:20" ht="17.399999999999999" x14ac:dyDescent="0.3">
      <c r="J64" s="45"/>
      <c r="K64" s="45"/>
    </row>
    <row r="65" spans="1:11" ht="13.95" customHeight="1" x14ac:dyDescent="0.25">
      <c r="J65" s="46"/>
      <c r="K65" s="46"/>
    </row>
    <row r="66" spans="1:11" s="15" customFormat="1" ht="15.6" customHeight="1" x14ac:dyDescent="0.25">
      <c r="A66"/>
      <c r="B66" s="66"/>
      <c r="C66"/>
      <c r="D66"/>
      <c r="E66"/>
      <c r="F66"/>
      <c r="G66"/>
      <c r="H66"/>
      <c r="I66"/>
      <c r="J66" s="19"/>
    </row>
    <row r="67" spans="1:11" ht="13.8" x14ac:dyDescent="0.25">
      <c r="J67" s="16"/>
    </row>
    <row r="68" spans="1:11" ht="13.8" x14ac:dyDescent="0.25">
      <c r="J68" s="18"/>
    </row>
    <row r="69" spans="1:11" ht="13.8" x14ac:dyDescent="0.25">
      <c r="J69" s="13"/>
    </row>
    <row r="70" spans="1:11" ht="13.95" customHeight="1" x14ac:dyDescent="0.25">
      <c r="J70" s="13"/>
    </row>
    <row r="71" spans="1:11" ht="13.8" x14ac:dyDescent="0.25">
      <c r="J71" s="13"/>
    </row>
    <row r="72" spans="1:11" ht="13.8" x14ac:dyDescent="0.25">
      <c r="J72" s="13"/>
    </row>
    <row r="73" spans="1:11" ht="13.8" x14ac:dyDescent="0.25">
      <c r="J73" s="13"/>
    </row>
    <row r="74" spans="1:11" ht="13.8" x14ac:dyDescent="0.25">
      <c r="J74" s="13"/>
    </row>
    <row r="75" spans="1:11" ht="13.8" x14ac:dyDescent="0.25">
      <c r="J75" s="13"/>
    </row>
    <row r="76" spans="1:11" ht="13.95" customHeight="1" x14ac:dyDescent="0.25">
      <c r="J76" s="13"/>
    </row>
    <row r="77" spans="1:11" ht="13.8" x14ac:dyDescent="0.25">
      <c r="J77" s="13"/>
    </row>
    <row r="78" spans="1:11" ht="14.7" customHeight="1" x14ac:dyDescent="0.25">
      <c r="J78" s="13"/>
    </row>
    <row r="79" spans="1:11" ht="13.8" x14ac:dyDescent="0.25">
      <c r="J79" s="13"/>
    </row>
    <row r="80" spans="1:11" ht="14.7" customHeight="1" x14ac:dyDescent="0.25">
      <c r="J80" s="13"/>
    </row>
    <row r="81" spans="10:10" ht="13.8" x14ac:dyDescent="0.25">
      <c r="J81" s="13"/>
    </row>
    <row r="82" spans="10:10" ht="14.7" customHeight="1" x14ac:dyDescent="0.25">
      <c r="J82" s="13"/>
    </row>
    <row r="83" spans="10:10" ht="13.8" x14ac:dyDescent="0.25">
      <c r="J83" s="13"/>
    </row>
    <row r="84" spans="10:10" ht="13.8" x14ac:dyDescent="0.25">
      <c r="J84" s="13"/>
    </row>
    <row r="85" spans="10:10" ht="13.8" x14ac:dyDescent="0.25">
      <c r="J85" s="13"/>
    </row>
    <row r="86" spans="10:10" ht="13.95" customHeight="1" x14ac:dyDescent="0.25">
      <c r="J86" s="13"/>
    </row>
    <row r="87" spans="10:10" ht="13.8" x14ac:dyDescent="0.25">
      <c r="J87" s="13"/>
    </row>
    <row r="88" spans="10:10" ht="1.95" customHeight="1" x14ac:dyDescent="0.25">
      <c r="J88" s="13"/>
    </row>
    <row r="89" spans="10:10" ht="13.8" x14ac:dyDescent="0.25">
      <c r="J89" s="13"/>
    </row>
    <row r="90" spans="10:10" ht="13.8" x14ac:dyDescent="0.25">
      <c r="J90" s="13"/>
    </row>
    <row r="91" spans="10:10" ht="13.8" x14ac:dyDescent="0.25">
      <c r="J91" s="13"/>
    </row>
    <row r="92" spans="10:10" ht="13.95" customHeight="1" x14ac:dyDescent="0.25">
      <c r="J92" s="13"/>
    </row>
    <row r="93" spans="10:10" ht="13.8" x14ac:dyDescent="0.25">
      <c r="J93" s="13"/>
    </row>
    <row r="94" spans="10:10" ht="13.8" x14ac:dyDescent="0.25">
      <c r="J94" s="13"/>
    </row>
    <row r="95" spans="10:10" ht="13.95" customHeight="1" x14ac:dyDescent="0.25">
      <c r="J95" s="13"/>
    </row>
    <row r="96" spans="10:10" ht="14.7" customHeight="1" x14ac:dyDescent="0.25">
      <c r="J96" s="13"/>
    </row>
    <row r="97" spans="1:11" ht="14.7" customHeight="1" x14ac:dyDescent="0.25">
      <c r="J97" s="13"/>
    </row>
    <row r="98" spans="1:11" ht="14.7" customHeight="1" x14ac:dyDescent="0.25">
      <c r="J98" s="13"/>
    </row>
    <row r="99" spans="1:11" ht="13.8" x14ac:dyDescent="0.25">
      <c r="J99" s="13"/>
    </row>
    <row r="100" spans="1:11" ht="13.8" x14ac:dyDescent="0.25">
      <c r="J100" s="13"/>
    </row>
    <row r="101" spans="1:11" ht="13.8" x14ac:dyDescent="0.25">
      <c r="J101" s="13"/>
    </row>
    <row r="102" spans="1:11" ht="13.95" customHeight="1" x14ac:dyDescent="0.25">
      <c r="J102" s="13"/>
    </row>
    <row r="103" spans="1:11" ht="13.8" x14ac:dyDescent="0.25">
      <c r="J103" s="13"/>
    </row>
    <row r="104" spans="1:11" ht="13.8" x14ac:dyDescent="0.25">
      <c r="J104" s="13"/>
    </row>
    <row r="105" spans="1:11" ht="14.7" customHeight="1" x14ac:dyDescent="0.25">
      <c r="J105" s="13"/>
    </row>
    <row r="106" spans="1:11" ht="14.7" customHeight="1" x14ac:dyDescent="0.25">
      <c r="J106" s="13"/>
    </row>
    <row r="107" spans="1:11" ht="14.7" customHeight="1" x14ac:dyDescent="0.25">
      <c r="J107" s="13"/>
    </row>
    <row r="108" spans="1:11" ht="13.95" customHeight="1" x14ac:dyDescent="0.25">
      <c r="J108" s="13"/>
    </row>
    <row r="109" spans="1:11" ht="13.8" x14ac:dyDescent="0.25">
      <c r="J109" s="13"/>
    </row>
    <row r="110" spans="1:11" ht="13.8" x14ac:dyDescent="0.25">
      <c r="J110" s="13"/>
    </row>
    <row r="111" spans="1:11" ht="13.95" customHeight="1" x14ac:dyDescent="0.25">
      <c r="J111" s="13"/>
    </row>
    <row r="112" spans="1:11" ht="14.7" customHeight="1" x14ac:dyDescent="0.3">
      <c r="A112" s="227" t="str">
        <f>Innehåll!C16</f>
        <v>Känner du dig stressad?</v>
      </c>
      <c r="B112" s="227"/>
      <c r="C112" s="227"/>
      <c r="D112" s="227"/>
      <c r="E112" s="227"/>
      <c r="F112" s="227"/>
      <c r="G112" s="227"/>
      <c r="H112" s="227"/>
      <c r="I112" s="227"/>
      <c r="J112" s="227"/>
      <c r="K112" s="227"/>
    </row>
    <row r="113" spans="1:15" ht="13.95" customHeight="1" x14ac:dyDescent="0.25">
      <c r="A113" s="195" t="s">
        <v>180</v>
      </c>
      <c r="B113" s="195"/>
      <c r="C113" s="195"/>
      <c r="D113" s="195"/>
      <c r="E113" s="195"/>
      <c r="F113" s="195"/>
      <c r="G113" s="195"/>
      <c r="H113" s="195"/>
      <c r="I113" s="195"/>
      <c r="J113" s="195"/>
      <c r="K113" s="195"/>
    </row>
    <row r="114" spans="1:15" ht="18" customHeight="1" x14ac:dyDescent="0.25">
      <c r="A114" s="214" t="str">
        <f>Innehåll!D16</f>
        <v/>
      </c>
      <c r="B114" s="214"/>
      <c r="C114" s="214"/>
      <c r="D114" s="214"/>
      <c r="E114" s="214"/>
      <c r="F114" s="214"/>
      <c r="G114" s="214"/>
      <c r="H114" s="214"/>
      <c r="I114" s="214"/>
      <c r="J114" s="214"/>
      <c r="K114" s="214"/>
    </row>
    <row r="115" spans="1:15" ht="18" customHeight="1" x14ac:dyDescent="0.25">
      <c r="A115" s="214"/>
      <c r="B115" s="214"/>
      <c r="C115" s="214"/>
      <c r="D115" s="214"/>
      <c r="E115" s="214"/>
      <c r="F115" s="214"/>
      <c r="G115" s="214"/>
      <c r="H115" s="214"/>
      <c r="I115" s="214"/>
      <c r="J115" s="214"/>
      <c r="K115" s="214"/>
    </row>
    <row r="116" spans="1:15" ht="13.8" x14ac:dyDescent="0.25">
      <c r="A116" s="232"/>
      <c r="B116" s="233"/>
      <c r="C116" s="233"/>
      <c r="D116" s="233"/>
      <c r="E116" s="233"/>
      <c r="F116" s="233"/>
      <c r="G116" s="234"/>
      <c r="H116" s="51"/>
      <c r="J116" s="13"/>
    </row>
    <row r="117" spans="1:15" ht="13.8" x14ac:dyDescent="0.25">
      <c r="A117" s="55"/>
      <c r="B117" s="17"/>
      <c r="C117" s="57"/>
      <c r="D117" s="228" t="s">
        <v>174</v>
      </c>
      <c r="E117" s="228"/>
      <c r="F117" s="228"/>
      <c r="G117" s="79" t="s">
        <v>175</v>
      </c>
      <c r="J117" s="13"/>
    </row>
    <row r="118" spans="1:15" ht="13.8" x14ac:dyDescent="0.25">
      <c r="A118" s="9" t="s">
        <v>133</v>
      </c>
      <c r="B118" s="71" t="s">
        <v>52</v>
      </c>
      <c r="C118" s="71" t="s">
        <v>173</v>
      </c>
      <c r="D118" s="129" t="s">
        <v>1</v>
      </c>
      <c r="E118" s="129" t="s">
        <v>2</v>
      </c>
      <c r="F118" s="129" t="s">
        <v>3</v>
      </c>
      <c r="G118" s="80"/>
      <c r="J118" s="13"/>
      <c r="M118"/>
      <c r="N118"/>
      <c r="O118"/>
    </row>
    <row r="119" spans="1:15" ht="13.8" x14ac:dyDescent="0.25">
      <c r="A119" s="230" t="s">
        <v>42</v>
      </c>
      <c r="B119" s="235" t="s">
        <v>4</v>
      </c>
      <c r="C119" s="73">
        <v>2026</v>
      </c>
      <c r="D119" s="151"/>
      <c r="E119" s="151"/>
      <c r="F119" s="151"/>
      <c r="G119" s="124"/>
      <c r="J119" s="13"/>
      <c r="M119"/>
      <c r="N119"/>
      <c r="O119"/>
    </row>
    <row r="120" spans="1:15" ht="13.8" x14ac:dyDescent="0.25">
      <c r="A120" s="225"/>
      <c r="B120" s="231"/>
      <c r="C120" s="85">
        <v>2023</v>
      </c>
      <c r="D120" s="151"/>
      <c r="E120" s="151"/>
      <c r="F120" s="151"/>
      <c r="G120" s="124">
        <v>1</v>
      </c>
      <c r="J120" s="13"/>
      <c r="M120"/>
      <c r="N120"/>
      <c r="O120"/>
    </row>
    <row r="121" spans="1:15" ht="13.8" x14ac:dyDescent="0.25">
      <c r="A121" s="225"/>
      <c r="B121" s="231" t="s">
        <v>5</v>
      </c>
      <c r="C121" s="73">
        <v>2026</v>
      </c>
      <c r="D121" s="151"/>
      <c r="E121" s="151"/>
      <c r="F121" s="151"/>
      <c r="G121" s="124">
        <v>1</v>
      </c>
      <c r="J121" s="13"/>
      <c r="M121"/>
      <c r="N121"/>
      <c r="O121"/>
    </row>
    <row r="122" spans="1:15" ht="13.8" x14ac:dyDescent="0.25">
      <c r="A122" s="225"/>
      <c r="B122" s="231"/>
      <c r="C122" s="85">
        <v>2023</v>
      </c>
      <c r="D122" s="151"/>
      <c r="E122" s="151"/>
      <c r="F122" s="151"/>
      <c r="G122" s="124"/>
      <c r="J122" s="13"/>
      <c r="M122"/>
      <c r="N122"/>
      <c r="O122"/>
    </row>
    <row r="123" spans="1:15" ht="13.8" x14ac:dyDescent="0.25">
      <c r="A123" s="225"/>
      <c r="B123" s="231" t="s">
        <v>0</v>
      </c>
      <c r="C123" s="73">
        <v>2026</v>
      </c>
      <c r="D123" s="151"/>
      <c r="E123" s="151"/>
      <c r="F123" s="151"/>
      <c r="G123" s="124">
        <v>1</v>
      </c>
      <c r="J123" s="13"/>
      <c r="M123"/>
      <c r="N123"/>
      <c r="O123"/>
    </row>
    <row r="124" spans="1:15" ht="13.8" x14ac:dyDescent="0.25">
      <c r="A124" s="225"/>
      <c r="B124" s="231"/>
      <c r="C124" s="85">
        <v>2023</v>
      </c>
      <c r="D124" s="151"/>
      <c r="E124" s="151"/>
      <c r="F124" s="151"/>
      <c r="G124" s="124">
        <v>1</v>
      </c>
      <c r="J124" s="13"/>
      <c r="M124"/>
      <c r="N124"/>
      <c r="O124"/>
    </row>
    <row r="125" spans="1:15" ht="13.8" x14ac:dyDescent="0.25">
      <c r="A125" s="225" t="s">
        <v>46</v>
      </c>
      <c r="B125" s="231" t="s">
        <v>4</v>
      </c>
      <c r="C125" s="73">
        <v>2026</v>
      </c>
      <c r="D125" s="151">
        <v>44.444444444444443</v>
      </c>
      <c r="E125" s="151">
        <v>44.444444444444443</v>
      </c>
      <c r="F125" s="151">
        <v>11.111111111111111</v>
      </c>
      <c r="G125" s="124">
        <v>18</v>
      </c>
      <c r="J125" s="13"/>
      <c r="M125"/>
      <c r="N125"/>
      <c r="O125"/>
    </row>
    <row r="126" spans="1:15" ht="13.8" x14ac:dyDescent="0.25">
      <c r="A126" s="225"/>
      <c r="B126" s="231"/>
      <c r="C126" s="85">
        <v>2023</v>
      </c>
      <c r="D126" s="151">
        <v>27.272727272727273</v>
      </c>
      <c r="E126" s="151">
        <v>45.454545454545453</v>
      </c>
      <c r="F126" s="151">
        <v>27.272727272727273</v>
      </c>
      <c r="G126" s="124">
        <v>11</v>
      </c>
      <c r="J126" s="13"/>
      <c r="M126"/>
      <c r="N126"/>
      <c r="O126"/>
    </row>
    <row r="127" spans="1:15" ht="13.8" x14ac:dyDescent="0.25">
      <c r="A127" s="225"/>
      <c r="B127" s="231" t="s">
        <v>5</v>
      </c>
      <c r="C127" s="73">
        <v>2026</v>
      </c>
      <c r="D127" s="151">
        <v>54.545454545454547</v>
      </c>
      <c r="E127" s="151">
        <v>45.454545454545453</v>
      </c>
      <c r="F127" s="151">
        <v>0</v>
      </c>
      <c r="G127" s="124">
        <v>11</v>
      </c>
      <c r="J127" s="13"/>
      <c r="M127"/>
      <c r="N127"/>
      <c r="O127"/>
    </row>
    <row r="128" spans="1:15" ht="13.8" x14ac:dyDescent="0.25">
      <c r="A128" s="225"/>
      <c r="B128" s="231"/>
      <c r="C128" s="85">
        <v>2023</v>
      </c>
      <c r="D128" s="151">
        <v>70</v>
      </c>
      <c r="E128" s="151">
        <v>0</v>
      </c>
      <c r="F128" s="151">
        <v>30</v>
      </c>
      <c r="G128" s="124">
        <v>10</v>
      </c>
      <c r="J128" s="13"/>
      <c r="M128"/>
      <c r="N128"/>
      <c r="O128"/>
    </row>
    <row r="129" spans="1:15" ht="13.8" x14ac:dyDescent="0.25">
      <c r="A129" s="225"/>
      <c r="B129" s="231" t="s">
        <v>0</v>
      </c>
      <c r="C129" s="73">
        <v>2026</v>
      </c>
      <c r="D129" s="151">
        <v>48.275862068965516</v>
      </c>
      <c r="E129" s="151">
        <v>44.827586206896555</v>
      </c>
      <c r="F129" s="151">
        <v>6.8965517241379306</v>
      </c>
      <c r="G129" s="124">
        <v>29</v>
      </c>
      <c r="J129" s="13"/>
      <c r="M129"/>
      <c r="N129"/>
      <c r="O129"/>
    </row>
    <row r="130" spans="1:15" ht="14.7" customHeight="1" x14ac:dyDescent="0.25">
      <c r="A130" s="225"/>
      <c r="B130" s="231"/>
      <c r="C130" s="85">
        <v>2023</v>
      </c>
      <c r="D130" s="151">
        <v>47.61904761904762</v>
      </c>
      <c r="E130" s="151">
        <v>23.80952380952381</v>
      </c>
      <c r="F130" s="151">
        <v>28.571428571428573</v>
      </c>
      <c r="G130" s="124">
        <v>21</v>
      </c>
      <c r="J130" s="13"/>
      <c r="M130"/>
      <c r="N130"/>
      <c r="O130"/>
    </row>
    <row r="131" spans="1:15" ht="13.8" x14ac:dyDescent="0.25">
      <c r="A131" s="225" t="s">
        <v>47</v>
      </c>
      <c r="B131" s="231" t="s">
        <v>4</v>
      </c>
      <c r="C131" s="73">
        <v>2026</v>
      </c>
      <c r="D131" s="151"/>
      <c r="E131" s="151"/>
      <c r="F131" s="151"/>
      <c r="G131" s="124"/>
      <c r="J131" s="13"/>
      <c r="M131"/>
      <c r="N131"/>
      <c r="O131"/>
    </row>
    <row r="132" spans="1:15" ht="13.8" x14ac:dyDescent="0.25">
      <c r="A132" s="225"/>
      <c r="B132" s="231"/>
      <c r="C132" s="85">
        <v>2023</v>
      </c>
      <c r="D132" s="151"/>
      <c r="E132" s="151"/>
      <c r="F132" s="151"/>
      <c r="G132" s="124"/>
      <c r="J132" s="13"/>
      <c r="M132"/>
      <c r="N132"/>
      <c r="O132"/>
    </row>
    <row r="133" spans="1:15" ht="13.8" x14ac:dyDescent="0.25">
      <c r="A133" s="225"/>
      <c r="B133" s="231" t="s">
        <v>5</v>
      </c>
      <c r="C133" s="73">
        <v>2026</v>
      </c>
      <c r="D133" s="151"/>
      <c r="E133" s="151"/>
      <c r="F133" s="151"/>
      <c r="G133" s="124">
        <v>1</v>
      </c>
      <c r="J133" s="13"/>
      <c r="M133"/>
      <c r="N133"/>
      <c r="O133"/>
    </row>
    <row r="134" spans="1:15" ht="13.8" x14ac:dyDescent="0.25">
      <c r="A134" s="225"/>
      <c r="B134" s="231"/>
      <c r="C134" s="85">
        <v>2023</v>
      </c>
      <c r="D134" s="151"/>
      <c r="E134" s="151"/>
      <c r="F134" s="151"/>
      <c r="G134" s="124">
        <v>4</v>
      </c>
      <c r="J134" s="13"/>
      <c r="M134"/>
      <c r="N134"/>
      <c r="O134"/>
    </row>
    <row r="135" spans="1:15" ht="13.8" x14ac:dyDescent="0.25">
      <c r="A135" s="225"/>
      <c r="B135" s="231" t="s">
        <v>0</v>
      </c>
      <c r="C135" s="73">
        <v>2026</v>
      </c>
      <c r="D135" s="151"/>
      <c r="E135" s="151"/>
      <c r="F135" s="151"/>
      <c r="G135" s="124">
        <v>1</v>
      </c>
      <c r="J135" s="13"/>
      <c r="M135"/>
      <c r="N135"/>
      <c r="O135"/>
    </row>
    <row r="136" spans="1:15" ht="13.8" x14ac:dyDescent="0.25">
      <c r="A136" s="225"/>
      <c r="B136" s="231"/>
      <c r="C136" s="85">
        <v>2023</v>
      </c>
      <c r="D136" s="151"/>
      <c r="E136" s="151"/>
      <c r="F136" s="151"/>
      <c r="G136" s="124">
        <v>4</v>
      </c>
      <c r="J136" s="13"/>
      <c r="M136"/>
      <c r="N136"/>
      <c r="O136"/>
    </row>
    <row r="137" spans="1:15" ht="14.7" customHeight="1" x14ac:dyDescent="0.25">
      <c r="A137" s="225" t="s">
        <v>48</v>
      </c>
      <c r="B137" s="231" t="s">
        <v>4</v>
      </c>
      <c r="C137" s="73">
        <v>2026</v>
      </c>
      <c r="D137" s="151"/>
      <c r="E137" s="151"/>
      <c r="F137" s="151"/>
      <c r="G137" s="124"/>
      <c r="J137" s="13"/>
      <c r="M137"/>
      <c r="N137"/>
      <c r="O137"/>
    </row>
    <row r="138" spans="1:15" ht="13.8" x14ac:dyDescent="0.25">
      <c r="A138" s="225"/>
      <c r="B138" s="231"/>
      <c r="C138" s="85">
        <v>2023</v>
      </c>
      <c r="D138" s="151"/>
      <c r="E138" s="151"/>
      <c r="F138" s="151"/>
      <c r="G138" s="124"/>
      <c r="J138" s="13"/>
      <c r="M138"/>
      <c r="N138"/>
      <c r="O138"/>
    </row>
    <row r="139" spans="1:15" ht="13.8" x14ac:dyDescent="0.25">
      <c r="A139" s="225"/>
      <c r="B139" s="231" t="s">
        <v>5</v>
      </c>
      <c r="C139" s="73">
        <v>2026</v>
      </c>
      <c r="D139" s="151"/>
      <c r="E139" s="151"/>
      <c r="F139" s="151"/>
      <c r="G139" s="124">
        <v>1</v>
      </c>
      <c r="J139" s="13"/>
      <c r="M139"/>
      <c r="N139"/>
      <c r="O139"/>
    </row>
    <row r="140" spans="1:15" ht="13.8" x14ac:dyDescent="0.25">
      <c r="A140" s="225"/>
      <c r="B140" s="231"/>
      <c r="C140" s="85">
        <v>2023</v>
      </c>
      <c r="D140" s="151"/>
      <c r="E140" s="151"/>
      <c r="F140" s="151"/>
      <c r="G140" s="124">
        <v>3</v>
      </c>
      <c r="J140" s="13"/>
      <c r="M140"/>
      <c r="N140"/>
      <c r="O140"/>
    </row>
    <row r="141" spans="1:15" ht="13.8" x14ac:dyDescent="0.25">
      <c r="A141" s="225"/>
      <c r="B141" s="231" t="s">
        <v>0</v>
      </c>
      <c r="C141" s="73">
        <v>2026</v>
      </c>
      <c r="D141" s="151"/>
      <c r="E141" s="151"/>
      <c r="F141" s="151"/>
      <c r="G141" s="124">
        <v>1</v>
      </c>
      <c r="J141" s="13"/>
      <c r="M141"/>
      <c r="N141"/>
      <c r="O141"/>
    </row>
    <row r="142" spans="1:15" ht="13.8" x14ac:dyDescent="0.25">
      <c r="A142" s="236"/>
      <c r="B142" s="237"/>
      <c r="C142" s="85">
        <v>2023</v>
      </c>
      <c r="D142" s="151"/>
      <c r="E142" s="151"/>
      <c r="F142" s="151"/>
      <c r="G142" s="124">
        <v>3</v>
      </c>
      <c r="J142" s="13"/>
      <c r="M142"/>
      <c r="N142"/>
      <c r="O142"/>
    </row>
    <row r="143" spans="1:15" ht="13.8" x14ac:dyDescent="0.25">
      <c r="A143" s="238" t="s">
        <v>51</v>
      </c>
      <c r="B143" s="240" t="s">
        <v>4</v>
      </c>
      <c r="C143" s="83">
        <v>2026</v>
      </c>
      <c r="D143" s="152">
        <v>44.444444444444443</v>
      </c>
      <c r="E143" s="152">
        <v>44.444444444444443</v>
      </c>
      <c r="F143" s="152">
        <v>11.111111111111111</v>
      </c>
      <c r="G143" s="125">
        <v>18</v>
      </c>
      <c r="J143" s="13"/>
      <c r="M143"/>
      <c r="N143"/>
      <c r="O143"/>
    </row>
    <row r="144" spans="1:15" ht="13.8" x14ac:dyDescent="0.25">
      <c r="A144" s="239"/>
      <c r="B144" s="231"/>
      <c r="C144" s="85">
        <v>2023</v>
      </c>
      <c r="D144" s="151">
        <v>33.333333333333336</v>
      </c>
      <c r="E144" s="151">
        <v>41.666666666666664</v>
      </c>
      <c r="F144" s="151">
        <v>25</v>
      </c>
      <c r="G144" s="124">
        <v>12</v>
      </c>
      <c r="J144" s="13"/>
      <c r="M144"/>
      <c r="N144"/>
      <c r="O144"/>
    </row>
    <row r="145" spans="1:15" ht="13.8" x14ac:dyDescent="0.25">
      <c r="A145" s="239"/>
      <c r="B145" s="231" t="s">
        <v>5</v>
      </c>
      <c r="C145" s="73">
        <v>2026</v>
      </c>
      <c r="D145" s="151">
        <v>57.142857142857146</v>
      </c>
      <c r="E145" s="151">
        <v>42.857142857142854</v>
      </c>
      <c r="F145" s="151">
        <v>0</v>
      </c>
      <c r="G145" s="124">
        <v>14</v>
      </c>
      <c r="J145" s="13"/>
      <c r="M145"/>
      <c r="N145"/>
      <c r="O145"/>
    </row>
    <row r="146" spans="1:15" ht="13.8" x14ac:dyDescent="0.25">
      <c r="A146" s="239"/>
      <c r="B146" s="231"/>
      <c r="C146" s="85">
        <v>2023</v>
      </c>
      <c r="D146" s="151">
        <v>64.705882352941174</v>
      </c>
      <c r="E146" s="151">
        <v>0</v>
      </c>
      <c r="F146" s="151">
        <v>35.294117647058826</v>
      </c>
      <c r="G146" s="124">
        <v>17</v>
      </c>
      <c r="J146" s="13"/>
      <c r="M146"/>
      <c r="N146"/>
      <c r="O146"/>
    </row>
    <row r="147" spans="1:15" ht="13.8" x14ac:dyDescent="0.25">
      <c r="A147" s="239"/>
      <c r="B147" s="231" t="s">
        <v>0</v>
      </c>
      <c r="C147" s="73">
        <v>2026</v>
      </c>
      <c r="D147" s="151">
        <v>50</v>
      </c>
      <c r="E147" s="151">
        <v>43.75</v>
      </c>
      <c r="F147" s="151">
        <v>6.25</v>
      </c>
      <c r="G147" s="124">
        <v>32</v>
      </c>
      <c r="J147" s="13"/>
      <c r="M147"/>
      <c r="N147"/>
      <c r="O147"/>
    </row>
    <row r="148" spans="1:15" ht="13.95" customHeight="1" x14ac:dyDescent="0.25">
      <c r="A148" s="239"/>
      <c r="B148" s="231"/>
      <c r="C148" s="85">
        <v>2023</v>
      </c>
      <c r="D148" s="151">
        <v>51.724137931034484</v>
      </c>
      <c r="E148" s="151">
        <v>17.241379310344829</v>
      </c>
      <c r="F148" s="151">
        <v>31.03448275862069</v>
      </c>
      <c r="G148" s="124">
        <v>29</v>
      </c>
      <c r="J148" s="13"/>
      <c r="M148"/>
      <c r="N148"/>
      <c r="O148"/>
    </row>
    <row r="149" spans="1:15" ht="1.2" customHeight="1" x14ac:dyDescent="0.25">
      <c r="A149" s="81" t="s">
        <v>137</v>
      </c>
      <c r="B149" s="84"/>
      <c r="C149" s="84"/>
      <c r="D149" s="153"/>
      <c r="E149" s="153"/>
      <c r="F149" s="153"/>
      <c r="G149" s="126"/>
      <c r="J149" s="13"/>
      <c r="M149"/>
      <c r="N149"/>
      <c r="O149"/>
    </row>
    <row r="150" spans="1:15" ht="13.95" customHeight="1" x14ac:dyDescent="0.25">
      <c r="A150" s="241" t="s">
        <v>39</v>
      </c>
      <c r="B150" s="240" t="s">
        <v>4</v>
      </c>
      <c r="C150" s="73">
        <v>2026</v>
      </c>
      <c r="D150" s="151"/>
      <c r="E150" s="151"/>
      <c r="F150" s="151"/>
      <c r="G150" s="124">
        <v>3</v>
      </c>
      <c r="M150"/>
      <c r="N150"/>
      <c r="O150"/>
    </row>
    <row r="151" spans="1:15" ht="13.8" x14ac:dyDescent="0.25">
      <c r="A151" s="225"/>
      <c r="B151" s="231"/>
      <c r="C151" s="85">
        <v>2023</v>
      </c>
      <c r="D151" s="151"/>
      <c r="E151" s="151"/>
      <c r="F151" s="151"/>
      <c r="G151" s="124">
        <v>3</v>
      </c>
      <c r="M151"/>
      <c r="N151"/>
      <c r="O151"/>
    </row>
    <row r="152" spans="1:15" ht="13.8" x14ac:dyDescent="0.25">
      <c r="A152" s="225"/>
      <c r="B152" s="231" t="s">
        <v>5</v>
      </c>
      <c r="C152" s="73">
        <v>2026</v>
      </c>
      <c r="D152" s="151"/>
      <c r="E152" s="151"/>
      <c r="F152" s="151"/>
      <c r="G152" s="124">
        <v>5</v>
      </c>
      <c r="M152"/>
      <c r="N152"/>
      <c r="O152"/>
    </row>
    <row r="153" spans="1:15" ht="13.8" x14ac:dyDescent="0.25">
      <c r="A153" s="225"/>
      <c r="B153" s="231"/>
      <c r="C153" s="85">
        <v>2023</v>
      </c>
      <c r="D153" s="151"/>
      <c r="E153" s="151"/>
      <c r="F153" s="151"/>
      <c r="G153" s="124">
        <v>3</v>
      </c>
      <c r="M153"/>
      <c r="N153"/>
      <c r="O153"/>
    </row>
    <row r="154" spans="1:15" ht="13.8" x14ac:dyDescent="0.25">
      <c r="A154" s="225"/>
      <c r="B154" s="231" t="s">
        <v>0</v>
      </c>
      <c r="C154" s="73">
        <v>2026</v>
      </c>
      <c r="D154" s="151"/>
      <c r="E154" s="151"/>
      <c r="F154" s="151"/>
      <c r="G154" s="124">
        <v>9</v>
      </c>
      <c r="M154"/>
      <c r="N154"/>
      <c r="O154"/>
    </row>
    <row r="155" spans="1:15" ht="13.8" x14ac:dyDescent="0.25">
      <c r="A155" s="225"/>
      <c r="B155" s="231"/>
      <c r="C155" s="85">
        <v>2023</v>
      </c>
      <c r="D155" s="151"/>
      <c r="E155" s="151"/>
      <c r="F155" s="151"/>
      <c r="G155" s="124">
        <v>7</v>
      </c>
      <c r="M155"/>
      <c r="N155"/>
      <c r="O155"/>
    </row>
    <row r="156" spans="1:15" ht="13.8" x14ac:dyDescent="0.25">
      <c r="A156" s="225" t="s">
        <v>41</v>
      </c>
      <c r="B156" s="231" t="s">
        <v>4</v>
      </c>
      <c r="C156" s="73">
        <v>2026</v>
      </c>
      <c r="D156" s="151"/>
      <c r="E156" s="151"/>
      <c r="F156" s="151"/>
      <c r="G156" s="124">
        <v>7</v>
      </c>
      <c r="M156"/>
      <c r="N156"/>
      <c r="O156"/>
    </row>
    <row r="157" spans="1:15" ht="13.8" x14ac:dyDescent="0.25">
      <c r="A157" s="225"/>
      <c r="B157" s="231"/>
      <c r="C157" s="85">
        <v>2023</v>
      </c>
      <c r="D157" s="151"/>
      <c r="E157" s="151"/>
      <c r="F157" s="151"/>
      <c r="G157" s="124">
        <v>6</v>
      </c>
      <c r="M157"/>
      <c r="N157"/>
      <c r="O157"/>
    </row>
    <row r="158" spans="1:15" ht="13.8" x14ac:dyDescent="0.25">
      <c r="A158" s="225"/>
      <c r="B158" s="231" t="s">
        <v>5</v>
      </c>
      <c r="C158" s="73">
        <v>2026</v>
      </c>
      <c r="D158" s="151"/>
      <c r="E158" s="151"/>
      <c r="F158" s="151"/>
      <c r="G158" s="124">
        <v>7</v>
      </c>
      <c r="M158"/>
      <c r="N158"/>
      <c r="O158"/>
    </row>
    <row r="159" spans="1:15" ht="13.8" x14ac:dyDescent="0.25">
      <c r="A159" s="225"/>
      <c r="B159" s="231"/>
      <c r="C159" s="85">
        <v>2023</v>
      </c>
      <c r="D159" s="151">
        <v>66.666666666666671</v>
      </c>
      <c r="E159" s="151">
        <v>33.333333333333336</v>
      </c>
      <c r="F159" s="151">
        <v>0</v>
      </c>
      <c r="G159" s="124">
        <v>12</v>
      </c>
      <c r="M159"/>
      <c r="N159"/>
      <c r="O159"/>
    </row>
    <row r="160" spans="1:15" ht="13.8" x14ac:dyDescent="0.25">
      <c r="A160" s="225"/>
      <c r="B160" s="231" t="s">
        <v>0</v>
      </c>
      <c r="C160" s="73">
        <v>2026</v>
      </c>
      <c r="D160" s="151">
        <v>28.571428571428573</v>
      </c>
      <c r="E160" s="151">
        <v>50</v>
      </c>
      <c r="F160" s="151">
        <v>21.428571428571427</v>
      </c>
      <c r="G160" s="124">
        <v>14</v>
      </c>
      <c r="M160"/>
      <c r="N160"/>
      <c r="O160"/>
    </row>
    <row r="161" spans="1:15" ht="13.8" x14ac:dyDescent="0.25">
      <c r="A161" s="225"/>
      <c r="B161" s="231"/>
      <c r="C161" s="85">
        <v>2023</v>
      </c>
      <c r="D161" s="151">
        <v>61.111111111111114</v>
      </c>
      <c r="E161" s="151">
        <v>27.777777777777779</v>
      </c>
      <c r="F161" s="151">
        <v>11.111111111111111</v>
      </c>
      <c r="G161" s="124">
        <v>18</v>
      </c>
      <c r="M161"/>
      <c r="N161"/>
      <c r="O161"/>
    </row>
    <row r="162" spans="1:15" ht="13.8" x14ac:dyDescent="0.25">
      <c r="A162" s="225" t="s">
        <v>43</v>
      </c>
      <c r="B162" s="231" t="s">
        <v>4</v>
      </c>
      <c r="C162" s="73">
        <v>2026</v>
      </c>
      <c r="D162" s="151">
        <v>33.333333333333336</v>
      </c>
      <c r="E162" s="151">
        <v>41.666666666666664</v>
      </c>
      <c r="F162" s="151">
        <v>25</v>
      </c>
      <c r="G162" s="124">
        <v>12</v>
      </c>
      <c r="M162"/>
      <c r="N162"/>
      <c r="O162"/>
    </row>
    <row r="163" spans="1:15" ht="13.8" x14ac:dyDescent="0.25">
      <c r="A163" s="225"/>
      <c r="B163" s="231"/>
      <c r="C163" s="85">
        <v>2023</v>
      </c>
      <c r="D163" s="151"/>
      <c r="E163" s="151"/>
      <c r="F163" s="151"/>
      <c r="G163" s="124">
        <v>6</v>
      </c>
      <c r="M163"/>
      <c r="N163"/>
      <c r="O163"/>
    </row>
    <row r="164" spans="1:15" ht="13.8" x14ac:dyDescent="0.25">
      <c r="A164" s="225"/>
      <c r="B164" s="231" t="s">
        <v>5</v>
      </c>
      <c r="C164" s="73">
        <v>2026</v>
      </c>
      <c r="D164" s="151">
        <v>63.157894736842103</v>
      </c>
      <c r="E164" s="151">
        <v>26.315789473684209</v>
      </c>
      <c r="F164" s="151">
        <v>10.526315789473685</v>
      </c>
      <c r="G164" s="124">
        <v>19</v>
      </c>
      <c r="M164"/>
      <c r="N164"/>
      <c r="O164"/>
    </row>
    <row r="165" spans="1:15" ht="13.8" x14ac:dyDescent="0.25">
      <c r="A165" s="225"/>
      <c r="B165" s="231"/>
      <c r="C165" s="85">
        <v>2023</v>
      </c>
      <c r="D165" s="151"/>
      <c r="E165" s="151"/>
      <c r="F165" s="151"/>
      <c r="G165" s="124">
        <v>5</v>
      </c>
      <c r="M165"/>
      <c r="N165"/>
      <c r="O165"/>
    </row>
    <row r="166" spans="1:15" ht="13.8" x14ac:dyDescent="0.25">
      <c r="A166" s="225"/>
      <c r="B166" s="231" t="s">
        <v>0</v>
      </c>
      <c r="C166" s="73">
        <v>2026</v>
      </c>
      <c r="D166" s="151">
        <v>50</v>
      </c>
      <c r="E166" s="151">
        <v>34.375</v>
      </c>
      <c r="F166" s="151">
        <v>15.625</v>
      </c>
      <c r="G166" s="124">
        <v>32</v>
      </c>
      <c r="M166"/>
      <c r="N166"/>
      <c r="O166"/>
    </row>
    <row r="167" spans="1:15" ht="13.8" x14ac:dyDescent="0.25">
      <c r="A167" s="225"/>
      <c r="B167" s="231"/>
      <c r="C167" s="85">
        <v>2023</v>
      </c>
      <c r="D167" s="151">
        <v>18.181818181818183</v>
      </c>
      <c r="E167" s="151">
        <v>54.545454545454547</v>
      </c>
      <c r="F167" s="151">
        <v>27.272727272727273</v>
      </c>
      <c r="G167" s="124">
        <v>11</v>
      </c>
      <c r="M167"/>
      <c r="N167"/>
      <c r="O167"/>
    </row>
    <row r="168" spans="1:15" ht="13.8" x14ac:dyDescent="0.25">
      <c r="A168" s="225" t="s">
        <v>44</v>
      </c>
      <c r="B168" s="231" t="s">
        <v>4</v>
      </c>
      <c r="C168" s="73">
        <v>2026</v>
      </c>
      <c r="D168" s="151"/>
      <c r="E168" s="151"/>
      <c r="F168" s="151"/>
      <c r="G168" s="124">
        <v>3</v>
      </c>
      <c r="M168"/>
      <c r="N168"/>
      <c r="O168"/>
    </row>
    <row r="169" spans="1:15" ht="13.8" x14ac:dyDescent="0.25">
      <c r="A169" s="225"/>
      <c r="B169" s="231"/>
      <c r="C169" s="85">
        <v>2023</v>
      </c>
      <c r="D169" s="151"/>
      <c r="E169" s="151"/>
      <c r="F169" s="151"/>
      <c r="G169" s="124">
        <v>2</v>
      </c>
      <c r="M169"/>
      <c r="N169"/>
      <c r="O169"/>
    </row>
    <row r="170" spans="1:15" ht="13.8" x14ac:dyDescent="0.25">
      <c r="A170" s="225"/>
      <c r="B170" s="231" t="s">
        <v>5</v>
      </c>
      <c r="C170" s="73">
        <v>2026</v>
      </c>
      <c r="D170" s="151"/>
      <c r="E170" s="151"/>
      <c r="F170" s="151"/>
      <c r="G170" s="124">
        <v>5</v>
      </c>
      <c r="M170"/>
      <c r="N170"/>
      <c r="O170"/>
    </row>
    <row r="171" spans="1:15" ht="13.8" x14ac:dyDescent="0.25">
      <c r="A171" s="225"/>
      <c r="B171" s="231"/>
      <c r="C171" s="85">
        <v>2023</v>
      </c>
      <c r="D171" s="151"/>
      <c r="E171" s="151"/>
      <c r="F171" s="151"/>
      <c r="G171" s="124">
        <v>2</v>
      </c>
      <c r="M171"/>
      <c r="N171"/>
      <c r="O171"/>
    </row>
    <row r="172" spans="1:15" ht="13.8" x14ac:dyDescent="0.25">
      <c r="A172" s="225"/>
      <c r="B172" s="231" t="s">
        <v>0</v>
      </c>
      <c r="C172" s="73">
        <v>2026</v>
      </c>
      <c r="D172" s="151"/>
      <c r="E172" s="151"/>
      <c r="F172" s="151"/>
      <c r="G172" s="124">
        <v>8</v>
      </c>
      <c r="M172"/>
      <c r="N172"/>
      <c r="O172"/>
    </row>
    <row r="173" spans="1:15" ht="13.8" x14ac:dyDescent="0.25">
      <c r="A173" s="225"/>
      <c r="B173" s="231"/>
      <c r="C173" s="85">
        <v>2023</v>
      </c>
      <c r="D173" s="151"/>
      <c r="E173" s="151"/>
      <c r="F173" s="151"/>
      <c r="G173" s="124">
        <v>4</v>
      </c>
      <c r="M173"/>
      <c r="N173"/>
      <c r="O173"/>
    </row>
    <row r="174" spans="1:15" ht="13.8" x14ac:dyDescent="0.25">
      <c r="A174" s="225" t="s">
        <v>45</v>
      </c>
      <c r="B174" s="231" t="s">
        <v>4</v>
      </c>
      <c r="C174" s="73">
        <v>2026</v>
      </c>
      <c r="D174" s="151"/>
      <c r="E174" s="151"/>
      <c r="F174" s="151"/>
      <c r="G174" s="124"/>
      <c r="M174"/>
      <c r="N174"/>
      <c r="O174"/>
    </row>
    <row r="175" spans="1:15" ht="13.8" x14ac:dyDescent="0.25">
      <c r="A175" s="225"/>
      <c r="B175" s="231"/>
      <c r="C175" s="85">
        <v>2023</v>
      </c>
      <c r="D175" s="151"/>
      <c r="E175" s="151"/>
      <c r="F175" s="151"/>
      <c r="G175" s="124">
        <v>1</v>
      </c>
      <c r="M175"/>
      <c r="N175"/>
      <c r="O175"/>
    </row>
    <row r="176" spans="1:15" ht="13.8" x14ac:dyDescent="0.25">
      <c r="A176" s="225"/>
      <c r="B176" s="231" t="s">
        <v>5</v>
      </c>
      <c r="C176" s="73">
        <v>2026</v>
      </c>
      <c r="D176" s="151"/>
      <c r="E176" s="151"/>
      <c r="F176" s="151"/>
      <c r="G176" s="124">
        <v>5</v>
      </c>
      <c r="M176"/>
      <c r="N176"/>
      <c r="O176"/>
    </row>
    <row r="177" spans="1:15" ht="13.8" x14ac:dyDescent="0.25">
      <c r="A177" s="225"/>
      <c r="B177" s="231"/>
      <c r="C177" s="85">
        <v>2023</v>
      </c>
      <c r="D177" s="151"/>
      <c r="E177" s="151"/>
      <c r="F177" s="151"/>
      <c r="G177" s="124">
        <v>4</v>
      </c>
      <c r="M177"/>
      <c r="N177"/>
      <c r="O177"/>
    </row>
    <row r="178" spans="1:15" ht="13.8" x14ac:dyDescent="0.25">
      <c r="A178" s="225"/>
      <c r="B178" s="231" t="s">
        <v>0</v>
      </c>
      <c r="C178" s="73">
        <v>2026</v>
      </c>
      <c r="D178" s="151"/>
      <c r="E178" s="151"/>
      <c r="F178" s="151"/>
      <c r="G178" s="124">
        <v>5</v>
      </c>
      <c r="M178"/>
      <c r="N178"/>
      <c r="O178"/>
    </row>
    <row r="179" spans="1:15" ht="13.8" x14ac:dyDescent="0.25">
      <c r="A179" s="236"/>
      <c r="B179" s="237"/>
      <c r="C179" s="85">
        <v>2023</v>
      </c>
      <c r="D179" s="151"/>
      <c r="E179" s="151"/>
      <c r="F179" s="151"/>
      <c r="G179" s="124">
        <v>6</v>
      </c>
      <c r="M179"/>
      <c r="N179"/>
      <c r="O179"/>
    </row>
    <row r="180" spans="1:15" ht="13.8" x14ac:dyDescent="0.25">
      <c r="A180" s="238" t="s">
        <v>49</v>
      </c>
      <c r="B180" s="240" t="s">
        <v>4</v>
      </c>
      <c r="C180" s="83">
        <v>2026</v>
      </c>
      <c r="D180" s="152">
        <v>40</v>
      </c>
      <c r="E180" s="152">
        <v>36</v>
      </c>
      <c r="F180" s="152">
        <v>24</v>
      </c>
      <c r="G180" s="125">
        <v>25</v>
      </c>
      <c r="M180"/>
      <c r="N180"/>
      <c r="O180"/>
    </row>
    <row r="181" spans="1:15" ht="13.8" x14ac:dyDescent="0.25">
      <c r="A181" s="239"/>
      <c r="B181" s="231"/>
      <c r="C181" s="85">
        <v>2023</v>
      </c>
      <c r="D181" s="151">
        <v>27.777777777777779</v>
      </c>
      <c r="E181" s="151">
        <v>33.333333333333336</v>
      </c>
      <c r="F181" s="151">
        <v>38.888888888888886</v>
      </c>
      <c r="G181" s="124">
        <v>18</v>
      </c>
      <c r="M181"/>
      <c r="N181"/>
      <c r="O181"/>
    </row>
    <row r="182" spans="1:15" ht="13.8" x14ac:dyDescent="0.25">
      <c r="A182" s="239"/>
      <c r="B182" s="231" t="s">
        <v>5</v>
      </c>
      <c r="C182" s="73">
        <v>2026</v>
      </c>
      <c r="D182" s="151">
        <v>53.658536585365852</v>
      </c>
      <c r="E182" s="151">
        <v>36.585365853658537</v>
      </c>
      <c r="F182" s="151">
        <v>9.7560975609756095</v>
      </c>
      <c r="G182" s="124">
        <v>41</v>
      </c>
      <c r="M182"/>
      <c r="N182"/>
      <c r="O182"/>
    </row>
    <row r="183" spans="1:15" ht="13.8" x14ac:dyDescent="0.25">
      <c r="A183" s="239"/>
      <c r="B183" s="231"/>
      <c r="C183" s="85">
        <v>2023</v>
      </c>
      <c r="D183" s="151">
        <v>73.07692307692308</v>
      </c>
      <c r="E183" s="151">
        <v>26.923076923076923</v>
      </c>
      <c r="F183" s="151">
        <v>0</v>
      </c>
      <c r="G183" s="124">
        <v>26</v>
      </c>
      <c r="M183"/>
      <c r="N183"/>
      <c r="O183"/>
    </row>
    <row r="184" spans="1:15" ht="13.8" x14ac:dyDescent="0.25">
      <c r="A184" s="239"/>
      <c r="B184" s="231" t="s">
        <v>0</v>
      </c>
      <c r="C184" s="73">
        <v>2026</v>
      </c>
      <c r="D184" s="151">
        <v>48.529411764705884</v>
      </c>
      <c r="E184" s="151">
        <v>36.764705882352942</v>
      </c>
      <c r="F184" s="151">
        <v>14.705882352941176</v>
      </c>
      <c r="G184" s="124">
        <v>68</v>
      </c>
      <c r="M184"/>
      <c r="N184"/>
      <c r="O184"/>
    </row>
    <row r="185" spans="1:15" ht="13.8" x14ac:dyDescent="0.25">
      <c r="A185" s="239"/>
      <c r="B185" s="231"/>
      <c r="C185" s="85">
        <v>2023</v>
      </c>
      <c r="D185" s="151">
        <v>54.347826086956523</v>
      </c>
      <c r="E185" s="151">
        <v>30.434782608695652</v>
      </c>
      <c r="F185" s="151">
        <v>15.217391304347826</v>
      </c>
      <c r="G185" s="124">
        <v>46</v>
      </c>
      <c r="M185"/>
      <c r="N185"/>
      <c r="O185"/>
    </row>
    <row r="186" spans="1:15" ht="1.2" customHeight="1" x14ac:dyDescent="0.25">
      <c r="A186" s="81" t="s">
        <v>137</v>
      </c>
      <c r="B186" s="84"/>
      <c r="C186" s="84"/>
      <c r="D186" s="153"/>
      <c r="E186" s="153"/>
      <c r="F186" s="153"/>
      <c r="G186" s="126"/>
      <c r="M186"/>
      <c r="N186"/>
      <c r="O186"/>
    </row>
    <row r="187" spans="1:15" ht="13.8" x14ac:dyDescent="0.25">
      <c r="A187" s="241" t="s">
        <v>40</v>
      </c>
      <c r="B187" s="240" t="s">
        <v>4</v>
      </c>
      <c r="C187" s="73">
        <v>2026</v>
      </c>
      <c r="D187" s="151"/>
      <c r="E187" s="151"/>
      <c r="F187" s="151"/>
      <c r="G187" s="124">
        <v>3</v>
      </c>
      <c r="M187"/>
      <c r="N187"/>
      <c r="O187"/>
    </row>
    <row r="188" spans="1:15" ht="13.8" x14ac:dyDescent="0.25">
      <c r="A188" s="225"/>
      <c r="B188" s="231"/>
      <c r="C188" s="85">
        <v>2023</v>
      </c>
      <c r="D188" s="151"/>
      <c r="E188" s="151"/>
      <c r="F188" s="151"/>
      <c r="G188" s="124"/>
      <c r="M188"/>
      <c r="N188"/>
      <c r="O188"/>
    </row>
    <row r="189" spans="1:15" ht="13.8" x14ac:dyDescent="0.25">
      <c r="A189" s="225"/>
      <c r="B189" s="231" t="s">
        <v>5</v>
      </c>
      <c r="C189" s="73">
        <v>2026</v>
      </c>
      <c r="D189" s="151"/>
      <c r="E189" s="151"/>
      <c r="F189" s="151"/>
      <c r="G189" s="124">
        <v>3</v>
      </c>
      <c r="M189"/>
      <c r="N189"/>
      <c r="O189"/>
    </row>
    <row r="190" spans="1:15" ht="13.8" x14ac:dyDescent="0.25">
      <c r="A190" s="225"/>
      <c r="B190" s="231"/>
      <c r="C190" s="85">
        <v>2023</v>
      </c>
      <c r="D190" s="151"/>
      <c r="E190" s="151"/>
      <c r="F190" s="151"/>
      <c r="G190" s="124"/>
      <c r="M190"/>
      <c r="N190"/>
      <c r="O190"/>
    </row>
    <row r="191" spans="1:15" ht="13.8" x14ac:dyDescent="0.25">
      <c r="A191" s="225"/>
      <c r="B191" s="231" t="s">
        <v>0</v>
      </c>
      <c r="C191" s="73">
        <v>2026</v>
      </c>
      <c r="D191" s="151"/>
      <c r="E191" s="151"/>
      <c r="F191" s="151"/>
      <c r="G191" s="124">
        <v>6</v>
      </c>
      <c r="M191"/>
      <c r="N191"/>
      <c r="O191"/>
    </row>
    <row r="192" spans="1:15" ht="13.8" x14ac:dyDescent="0.25">
      <c r="A192" s="225"/>
      <c r="B192" s="231"/>
      <c r="C192" s="85">
        <v>2023</v>
      </c>
      <c r="D192" s="151"/>
      <c r="E192" s="151"/>
      <c r="F192" s="151"/>
      <c r="G192" s="124"/>
      <c r="M192"/>
      <c r="N192"/>
      <c r="O192"/>
    </row>
    <row r="193" spans="1:15" ht="13.8" x14ac:dyDescent="0.25">
      <c r="A193" s="225" t="s">
        <v>37</v>
      </c>
      <c r="B193" s="231" t="s">
        <v>4</v>
      </c>
      <c r="C193" s="73">
        <v>2026</v>
      </c>
      <c r="D193" s="151">
        <v>43.75</v>
      </c>
      <c r="E193" s="151">
        <v>56.25</v>
      </c>
      <c r="F193" s="151">
        <v>0</v>
      </c>
      <c r="G193" s="124">
        <v>16</v>
      </c>
      <c r="M193"/>
      <c r="N193"/>
      <c r="O193"/>
    </row>
    <row r="194" spans="1:15" ht="13.8" x14ac:dyDescent="0.25">
      <c r="A194" s="225"/>
      <c r="B194" s="231"/>
      <c r="C194" s="85">
        <v>2023</v>
      </c>
      <c r="D194" s="151">
        <v>35</v>
      </c>
      <c r="E194" s="151">
        <v>55</v>
      </c>
      <c r="F194" s="151">
        <v>10</v>
      </c>
      <c r="G194" s="124">
        <v>20</v>
      </c>
      <c r="M194"/>
      <c r="N194"/>
      <c r="O194"/>
    </row>
    <row r="195" spans="1:15" ht="13.8" x14ac:dyDescent="0.25">
      <c r="A195" s="225"/>
      <c r="B195" s="231" t="s">
        <v>5</v>
      </c>
      <c r="C195" s="73">
        <v>2026</v>
      </c>
      <c r="D195" s="151">
        <v>55.882352941176471</v>
      </c>
      <c r="E195" s="151">
        <v>41.176470588235297</v>
      </c>
      <c r="F195" s="151">
        <v>2.9411764705882355</v>
      </c>
      <c r="G195" s="124">
        <v>34</v>
      </c>
      <c r="M195"/>
      <c r="N195"/>
      <c r="O195"/>
    </row>
    <row r="196" spans="1:15" ht="13.8" x14ac:dyDescent="0.25">
      <c r="A196" s="225"/>
      <c r="B196" s="231"/>
      <c r="C196" s="85">
        <v>2023</v>
      </c>
      <c r="D196" s="151">
        <v>38.095238095238095</v>
      </c>
      <c r="E196" s="151">
        <v>57.142857142857146</v>
      </c>
      <c r="F196" s="151">
        <v>4.7619047619047619</v>
      </c>
      <c r="G196" s="124">
        <v>21</v>
      </c>
      <c r="M196"/>
      <c r="N196"/>
      <c r="O196"/>
    </row>
    <row r="197" spans="1:15" ht="13.8" x14ac:dyDescent="0.25">
      <c r="A197" s="225"/>
      <c r="B197" s="231" t="s">
        <v>0</v>
      </c>
      <c r="C197" s="73">
        <v>2026</v>
      </c>
      <c r="D197" s="151">
        <v>52</v>
      </c>
      <c r="E197" s="151">
        <v>46</v>
      </c>
      <c r="F197" s="151">
        <v>2</v>
      </c>
      <c r="G197" s="124">
        <v>50</v>
      </c>
      <c r="M197"/>
      <c r="N197"/>
      <c r="O197"/>
    </row>
    <row r="198" spans="1:15" ht="13.8" x14ac:dyDescent="0.25">
      <c r="A198" s="236"/>
      <c r="B198" s="237"/>
      <c r="C198" s="85">
        <v>2023</v>
      </c>
      <c r="D198" s="151">
        <v>35.714285714285715</v>
      </c>
      <c r="E198" s="151">
        <v>57.142857142857146</v>
      </c>
      <c r="F198" s="151">
        <v>7.1428571428571432</v>
      </c>
      <c r="G198" s="124">
        <v>42</v>
      </c>
      <c r="M198"/>
      <c r="N198"/>
      <c r="O198"/>
    </row>
    <row r="199" spans="1:15" ht="13.8" x14ac:dyDescent="0.25">
      <c r="A199" s="238" t="s">
        <v>50</v>
      </c>
      <c r="B199" s="240" t="s">
        <v>4</v>
      </c>
      <c r="C199" s="83">
        <v>2026</v>
      </c>
      <c r="D199" s="152">
        <v>52.631578947368418</v>
      </c>
      <c r="E199" s="152">
        <v>47.368421052631582</v>
      </c>
      <c r="F199" s="152">
        <v>0</v>
      </c>
      <c r="G199" s="125">
        <v>19</v>
      </c>
      <c r="M199"/>
      <c r="N199"/>
      <c r="O199"/>
    </row>
    <row r="200" spans="1:15" ht="13.8" x14ac:dyDescent="0.25">
      <c r="A200" s="239"/>
      <c r="B200" s="231"/>
      <c r="C200" s="85">
        <v>2023</v>
      </c>
      <c r="D200" s="151">
        <v>35</v>
      </c>
      <c r="E200" s="151">
        <v>55</v>
      </c>
      <c r="F200" s="151">
        <v>10</v>
      </c>
      <c r="G200" s="124">
        <v>20</v>
      </c>
      <c r="M200"/>
      <c r="N200"/>
      <c r="O200"/>
    </row>
    <row r="201" spans="1:15" ht="13.8" x14ac:dyDescent="0.25">
      <c r="A201" s="239"/>
      <c r="B201" s="231" t="s">
        <v>5</v>
      </c>
      <c r="C201" s="73">
        <v>2026</v>
      </c>
      <c r="D201" s="151">
        <v>56.756756756756758</v>
      </c>
      <c r="E201" s="151">
        <v>40.54054054054054</v>
      </c>
      <c r="F201" s="151">
        <v>2.7027027027027026</v>
      </c>
      <c r="G201" s="124">
        <v>37</v>
      </c>
      <c r="M201"/>
      <c r="N201"/>
      <c r="O201"/>
    </row>
    <row r="202" spans="1:15" ht="13.8" x14ac:dyDescent="0.25">
      <c r="A202" s="239"/>
      <c r="B202" s="231"/>
      <c r="C202" s="85">
        <v>2023</v>
      </c>
      <c r="D202" s="151">
        <v>38.095238095238095</v>
      </c>
      <c r="E202" s="151">
        <v>57.142857142857146</v>
      </c>
      <c r="F202" s="151">
        <v>4.7619047619047619</v>
      </c>
      <c r="G202" s="124">
        <v>21</v>
      </c>
      <c r="M202"/>
      <c r="N202"/>
      <c r="O202"/>
    </row>
    <row r="203" spans="1:15" ht="13.8" x14ac:dyDescent="0.25">
      <c r="A203" s="239"/>
      <c r="B203" s="231" t="s">
        <v>0</v>
      </c>
      <c r="C203" s="73">
        <v>2026</v>
      </c>
      <c r="D203" s="151">
        <v>55.357142857142854</v>
      </c>
      <c r="E203" s="151">
        <v>42.857142857142854</v>
      </c>
      <c r="F203" s="151">
        <v>1.7857142857142858</v>
      </c>
      <c r="G203" s="124">
        <v>56</v>
      </c>
      <c r="M203"/>
      <c r="N203"/>
      <c r="O203"/>
    </row>
    <row r="204" spans="1:15" ht="13.8" x14ac:dyDescent="0.25">
      <c r="A204" s="239"/>
      <c r="B204" s="231"/>
      <c r="C204" s="85">
        <v>2023</v>
      </c>
      <c r="D204" s="151">
        <v>35.714285714285715</v>
      </c>
      <c r="E204" s="151">
        <v>57.142857142857146</v>
      </c>
      <c r="F204" s="151">
        <v>7.1428571428571432</v>
      </c>
      <c r="G204" s="124">
        <v>42</v>
      </c>
      <c r="M204"/>
      <c r="N204"/>
      <c r="O204"/>
    </row>
    <row r="205" spans="1:15" ht="1.2" customHeight="1" x14ac:dyDescent="0.25">
      <c r="A205" s="81" t="s">
        <v>137</v>
      </c>
      <c r="B205" s="84"/>
      <c r="C205" s="84"/>
      <c r="D205" s="153"/>
      <c r="E205" s="153"/>
      <c r="F205" s="153"/>
      <c r="G205" s="126"/>
      <c r="M205"/>
      <c r="N205"/>
      <c r="O205"/>
    </row>
    <row r="206" spans="1:15" ht="13.8" x14ac:dyDescent="0.25">
      <c r="A206" s="239" t="s">
        <v>166</v>
      </c>
      <c r="B206" s="231" t="s">
        <v>4</v>
      </c>
      <c r="C206" s="73">
        <v>2026</v>
      </c>
      <c r="D206" s="151">
        <v>34.782608695652172</v>
      </c>
      <c r="E206" s="151">
        <v>42.391304347826086</v>
      </c>
      <c r="F206" s="151">
        <v>22.826086956521738</v>
      </c>
      <c r="G206" s="124">
        <v>92</v>
      </c>
      <c r="M206"/>
      <c r="N206"/>
      <c r="O206"/>
    </row>
    <row r="207" spans="1:15" ht="13.8" x14ac:dyDescent="0.25">
      <c r="A207" s="239"/>
      <c r="B207" s="231"/>
      <c r="C207" s="85">
        <v>2023</v>
      </c>
      <c r="D207" s="151">
        <v>33.846153846153847</v>
      </c>
      <c r="E207" s="151">
        <v>47.692307692307693</v>
      </c>
      <c r="F207" s="151">
        <v>18.46153846153846</v>
      </c>
      <c r="G207" s="124">
        <v>65</v>
      </c>
      <c r="M207"/>
      <c r="N207"/>
      <c r="O207"/>
    </row>
    <row r="208" spans="1:15" ht="13.8" x14ac:dyDescent="0.25">
      <c r="A208" s="239"/>
      <c r="B208" s="231" t="s">
        <v>5</v>
      </c>
      <c r="C208" s="73">
        <v>2026</v>
      </c>
      <c r="D208" s="151">
        <v>53.191489361702125</v>
      </c>
      <c r="E208" s="151">
        <v>34.042553191489361</v>
      </c>
      <c r="F208" s="151">
        <v>12.76595744680851</v>
      </c>
      <c r="G208" s="124">
        <v>141</v>
      </c>
      <c r="M208"/>
      <c r="N208"/>
      <c r="O208"/>
    </row>
    <row r="209" spans="1:15" ht="13.8" x14ac:dyDescent="0.25">
      <c r="A209" s="239"/>
      <c r="B209" s="231"/>
      <c r="C209" s="85">
        <v>2023</v>
      </c>
      <c r="D209" s="151">
        <v>53.333333333333336</v>
      </c>
      <c r="E209" s="151">
        <v>38.095238095238095</v>
      </c>
      <c r="F209" s="151">
        <v>8.5714285714285712</v>
      </c>
      <c r="G209" s="124">
        <v>105</v>
      </c>
      <c r="M209"/>
      <c r="N209"/>
      <c r="O209"/>
    </row>
    <row r="210" spans="1:15" ht="13.8" x14ac:dyDescent="0.25">
      <c r="A210" s="239"/>
      <c r="B210" s="231" t="s">
        <v>0</v>
      </c>
      <c r="C210" s="73">
        <v>2026</v>
      </c>
      <c r="D210" s="151">
        <v>45.901639344262293</v>
      </c>
      <c r="E210" s="151">
        <v>36.885245901639344</v>
      </c>
      <c r="F210" s="151">
        <v>17.21311475409836</v>
      </c>
      <c r="G210" s="124">
        <v>244</v>
      </c>
      <c r="M210"/>
      <c r="N210"/>
      <c r="O210"/>
    </row>
    <row r="211" spans="1:15" ht="13.8" x14ac:dyDescent="0.25">
      <c r="A211" s="239"/>
      <c r="B211" s="231"/>
      <c r="C211" s="85">
        <v>2023</v>
      </c>
      <c r="D211" s="151">
        <v>44.382022471910112</v>
      </c>
      <c r="E211" s="151">
        <v>42.696629213483149</v>
      </c>
      <c r="F211" s="151">
        <v>12.921348314606741</v>
      </c>
      <c r="G211" s="124">
        <v>178</v>
      </c>
      <c r="M211"/>
      <c r="N211"/>
      <c r="O211"/>
    </row>
    <row r="212" spans="1:15" ht="1.2" customHeight="1" x14ac:dyDescent="0.25">
      <c r="A212" s="81" t="s">
        <v>137</v>
      </c>
      <c r="B212" s="84"/>
      <c r="C212" s="84"/>
      <c r="D212" s="153"/>
      <c r="E212" s="153"/>
      <c r="F212" s="153"/>
      <c r="G212" s="126"/>
      <c r="M212"/>
      <c r="N212"/>
      <c r="O212"/>
    </row>
    <row r="213" spans="1:15" ht="13.8" x14ac:dyDescent="0.25">
      <c r="A213" s="242" t="s">
        <v>53</v>
      </c>
      <c r="B213" s="231" t="s">
        <v>4</v>
      </c>
      <c r="C213" s="73">
        <v>2026</v>
      </c>
      <c r="D213" s="154">
        <v>38.961038961038959</v>
      </c>
      <c r="E213" s="154">
        <v>42.20779220779221</v>
      </c>
      <c r="F213" s="154">
        <v>18.831168831168831</v>
      </c>
      <c r="G213" s="127">
        <v>154</v>
      </c>
      <c r="M213"/>
      <c r="N213"/>
      <c r="O213"/>
    </row>
    <row r="214" spans="1:15" ht="13.8" x14ac:dyDescent="0.25">
      <c r="A214" s="242"/>
      <c r="B214" s="231"/>
      <c r="C214" s="85">
        <v>2023</v>
      </c>
      <c r="D214" s="154">
        <v>33.043478260869563</v>
      </c>
      <c r="E214" s="154">
        <v>46.086956521739133</v>
      </c>
      <c r="F214" s="154">
        <v>20.869565217391305</v>
      </c>
      <c r="G214" s="127">
        <v>115</v>
      </c>
      <c r="M214"/>
      <c r="N214"/>
      <c r="O214"/>
    </row>
    <row r="215" spans="1:15" ht="13.8" x14ac:dyDescent="0.25">
      <c r="A215" s="242"/>
      <c r="B215" s="231" t="s">
        <v>5</v>
      </c>
      <c r="C215" s="73">
        <v>2026</v>
      </c>
      <c r="D215" s="154">
        <v>54.077253218884117</v>
      </c>
      <c r="E215" s="154">
        <v>36.051502145922747</v>
      </c>
      <c r="F215" s="154">
        <v>9.8712446351931327</v>
      </c>
      <c r="G215" s="127">
        <v>233</v>
      </c>
      <c r="M215"/>
      <c r="N215"/>
      <c r="O215"/>
    </row>
    <row r="216" spans="1:15" ht="13.8" x14ac:dyDescent="0.25">
      <c r="A216" s="242"/>
      <c r="B216" s="231"/>
      <c r="C216" s="85">
        <v>2023</v>
      </c>
      <c r="D216" s="154">
        <v>55.621301775147927</v>
      </c>
      <c r="E216" s="154">
        <v>34.911242603550299</v>
      </c>
      <c r="F216" s="154">
        <v>9.4674556213017755</v>
      </c>
      <c r="G216" s="127">
        <v>169</v>
      </c>
      <c r="M216"/>
      <c r="N216"/>
      <c r="O216"/>
    </row>
    <row r="217" spans="1:15" ht="13.8" x14ac:dyDescent="0.25">
      <c r="A217" s="242"/>
      <c r="B217" s="231" t="s">
        <v>0</v>
      </c>
      <c r="C217" s="73">
        <v>2026</v>
      </c>
      <c r="D217" s="154">
        <v>48</v>
      </c>
      <c r="E217" s="154">
        <v>38.25</v>
      </c>
      <c r="F217" s="154">
        <v>13.75</v>
      </c>
      <c r="G217" s="127">
        <v>400</v>
      </c>
      <c r="M217"/>
      <c r="N217"/>
      <c r="O217"/>
    </row>
    <row r="218" spans="1:15" ht="13.8" x14ac:dyDescent="0.25">
      <c r="A218" s="243"/>
      <c r="B218" s="244"/>
      <c r="C218" s="86">
        <v>2023</v>
      </c>
      <c r="D218" s="155">
        <v>45.423728813559322</v>
      </c>
      <c r="E218" s="155">
        <v>40.33898305084746</v>
      </c>
      <c r="F218" s="155">
        <v>14.23728813559322</v>
      </c>
      <c r="G218" s="128">
        <v>295</v>
      </c>
      <c r="M218"/>
      <c r="N218"/>
      <c r="O218"/>
    </row>
    <row r="219" spans="1:15" x14ac:dyDescent="0.25">
      <c r="M219"/>
      <c r="N219"/>
      <c r="O219"/>
    </row>
    <row r="220" spans="1:15" x14ac:dyDescent="0.25">
      <c r="M220"/>
      <c r="N220"/>
      <c r="O220"/>
    </row>
    <row r="221" spans="1:15" x14ac:dyDescent="0.25">
      <c r="M221"/>
      <c r="N221"/>
      <c r="O221"/>
    </row>
    <row r="222" spans="1:15" x14ac:dyDescent="0.25">
      <c r="M222"/>
      <c r="N222"/>
      <c r="O222"/>
    </row>
    <row r="223" spans="1:15" x14ac:dyDescent="0.25">
      <c r="M223"/>
      <c r="N223"/>
      <c r="O223"/>
    </row>
    <row r="224" spans="1:15" x14ac:dyDescent="0.25">
      <c r="M224"/>
      <c r="N224"/>
      <c r="O224"/>
    </row>
    <row r="225" spans="13:15" x14ac:dyDescent="0.25">
      <c r="M225"/>
      <c r="N225"/>
      <c r="O225"/>
    </row>
    <row r="226" spans="13:15" x14ac:dyDescent="0.25">
      <c r="M226"/>
      <c r="N226"/>
      <c r="O226"/>
    </row>
    <row r="227" spans="13:15" x14ac:dyDescent="0.25">
      <c r="M227"/>
      <c r="N227"/>
      <c r="O227"/>
    </row>
    <row r="228" spans="13:15" x14ac:dyDescent="0.25">
      <c r="M228"/>
      <c r="N228"/>
      <c r="O228"/>
    </row>
    <row r="229" spans="13:15" x14ac:dyDescent="0.25">
      <c r="M229"/>
      <c r="N229"/>
      <c r="O229"/>
    </row>
    <row r="230" spans="13:15" x14ac:dyDescent="0.25">
      <c r="M230"/>
      <c r="N230"/>
      <c r="O230"/>
    </row>
    <row r="231" spans="13:15" x14ac:dyDescent="0.25">
      <c r="M231"/>
      <c r="N231"/>
      <c r="O231"/>
    </row>
    <row r="232" spans="13:15" x14ac:dyDescent="0.25">
      <c r="M232"/>
      <c r="N232"/>
      <c r="O232"/>
    </row>
    <row r="233" spans="13:15" x14ac:dyDescent="0.25">
      <c r="M233"/>
      <c r="N233"/>
      <c r="O233"/>
    </row>
    <row r="234" spans="13:15" x14ac:dyDescent="0.25">
      <c r="M234"/>
      <c r="N234"/>
      <c r="O234"/>
    </row>
    <row r="235" spans="13:15" x14ac:dyDescent="0.25">
      <c r="M235"/>
      <c r="N235"/>
      <c r="O235"/>
    </row>
    <row r="236" spans="13:15" x14ac:dyDescent="0.25">
      <c r="M236"/>
      <c r="N236"/>
      <c r="O236"/>
    </row>
    <row r="237" spans="13:15" x14ac:dyDescent="0.25">
      <c r="M237"/>
      <c r="N237"/>
      <c r="O237"/>
    </row>
    <row r="238" spans="13:15" x14ac:dyDescent="0.25">
      <c r="M238"/>
      <c r="N238"/>
      <c r="O238"/>
    </row>
    <row r="239" spans="13:15" x14ac:dyDescent="0.25">
      <c r="M239"/>
      <c r="N239"/>
      <c r="O239"/>
    </row>
    <row r="240" spans="13:15" x14ac:dyDescent="0.25">
      <c r="M240"/>
      <c r="N240"/>
      <c r="O240"/>
    </row>
    <row r="241" spans="13:15" x14ac:dyDescent="0.25">
      <c r="M241"/>
      <c r="N241"/>
      <c r="O241"/>
    </row>
    <row r="242" spans="13:15" x14ac:dyDescent="0.25">
      <c r="M242"/>
      <c r="N242"/>
      <c r="O242"/>
    </row>
    <row r="243" spans="13:15" x14ac:dyDescent="0.25">
      <c r="M243"/>
      <c r="N243"/>
      <c r="O243"/>
    </row>
    <row r="244" spans="13:15" x14ac:dyDescent="0.25">
      <c r="M244"/>
      <c r="N244"/>
      <c r="O244"/>
    </row>
    <row r="245" spans="13:15" x14ac:dyDescent="0.25">
      <c r="M245"/>
      <c r="N245"/>
      <c r="O245"/>
    </row>
    <row r="246" spans="13:15" x14ac:dyDescent="0.25">
      <c r="M246"/>
      <c r="N246"/>
      <c r="O246"/>
    </row>
    <row r="247" spans="13:15" x14ac:dyDescent="0.25">
      <c r="M247"/>
      <c r="N247"/>
      <c r="O247"/>
    </row>
    <row r="248" spans="13:15" x14ac:dyDescent="0.25">
      <c r="M248"/>
      <c r="N248"/>
      <c r="O248"/>
    </row>
    <row r="249" spans="13:15" x14ac:dyDescent="0.25">
      <c r="M249"/>
      <c r="N249"/>
      <c r="O249"/>
    </row>
    <row r="250" spans="13:15" x14ac:dyDescent="0.25">
      <c r="M250"/>
      <c r="N250"/>
      <c r="O250"/>
    </row>
    <row r="251" spans="13:15" x14ac:dyDescent="0.25">
      <c r="M251"/>
      <c r="N251"/>
      <c r="O251"/>
    </row>
    <row r="252" spans="13:15" x14ac:dyDescent="0.25">
      <c r="M252"/>
      <c r="N252"/>
      <c r="O252"/>
    </row>
    <row r="253" spans="13:15" x14ac:dyDescent="0.25">
      <c r="M253"/>
      <c r="N253"/>
      <c r="O253"/>
    </row>
    <row r="254" spans="13:15" x14ac:dyDescent="0.25">
      <c r="M254"/>
      <c r="N254"/>
      <c r="O254"/>
    </row>
    <row r="255" spans="13:15" x14ac:dyDescent="0.25">
      <c r="M255"/>
      <c r="N255"/>
      <c r="O255"/>
    </row>
    <row r="256" spans="13:15" x14ac:dyDescent="0.25">
      <c r="M256"/>
      <c r="N256"/>
      <c r="O256"/>
    </row>
    <row r="257" spans="13:15" x14ac:dyDescent="0.25">
      <c r="M257"/>
      <c r="N257"/>
      <c r="O257"/>
    </row>
    <row r="258" spans="13:15" x14ac:dyDescent="0.25">
      <c r="M258"/>
      <c r="N258"/>
      <c r="O258"/>
    </row>
    <row r="259" spans="13:15" x14ac:dyDescent="0.25">
      <c r="M259"/>
      <c r="N259"/>
      <c r="O259"/>
    </row>
    <row r="260" spans="13:15" x14ac:dyDescent="0.25">
      <c r="M260"/>
      <c r="N260"/>
      <c r="O260"/>
    </row>
    <row r="261" spans="13:15" x14ac:dyDescent="0.25">
      <c r="M261"/>
      <c r="N261"/>
      <c r="O261"/>
    </row>
    <row r="262" spans="13:15" x14ac:dyDescent="0.25">
      <c r="M262"/>
      <c r="N262"/>
      <c r="O262"/>
    </row>
    <row r="263" spans="13:15" x14ac:dyDescent="0.25">
      <c r="M263"/>
      <c r="N263"/>
      <c r="O263"/>
    </row>
    <row r="264" spans="13:15" x14ac:dyDescent="0.25">
      <c r="M264"/>
      <c r="N264"/>
      <c r="O264"/>
    </row>
    <row r="265" spans="13:15" x14ac:dyDescent="0.25">
      <c r="M265"/>
      <c r="N265"/>
      <c r="O265"/>
    </row>
    <row r="266" spans="13:15" x14ac:dyDescent="0.25">
      <c r="M266"/>
      <c r="N266"/>
      <c r="O266"/>
    </row>
    <row r="267" spans="13:15" x14ac:dyDescent="0.25">
      <c r="M267"/>
      <c r="N267"/>
      <c r="O267"/>
    </row>
    <row r="268" spans="13:15" x14ac:dyDescent="0.25">
      <c r="M268"/>
      <c r="N268"/>
      <c r="O268"/>
    </row>
    <row r="269" spans="13:15" x14ac:dyDescent="0.25">
      <c r="M269"/>
      <c r="N269"/>
      <c r="O269"/>
    </row>
    <row r="270" spans="13:15" x14ac:dyDescent="0.25">
      <c r="M270"/>
      <c r="N270"/>
      <c r="O270"/>
    </row>
    <row r="271" spans="13:15" x14ac:dyDescent="0.25">
      <c r="M271"/>
      <c r="N271"/>
      <c r="O271"/>
    </row>
    <row r="272" spans="13:15" x14ac:dyDescent="0.25">
      <c r="M272"/>
      <c r="N272"/>
      <c r="O272"/>
    </row>
    <row r="273" spans="13:15" x14ac:dyDescent="0.25">
      <c r="M273"/>
      <c r="N273"/>
      <c r="O273"/>
    </row>
    <row r="274" spans="13:15" x14ac:dyDescent="0.25">
      <c r="M274"/>
      <c r="N274"/>
      <c r="O274"/>
    </row>
    <row r="275" spans="13:15" x14ac:dyDescent="0.25">
      <c r="M275"/>
      <c r="N275"/>
      <c r="O275"/>
    </row>
    <row r="276" spans="13:15" x14ac:dyDescent="0.25">
      <c r="M276"/>
      <c r="N276"/>
      <c r="O276"/>
    </row>
    <row r="277" spans="13:15" x14ac:dyDescent="0.25">
      <c r="M277"/>
      <c r="N277"/>
      <c r="O277"/>
    </row>
    <row r="278" spans="13:15" x14ac:dyDescent="0.25">
      <c r="M278"/>
      <c r="N278"/>
      <c r="O278"/>
    </row>
    <row r="279" spans="13:15" x14ac:dyDescent="0.25">
      <c r="M279"/>
      <c r="N279"/>
      <c r="O279"/>
    </row>
    <row r="280" spans="13:15" x14ac:dyDescent="0.25">
      <c r="M280"/>
      <c r="N280"/>
      <c r="O280"/>
    </row>
    <row r="281" spans="13:15" x14ac:dyDescent="0.25">
      <c r="M281"/>
      <c r="N281"/>
      <c r="O281"/>
    </row>
    <row r="282" spans="13:15" x14ac:dyDescent="0.25">
      <c r="M282"/>
      <c r="N282"/>
      <c r="O282"/>
    </row>
    <row r="283" spans="13:15" x14ac:dyDescent="0.25">
      <c r="M283"/>
      <c r="N283"/>
      <c r="O283"/>
    </row>
    <row r="284" spans="13:15" x14ac:dyDescent="0.25">
      <c r="M284"/>
      <c r="N284"/>
      <c r="O284"/>
    </row>
    <row r="285" spans="13:15" x14ac:dyDescent="0.25">
      <c r="M285"/>
      <c r="N285"/>
      <c r="O285"/>
    </row>
    <row r="286" spans="13:15" x14ac:dyDescent="0.25">
      <c r="M286"/>
      <c r="N286"/>
      <c r="O286"/>
    </row>
    <row r="287" spans="13:15" x14ac:dyDescent="0.25">
      <c r="M287"/>
      <c r="N287"/>
      <c r="O287"/>
    </row>
    <row r="288" spans="13:15" x14ac:dyDescent="0.25">
      <c r="M288"/>
      <c r="N288"/>
      <c r="O288"/>
    </row>
    <row r="289" spans="13:15" x14ac:dyDescent="0.25">
      <c r="M289"/>
      <c r="N289"/>
      <c r="O289"/>
    </row>
    <row r="290" spans="13:15" x14ac:dyDescent="0.25">
      <c r="M290"/>
      <c r="N290"/>
      <c r="O290"/>
    </row>
    <row r="291" spans="13:15" x14ac:dyDescent="0.25">
      <c r="M291"/>
      <c r="N291"/>
      <c r="O291"/>
    </row>
    <row r="292" spans="13:15" x14ac:dyDescent="0.25">
      <c r="M292"/>
      <c r="N292"/>
      <c r="O292"/>
    </row>
    <row r="293" spans="13:15" x14ac:dyDescent="0.25">
      <c r="M293"/>
      <c r="N293"/>
      <c r="O293"/>
    </row>
    <row r="294" spans="13:15" x14ac:dyDescent="0.25">
      <c r="M294"/>
      <c r="N294"/>
      <c r="O294"/>
    </row>
    <row r="295" spans="13:15" x14ac:dyDescent="0.25">
      <c r="M295"/>
      <c r="N295"/>
      <c r="O295"/>
    </row>
    <row r="296" spans="13:15" x14ac:dyDescent="0.25">
      <c r="M296"/>
      <c r="N296"/>
      <c r="O296"/>
    </row>
    <row r="297" spans="13:15" x14ac:dyDescent="0.25">
      <c r="M297"/>
      <c r="N297"/>
      <c r="O297"/>
    </row>
    <row r="298" spans="13:15" x14ac:dyDescent="0.25">
      <c r="M298"/>
      <c r="N298"/>
      <c r="O298"/>
    </row>
    <row r="299" spans="13:15" x14ac:dyDescent="0.25">
      <c r="M299"/>
      <c r="N299"/>
      <c r="O299"/>
    </row>
    <row r="300" spans="13:15" x14ac:dyDescent="0.25">
      <c r="M300"/>
      <c r="N300"/>
      <c r="O300"/>
    </row>
    <row r="301" spans="13:15" x14ac:dyDescent="0.25">
      <c r="M301"/>
      <c r="N301"/>
      <c r="O301"/>
    </row>
    <row r="302" spans="13:15" x14ac:dyDescent="0.25">
      <c r="M302"/>
      <c r="N302"/>
      <c r="O302"/>
    </row>
    <row r="303" spans="13:15" x14ac:dyDescent="0.25">
      <c r="M303"/>
      <c r="N303"/>
      <c r="O303"/>
    </row>
    <row r="304" spans="13:15" x14ac:dyDescent="0.25">
      <c r="M304"/>
      <c r="N304"/>
      <c r="O304"/>
    </row>
    <row r="305" spans="13:15" x14ac:dyDescent="0.25">
      <c r="M305"/>
      <c r="N305"/>
      <c r="O305"/>
    </row>
    <row r="306" spans="13:15" x14ac:dyDescent="0.25">
      <c r="M306"/>
      <c r="N306"/>
      <c r="O306"/>
    </row>
    <row r="307" spans="13:15" x14ac:dyDescent="0.25">
      <c r="M307"/>
      <c r="N307"/>
      <c r="O307"/>
    </row>
    <row r="308" spans="13:15" x14ac:dyDescent="0.25">
      <c r="M308"/>
      <c r="N308"/>
      <c r="O308"/>
    </row>
    <row r="309" spans="13:15" x14ac:dyDescent="0.25">
      <c r="M309"/>
      <c r="N309"/>
      <c r="O309"/>
    </row>
    <row r="310" spans="13:15" x14ac:dyDescent="0.25">
      <c r="M310"/>
      <c r="N310"/>
      <c r="O310"/>
    </row>
    <row r="311" spans="13:15" x14ac:dyDescent="0.25">
      <c r="M311"/>
      <c r="N311"/>
      <c r="O311"/>
    </row>
  </sheetData>
  <mergeCells count="77">
    <mergeCell ref="A206:A211"/>
    <mergeCell ref="B206:B207"/>
    <mergeCell ref="B208:B209"/>
    <mergeCell ref="B210:B211"/>
    <mergeCell ref="A213:A218"/>
    <mergeCell ref="B213:B214"/>
    <mergeCell ref="B215:B216"/>
    <mergeCell ref="B217:B218"/>
    <mergeCell ref="A193:A198"/>
    <mergeCell ref="B193:B194"/>
    <mergeCell ref="B195:B196"/>
    <mergeCell ref="B197:B198"/>
    <mergeCell ref="A199:A204"/>
    <mergeCell ref="B199:B200"/>
    <mergeCell ref="B201:B202"/>
    <mergeCell ref="B203:B204"/>
    <mergeCell ref="A180:A185"/>
    <mergeCell ref="B180:B181"/>
    <mergeCell ref="B182:B183"/>
    <mergeCell ref="B184:B185"/>
    <mergeCell ref="A187:A192"/>
    <mergeCell ref="B187:B188"/>
    <mergeCell ref="B189:B190"/>
    <mergeCell ref="B191:B192"/>
    <mergeCell ref="A168:A173"/>
    <mergeCell ref="B168:B169"/>
    <mergeCell ref="B170:B171"/>
    <mergeCell ref="B172:B173"/>
    <mergeCell ref="A174:A179"/>
    <mergeCell ref="B174:B175"/>
    <mergeCell ref="B176:B177"/>
    <mergeCell ref="B178:B179"/>
    <mergeCell ref="A156:A161"/>
    <mergeCell ref="B156:B157"/>
    <mergeCell ref="B158:B159"/>
    <mergeCell ref="B160:B161"/>
    <mergeCell ref="A162:A167"/>
    <mergeCell ref="B162:B163"/>
    <mergeCell ref="B164:B165"/>
    <mergeCell ref="B166:B167"/>
    <mergeCell ref="A143:A148"/>
    <mergeCell ref="B143:B144"/>
    <mergeCell ref="B145:B146"/>
    <mergeCell ref="B147:B148"/>
    <mergeCell ref="A150:A155"/>
    <mergeCell ref="B150:B151"/>
    <mergeCell ref="B152:B153"/>
    <mergeCell ref="B154:B155"/>
    <mergeCell ref="A131:A136"/>
    <mergeCell ref="B131:B132"/>
    <mergeCell ref="B133:B134"/>
    <mergeCell ref="B135:B136"/>
    <mergeCell ref="A137:A142"/>
    <mergeCell ref="B137:B138"/>
    <mergeCell ref="B139:B140"/>
    <mergeCell ref="B141:B142"/>
    <mergeCell ref="A125:A130"/>
    <mergeCell ref="B125:B126"/>
    <mergeCell ref="B127:B128"/>
    <mergeCell ref="B129:B130"/>
    <mergeCell ref="A51:K52"/>
    <mergeCell ref="A53:K54"/>
    <mergeCell ref="A112:K112"/>
    <mergeCell ref="A113:K113"/>
    <mergeCell ref="A114:K115"/>
    <mergeCell ref="A116:G116"/>
    <mergeCell ref="D117:F117"/>
    <mergeCell ref="A119:A124"/>
    <mergeCell ref="B119:B120"/>
    <mergeCell ref="B121:B122"/>
    <mergeCell ref="B123:B124"/>
    <mergeCell ref="A44:A45"/>
    <mergeCell ref="A2:K3"/>
    <mergeCell ref="A4:K5"/>
    <mergeCell ref="C36:E36"/>
    <mergeCell ref="A38:A39"/>
    <mergeCell ref="A41:A42"/>
  </mergeCells>
  <pageMargins left="0.7" right="0.7" top="0.75" bottom="0.75" header="0.3" footer="0.3"/>
  <pageSetup paperSize="9" scale="54" fitToHeight="4" pageOrder="overThenDown" orientation="portrait" r:id="rId1"/>
  <headerFooter>
    <oddFooter>&amp;CLiv &amp;&amp; hälsa ung 2026 Anpassad skola; Region Örebro län</oddFooter>
  </headerFooter>
  <rowBreaks count="2" manualBreakCount="2">
    <brk id="50" max="10" man="1"/>
    <brk id="110" max="10" man="1"/>
  </row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DE2E1E-246F-49E2-A2E5-650A0D28BB74}">
  <sheetPr codeName="Blad22"/>
  <dimension ref="A1:T311"/>
  <sheetViews>
    <sheetView showGridLines="0" zoomScale="85" zoomScaleNormal="85" zoomScaleSheetLayoutView="50" zoomScalePageLayoutView="85" workbookViewId="0"/>
  </sheetViews>
  <sheetFormatPr defaultRowHeight="13.2" x14ac:dyDescent="0.25"/>
  <cols>
    <col min="1" max="1" width="17.44140625" customWidth="1"/>
    <col min="2" max="2" width="6.33203125" style="66" bestFit="1" customWidth="1"/>
    <col min="3" max="5" width="14.6640625" customWidth="1"/>
    <col min="6" max="7" width="15.6640625" bestFit="1" customWidth="1"/>
    <col min="8" max="10" width="8.6640625" customWidth="1"/>
    <col min="12" max="12" width="16.6640625" bestFit="1" customWidth="1"/>
    <col min="13" max="13" width="8.6640625" style="56" customWidth="1"/>
    <col min="14" max="14" width="5.44140625" style="56" bestFit="1" customWidth="1"/>
    <col min="15" max="15" width="17.6640625" style="56" customWidth="1"/>
    <col min="16" max="17" width="17.6640625" customWidth="1"/>
    <col min="18" max="18" width="10.6640625" customWidth="1"/>
  </cols>
  <sheetData>
    <row r="1" spans="1:20" ht="21" x14ac:dyDescent="0.4">
      <c r="A1" s="1" t="s">
        <v>176</v>
      </c>
      <c r="L1" s="130" t="str">
        <f>HYPERLINK("#Innehåll!A1", "Till innehållsförteckningen")</f>
        <v>Till innehållsförteckningen</v>
      </c>
      <c r="O1"/>
      <c r="R1" s="117"/>
    </row>
    <row r="2" spans="1:20" ht="17.7" customHeight="1" x14ac:dyDescent="0.3">
      <c r="A2" s="227" t="str">
        <f>Innehåll!C17</f>
        <v>Känner du att du är bra som du är?</v>
      </c>
      <c r="B2" s="227"/>
      <c r="C2" s="227"/>
      <c r="D2" s="227"/>
      <c r="E2" s="227"/>
      <c r="F2" s="227"/>
      <c r="G2" s="227"/>
      <c r="H2" s="227"/>
      <c r="I2" s="227"/>
      <c r="J2" s="227"/>
      <c r="K2" s="227"/>
      <c r="O2"/>
      <c r="T2" s="45"/>
    </row>
    <row r="3" spans="1:20" ht="17.25" customHeight="1" x14ac:dyDescent="0.3">
      <c r="A3" s="227"/>
      <c r="B3" s="227"/>
      <c r="C3" s="227"/>
      <c r="D3" s="227"/>
      <c r="E3" s="227"/>
      <c r="F3" s="227"/>
      <c r="G3" s="227"/>
      <c r="H3" s="227"/>
      <c r="I3" s="227"/>
      <c r="J3" s="227"/>
      <c r="K3" s="227"/>
      <c r="O3"/>
      <c r="T3" s="45"/>
    </row>
    <row r="4" spans="1:20" ht="17.25" customHeight="1" x14ac:dyDescent="0.25">
      <c r="A4" s="214" t="str">
        <f>Innehåll!D17</f>
        <v/>
      </c>
      <c r="B4" s="214"/>
      <c r="C4" s="214"/>
      <c r="D4" s="214"/>
      <c r="E4" s="214"/>
      <c r="F4" s="214"/>
      <c r="G4" s="214"/>
      <c r="H4" s="214"/>
      <c r="I4" s="214"/>
      <c r="J4" s="214"/>
      <c r="K4" s="214"/>
      <c r="L4" s="48"/>
      <c r="O4"/>
      <c r="T4" s="46"/>
    </row>
    <row r="5" spans="1:20" ht="17.7" customHeight="1" x14ac:dyDescent="0.25">
      <c r="A5" s="214"/>
      <c r="B5" s="214"/>
      <c r="C5" s="214"/>
      <c r="D5" s="214"/>
      <c r="E5" s="214"/>
      <c r="F5" s="214"/>
      <c r="G5" s="214"/>
      <c r="H5" s="214"/>
      <c r="I5" s="214"/>
      <c r="J5" s="214"/>
      <c r="K5" s="214"/>
      <c r="L5" s="47"/>
      <c r="O5"/>
    </row>
    <row r="6" spans="1:20" x14ac:dyDescent="0.25">
      <c r="O6"/>
    </row>
    <row r="7" spans="1:20" x14ac:dyDescent="0.25">
      <c r="O7"/>
    </row>
    <row r="8" spans="1:20" x14ac:dyDescent="0.25">
      <c r="O8"/>
    </row>
    <row r="9" spans="1:20" x14ac:dyDescent="0.25">
      <c r="O9"/>
    </row>
    <row r="12" spans="1:20" ht="13.95" customHeight="1" x14ac:dyDescent="0.25"/>
    <row r="18" ht="13.95" customHeight="1" x14ac:dyDescent="0.25"/>
    <row r="20" ht="14.7" customHeight="1" x14ac:dyDescent="0.25"/>
    <row r="22" ht="14.7" customHeight="1" x14ac:dyDescent="0.25"/>
    <row r="28" ht="13.95" customHeight="1" x14ac:dyDescent="0.25"/>
    <row r="29" ht="13.95" customHeight="1" x14ac:dyDescent="0.25"/>
    <row r="30" ht="13.95" customHeight="1" x14ac:dyDescent="0.25"/>
    <row r="31" ht="13.95" customHeight="1" x14ac:dyDescent="0.25"/>
    <row r="32" ht="13.95" customHeight="1" x14ac:dyDescent="0.25"/>
    <row r="35" spans="1:7" ht="13.8" x14ac:dyDescent="0.25">
      <c r="A35" s="68"/>
      <c r="B35" s="60"/>
      <c r="C35" s="69"/>
      <c r="D35" s="69"/>
      <c r="E35" s="69"/>
      <c r="F35" s="70"/>
    </row>
    <row r="36" spans="1:7" ht="13.8" x14ac:dyDescent="0.25">
      <c r="A36" s="55"/>
      <c r="B36" s="59"/>
      <c r="C36" s="228" t="s">
        <v>174</v>
      </c>
      <c r="D36" s="228"/>
      <c r="E36" s="229"/>
      <c r="F36" s="76" t="s">
        <v>175</v>
      </c>
    </row>
    <row r="37" spans="1:7" ht="13.8" x14ac:dyDescent="0.25">
      <c r="A37" s="7" t="s">
        <v>52</v>
      </c>
      <c r="B37" s="71" t="s">
        <v>173</v>
      </c>
      <c r="C37" s="129" t="s">
        <v>3</v>
      </c>
      <c r="D37" s="129" t="s">
        <v>2</v>
      </c>
      <c r="E37" s="129" t="s">
        <v>1</v>
      </c>
      <c r="F37" s="77"/>
    </row>
    <row r="38" spans="1:7" ht="13.95" customHeight="1" x14ac:dyDescent="0.25">
      <c r="A38" s="230" t="s">
        <v>4</v>
      </c>
      <c r="B38" s="72">
        <v>2026</v>
      </c>
      <c r="C38" s="156">
        <v>54</v>
      </c>
      <c r="D38" s="156">
        <v>28</v>
      </c>
      <c r="E38" s="156">
        <v>18</v>
      </c>
      <c r="F38" s="120">
        <v>150</v>
      </c>
    </row>
    <row r="39" spans="1:7" ht="13.8" x14ac:dyDescent="0.25">
      <c r="A39" s="225"/>
      <c r="B39" s="73">
        <v>2023</v>
      </c>
      <c r="C39" s="151">
        <v>54.310344827586206</v>
      </c>
      <c r="D39" s="151">
        <v>21.551724137931036</v>
      </c>
      <c r="E39" s="151">
        <v>24.137931034482758</v>
      </c>
      <c r="F39" s="122">
        <v>116</v>
      </c>
      <c r="G39" s="82"/>
    </row>
    <row r="40" spans="1:7" ht="4.95" customHeight="1" x14ac:dyDescent="0.25">
      <c r="A40" s="78" t="s">
        <v>137</v>
      </c>
      <c r="B40" s="73"/>
      <c r="C40" s="151"/>
      <c r="D40" s="151"/>
      <c r="E40" s="151"/>
      <c r="F40" s="122"/>
    </row>
    <row r="41" spans="1:7" ht="13.8" x14ac:dyDescent="0.25">
      <c r="A41" s="225" t="s">
        <v>5</v>
      </c>
      <c r="B41" s="73">
        <v>2026</v>
      </c>
      <c r="C41" s="151">
        <v>58.260869565217391</v>
      </c>
      <c r="D41" s="151">
        <v>24.782608695652176</v>
      </c>
      <c r="E41" s="151">
        <v>16.956521739130434</v>
      </c>
      <c r="F41" s="122">
        <v>230</v>
      </c>
    </row>
    <row r="42" spans="1:7" ht="13.95" customHeight="1" x14ac:dyDescent="0.25">
      <c r="A42" s="225"/>
      <c r="B42" s="73">
        <v>2023</v>
      </c>
      <c r="C42" s="151">
        <v>53.293413173652695</v>
      </c>
      <c r="D42" s="151">
        <v>20.359281437125748</v>
      </c>
      <c r="E42" s="151">
        <v>26.347305389221557</v>
      </c>
      <c r="F42" s="122">
        <v>167</v>
      </c>
    </row>
    <row r="43" spans="1:7" ht="4.95" customHeight="1" x14ac:dyDescent="0.25">
      <c r="A43" s="78" t="s">
        <v>137</v>
      </c>
      <c r="B43" s="73"/>
      <c r="C43" s="151"/>
      <c r="D43" s="151"/>
      <c r="E43" s="151"/>
      <c r="F43" s="122"/>
    </row>
    <row r="44" spans="1:7" ht="14.7" customHeight="1" x14ac:dyDescent="0.25">
      <c r="A44" s="225" t="s">
        <v>0</v>
      </c>
      <c r="B44" s="73">
        <v>2026</v>
      </c>
      <c r="C44" s="151">
        <v>56.091370558375637</v>
      </c>
      <c r="D44" s="151">
        <v>26.395939086294415</v>
      </c>
      <c r="E44" s="151">
        <v>17.512690355329948</v>
      </c>
      <c r="F44" s="122">
        <v>394</v>
      </c>
    </row>
    <row r="45" spans="1:7" ht="14.7" customHeight="1" x14ac:dyDescent="0.25">
      <c r="A45" s="226"/>
      <c r="B45" s="74">
        <v>2023</v>
      </c>
      <c r="C45" s="157">
        <v>53.741496598639458</v>
      </c>
      <c r="D45" s="157">
        <v>21.088435374149661</v>
      </c>
      <c r="E45" s="157">
        <v>25.170068027210885</v>
      </c>
      <c r="F45" s="123">
        <v>294</v>
      </c>
    </row>
    <row r="46" spans="1:7" ht="14.7" customHeight="1" x14ac:dyDescent="0.25">
      <c r="A46" s="58"/>
      <c r="B46" s="73"/>
      <c r="C46" s="14"/>
      <c r="D46" s="14"/>
      <c r="E46" s="14"/>
      <c r="F46" s="29"/>
    </row>
    <row r="47" spans="1:7" ht="14.7" customHeight="1" x14ac:dyDescent="0.25">
      <c r="A47" s="58"/>
      <c r="B47" s="73"/>
      <c r="C47" s="14"/>
      <c r="D47" s="14"/>
      <c r="E47" s="14"/>
      <c r="F47" s="29"/>
    </row>
    <row r="48" spans="1:7" ht="14.7" customHeight="1" x14ac:dyDescent="0.25">
      <c r="A48" s="58"/>
      <c r="B48" s="73"/>
      <c r="C48" s="14"/>
      <c r="D48" s="14"/>
      <c r="E48" s="14"/>
      <c r="F48" s="29"/>
    </row>
    <row r="49" spans="1:20" ht="14.7" customHeight="1" x14ac:dyDescent="0.25">
      <c r="A49" s="58"/>
      <c r="B49" s="73"/>
      <c r="C49" s="14"/>
      <c r="D49" s="14"/>
      <c r="E49" s="14"/>
      <c r="F49" s="29"/>
    </row>
    <row r="50" spans="1:20" ht="14.7" customHeight="1" x14ac:dyDescent="0.25"/>
    <row r="51" spans="1:20" ht="17.7" customHeight="1" x14ac:dyDescent="0.3">
      <c r="A51" s="213" t="str">
        <f>Innehåll!C17</f>
        <v>Känner du att du är bra som du är?</v>
      </c>
      <c r="B51" s="213"/>
      <c r="C51" s="213"/>
      <c r="D51" s="213"/>
      <c r="E51" s="213"/>
      <c r="F51" s="213"/>
      <c r="G51" s="213"/>
      <c r="H51" s="213"/>
      <c r="I51" s="213"/>
      <c r="J51" s="213"/>
      <c r="K51" s="213"/>
      <c r="S51" s="67"/>
      <c r="T51" s="67"/>
    </row>
    <row r="52" spans="1:20" ht="17.7" customHeight="1" x14ac:dyDescent="0.3">
      <c r="A52" s="213"/>
      <c r="B52" s="213"/>
      <c r="C52" s="213"/>
      <c r="D52" s="213"/>
      <c r="E52" s="213"/>
      <c r="F52" s="213"/>
      <c r="G52" s="213"/>
      <c r="H52" s="213"/>
      <c r="I52" s="213"/>
      <c r="J52" s="213"/>
      <c r="K52" s="213"/>
      <c r="S52" s="67"/>
      <c r="T52" s="67"/>
    </row>
    <row r="53" spans="1:20" ht="17.25" customHeight="1" x14ac:dyDescent="0.25">
      <c r="A53" s="214" t="str">
        <f>Innehåll!D17</f>
        <v/>
      </c>
      <c r="B53" s="214"/>
      <c r="C53" s="214"/>
      <c r="D53" s="214"/>
      <c r="E53" s="214"/>
      <c r="F53" s="214"/>
      <c r="G53" s="214"/>
      <c r="H53" s="214"/>
      <c r="I53" s="214"/>
      <c r="J53" s="214"/>
      <c r="K53" s="214"/>
      <c r="S53" s="27"/>
      <c r="T53" s="27"/>
    </row>
    <row r="54" spans="1:20" ht="17.25" customHeight="1" x14ac:dyDescent="0.25">
      <c r="A54" s="214"/>
      <c r="B54" s="214"/>
      <c r="C54" s="214"/>
      <c r="D54" s="214"/>
      <c r="E54" s="214"/>
      <c r="F54" s="214"/>
      <c r="G54" s="214"/>
      <c r="H54" s="214"/>
      <c r="I54" s="214"/>
      <c r="J54" s="214"/>
      <c r="K54" s="214"/>
      <c r="S54" s="27"/>
      <c r="T54" s="27"/>
    </row>
    <row r="57" spans="1:20" ht="14.7" customHeight="1" x14ac:dyDescent="0.25"/>
    <row r="58" spans="1:20" ht="14.7" customHeight="1" x14ac:dyDescent="0.25"/>
    <row r="59" spans="1:20" ht="14.7" customHeight="1" x14ac:dyDescent="0.25"/>
    <row r="60" spans="1:20" ht="13.95" customHeight="1" x14ac:dyDescent="0.25">
      <c r="A60" s="15"/>
      <c r="B60" s="75"/>
      <c r="C60" s="15"/>
      <c r="D60" s="15"/>
      <c r="E60" s="15"/>
      <c r="F60" s="15"/>
      <c r="G60" s="15"/>
      <c r="H60" s="15"/>
      <c r="I60" s="15"/>
    </row>
    <row r="63" spans="1:20" ht="13.95" customHeight="1" x14ac:dyDescent="0.25"/>
    <row r="64" spans="1:20" ht="17.399999999999999" x14ac:dyDescent="0.3">
      <c r="J64" s="45"/>
      <c r="K64" s="45"/>
    </row>
    <row r="65" spans="1:11" ht="13.95" customHeight="1" x14ac:dyDescent="0.25">
      <c r="J65" s="46"/>
      <c r="K65" s="46"/>
    </row>
    <row r="66" spans="1:11" s="15" customFormat="1" ht="15.6" customHeight="1" x14ac:dyDescent="0.25">
      <c r="A66"/>
      <c r="B66" s="66"/>
      <c r="C66"/>
      <c r="D66"/>
      <c r="E66"/>
      <c r="F66"/>
      <c r="G66"/>
      <c r="H66"/>
      <c r="I66"/>
      <c r="J66" s="19"/>
    </row>
    <row r="67" spans="1:11" ht="13.8" x14ac:dyDescent="0.25">
      <c r="J67" s="16"/>
    </row>
    <row r="68" spans="1:11" ht="13.8" x14ac:dyDescent="0.25">
      <c r="J68" s="18"/>
    </row>
    <row r="69" spans="1:11" ht="13.8" x14ac:dyDescent="0.25">
      <c r="J69" s="13"/>
    </row>
    <row r="70" spans="1:11" ht="13.95" customHeight="1" x14ac:dyDescent="0.25">
      <c r="J70" s="13"/>
    </row>
    <row r="71" spans="1:11" ht="13.8" x14ac:dyDescent="0.25">
      <c r="J71" s="13"/>
    </row>
    <row r="72" spans="1:11" ht="13.8" x14ac:dyDescent="0.25">
      <c r="J72" s="13"/>
    </row>
    <row r="73" spans="1:11" ht="13.8" x14ac:dyDescent="0.25">
      <c r="J73" s="13"/>
    </row>
    <row r="74" spans="1:11" ht="13.8" x14ac:dyDescent="0.25">
      <c r="J74" s="13"/>
    </row>
    <row r="75" spans="1:11" ht="13.8" x14ac:dyDescent="0.25">
      <c r="J75" s="13"/>
    </row>
    <row r="76" spans="1:11" ht="13.95" customHeight="1" x14ac:dyDescent="0.25">
      <c r="J76" s="13"/>
    </row>
    <row r="77" spans="1:11" ht="13.8" x14ac:dyDescent="0.25">
      <c r="J77" s="13"/>
    </row>
    <row r="78" spans="1:11" ht="14.7" customHeight="1" x14ac:dyDescent="0.25">
      <c r="J78" s="13"/>
    </row>
    <row r="79" spans="1:11" ht="13.8" x14ac:dyDescent="0.25">
      <c r="J79" s="13"/>
    </row>
    <row r="80" spans="1:11" ht="14.7" customHeight="1" x14ac:dyDescent="0.25">
      <c r="J80" s="13"/>
    </row>
    <row r="81" spans="10:10" ht="13.8" x14ac:dyDescent="0.25">
      <c r="J81" s="13"/>
    </row>
    <row r="82" spans="10:10" ht="14.7" customHeight="1" x14ac:dyDescent="0.25">
      <c r="J82" s="13"/>
    </row>
    <row r="83" spans="10:10" ht="13.8" x14ac:dyDescent="0.25">
      <c r="J83" s="13"/>
    </row>
    <row r="84" spans="10:10" ht="13.8" x14ac:dyDescent="0.25">
      <c r="J84" s="13"/>
    </row>
    <row r="85" spans="10:10" ht="13.8" x14ac:dyDescent="0.25">
      <c r="J85" s="13"/>
    </row>
    <row r="86" spans="10:10" ht="13.95" customHeight="1" x14ac:dyDescent="0.25">
      <c r="J86" s="13"/>
    </row>
    <row r="87" spans="10:10" ht="13.8" x14ac:dyDescent="0.25">
      <c r="J87" s="13"/>
    </row>
    <row r="88" spans="10:10" ht="1.95" customHeight="1" x14ac:dyDescent="0.25">
      <c r="J88" s="13"/>
    </row>
    <row r="89" spans="10:10" ht="13.8" x14ac:dyDescent="0.25">
      <c r="J89" s="13"/>
    </row>
    <row r="90" spans="10:10" ht="13.8" x14ac:dyDescent="0.25">
      <c r="J90" s="13"/>
    </row>
    <row r="91" spans="10:10" ht="13.8" x14ac:dyDescent="0.25">
      <c r="J91" s="13"/>
    </row>
    <row r="92" spans="10:10" ht="13.95" customHeight="1" x14ac:dyDescent="0.25">
      <c r="J92" s="13"/>
    </row>
    <row r="93" spans="10:10" ht="13.8" x14ac:dyDescent="0.25">
      <c r="J93" s="13"/>
    </row>
    <row r="94" spans="10:10" ht="13.8" x14ac:dyDescent="0.25">
      <c r="J94" s="13"/>
    </row>
    <row r="95" spans="10:10" ht="13.95" customHeight="1" x14ac:dyDescent="0.25">
      <c r="J95" s="13"/>
    </row>
    <row r="96" spans="10:10" ht="14.7" customHeight="1" x14ac:dyDescent="0.25">
      <c r="J96" s="13"/>
    </row>
    <row r="97" spans="1:11" ht="14.7" customHeight="1" x14ac:dyDescent="0.25">
      <c r="J97" s="13"/>
    </row>
    <row r="98" spans="1:11" ht="14.7" customHeight="1" x14ac:dyDescent="0.25">
      <c r="J98" s="13"/>
    </row>
    <row r="99" spans="1:11" ht="13.8" x14ac:dyDescent="0.25">
      <c r="J99" s="13"/>
    </row>
    <row r="100" spans="1:11" ht="13.8" x14ac:dyDescent="0.25">
      <c r="J100" s="13"/>
    </row>
    <row r="101" spans="1:11" ht="13.8" x14ac:dyDescent="0.25">
      <c r="J101" s="13"/>
    </row>
    <row r="102" spans="1:11" ht="13.95" customHeight="1" x14ac:dyDescent="0.25">
      <c r="J102" s="13"/>
    </row>
    <row r="103" spans="1:11" ht="13.8" x14ac:dyDescent="0.25">
      <c r="J103" s="13"/>
    </row>
    <row r="104" spans="1:11" ht="13.8" x14ac:dyDescent="0.25">
      <c r="J104" s="13"/>
    </row>
    <row r="105" spans="1:11" ht="14.7" customHeight="1" x14ac:dyDescent="0.25">
      <c r="J105" s="13"/>
    </row>
    <row r="106" spans="1:11" ht="14.7" customHeight="1" x14ac:dyDescent="0.25">
      <c r="J106" s="13"/>
    </row>
    <row r="107" spans="1:11" ht="14.7" customHeight="1" x14ac:dyDescent="0.25">
      <c r="J107" s="13"/>
    </row>
    <row r="108" spans="1:11" ht="13.95" customHeight="1" x14ac:dyDescent="0.25">
      <c r="J108" s="13"/>
    </row>
    <row r="109" spans="1:11" ht="13.8" x14ac:dyDescent="0.25">
      <c r="J109" s="13"/>
    </row>
    <row r="110" spans="1:11" ht="13.8" x14ac:dyDescent="0.25">
      <c r="J110" s="13"/>
    </row>
    <row r="111" spans="1:11" ht="13.95" customHeight="1" x14ac:dyDescent="0.25">
      <c r="J111" s="13"/>
    </row>
    <row r="112" spans="1:11" ht="14.7" customHeight="1" x14ac:dyDescent="0.3">
      <c r="A112" s="227" t="str">
        <f>Innehåll!C17</f>
        <v>Känner du att du är bra som du är?</v>
      </c>
      <c r="B112" s="227"/>
      <c r="C112" s="227"/>
      <c r="D112" s="227"/>
      <c r="E112" s="227"/>
      <c r="F112" s="227"/>
      <c r="G112" s="227"/>
      <c r="H112" s="227"/>
      <c r="I112" s="227"/>
      <c r="J112" s="227"/>
      <c r="K112" s="227"/>
    </row>
    <row r="113" spans="1:15" ht="13.95" customHeight="1" x14ac:dyDescent="0.25">
      <c r="A113" s="195" t="s">
        <v>180</v>
      </c>
      <c r="B113" s="195"/>
      <c r="C113" s="195"/>
      <c r="D113" s="195"/>
      <c r="E113" s="195"/>
      <c r="F113" s="195"/>
      <c r="G113" s="195"/>
      <c r="H113" s="195"/>
      <c r="I113" s="195"/>
      <c r="J113" s="195"/>
      <c r="K113" s="195"/>
    </row>
    <row r="114" spans="1:15" ht="18" customHeight="1" x14ac:dyDescent="0.25">
      <c r="A114" s="214" t="str">
        <f>Innehåll!D17</f>
        <v/>
      </c>
      <c r="B114" s="214"/>
      <c r="C114" s="214"/>
      <c r="D114" s="214"/>
      <c r="E114" s="214"/>
      <c r="F114" s="214"/>
      <c r="G114" s="214"/>
      <c r="H114" s="214"/>
      <c r="I114" s="214"/>
      <c r="J114" s="214"/>
      <c r="K114" s="214"/>
    </row>
    <row r="115" spans="1:15" ht="18" customHeight="1" x14ac:dyDescent="0.25">
      <c r="A115" s="214"/>
      <c r="B115" s="214"/>
      <c r="C115" s="214"/>
      <c r="D115" s="214"/>
      <c r="E115" s="214"/>
      <c r="F115" s="214"/>
      <c r="G115" s="214"/>
      <c r="H115" s="214"/>
      <c r="I115" s="214"/>
      <c r="J115" s="214"/>
      <c r="K115" s="214"/>
    </row>
    <row r="116" spans="1:15" ht="13.8" x14ac:dyDescent="0.25">
      <c r="A116" s="232"/>
      <c r="B116" s="233"/>
      <c r="C116" s="233"/>
      <c r="D116" s="233"/>
      <c r="E116" s="233"/>
      <c r="F116" s="233"/>
      <c r="G116" s="234"/>
      <c r="H116" s="51"/>
      <c r="J116" s="13"/>
    </row>
    <row r="117" spans="1:15" ht="13.8" x14ac:dyDescent="0.25">
      <c r="A117" s="55"/>
      <c r="B117" s="17"/>
      <c r="C117" s="57"/>
      <c r="D117" s="228" t="s">
        <v>174</v>
      </c>
      <c r="E117" s="228"/>
      <c r="F117" s="228"/>
      <c r="G117" s="79" t="s">
        <v>175</v>
      </c>
      <c r="J117" s="13"/>
    </row>
    <row r="118" spans="1:15" ht="13.8" x14ac:dyDescent="0.25">
      <c r="A118" s="9" t="s">
        <v>133</v>
      </c>
      <c r="B118" s="71" t="s">
        <v>52</v>
      </c>
      <c r="C118" s="71" t="s">
        <v>173</v>
      </c>
      <c r="D118" s="129" t="s">
        <v>3</v>
      </c>
      <c r="E118" s="129" t="s">
        <v>2</v>
      </c>
      <c r="F118" s="129" t="s">
        <v>1</v>
      </c>
      <c r="G118" s="80"/>
      <c r="J118" s="13"/>
      <c r="M118"/>
      <c r="N118"/>
      <c r="O118"/>
    </row>
    <row r="119" spans="1:15" ht="13.8" x14ac:dyDescent="0.25">
      <c r="A119" s="230" t="s">
        <v>42</v>
      </c>
      <c r="B119" s="235" t="s">
        <v>4</v>
      </c>
      <c r="C119" s="73">
        <v>2026</v>
      </c>
      <c r="D119" s="151"/>
      <c r="E119" s="151"/>
      <c r="F119" s="151"/>
      <c r="G119" s="124"/>
      <c r="J119" s="13"/>
      <c r="M119"/>
      <c r="N119"/>
      <c r="O119"/>
    </row>
    <row r="120" spans="1:15" ht="13.8" x14ac:dyDescent="0.25">
      <c r="A120" s="225"/>
      <c r="B120" s="231"/>
      <c r="C120" s="85">
        <v>2023</v>
      </c>
      <c r="D120" s="151"/>
      <c r="E120" s="151"/>
      <c r="F120" s="151"/>
      <c r="G120" s="124">
        <v>1</v>
      </c>
      <c r="J120" s="13"/>
      <c r="M120"/>
      <c r="N120"/>
      <c r="O120"/>
    </row>
    <row r="121" spans="1:15" ht="13.8" x14ac:dyDescent="0.25">
      <c r="A121" s="225"/>
      <c r="B121" s="231" t="s">
        <v>5</v>
      </c>
      <c r="C121" s="73">
        <v>2026</v>
      </c>
      <c r="D121" s="151"/>
      <c r="E121" s="151"/>
      <c r="F121" s="151"/>
      <c r="G121" s="124">
        <v>1</v>
      </c>
      <c r="J121" s="13"/>
      <c r="M121"/>
      <c r="N121"/>
      <c r="O121"/>
    </row>
    <row r="122" spans="1:15" ht="13.8" x14ac:dyDescent="0.25">
      <c r="A122" s="225"/>
      <c r="B122" s="231"/>
      <c r="C122" s="85">
        <v>2023</v>
      </c>
      <c r="D122" s="151"/>
      <c r="E122" s="151"/>
      <c r="F122" s="151"/>
      <c r="G122" s="124"/>
      <c r="J122" s="13"/>
      <c r="M122"/>
      <c r="N122"/>
      <c r="O122"/>
    </row>
    <row r="123" spans="1:15" ht="13.8" x14ac:dyDescent="0.25">
      <c r="A123" s="225"/>
      <c r="B123" s="231" t="s">
        <v>0</v>
      </c>
      <c r="C123" s="73">
        <v>2026</v>
      </c>
      <c r="D123" s="151"/>
      <c r="E123" s="151"/>
      <c r="F123" s="151"/>
      <c r="G123" s="124">
        <v>1</v>
      </c>
      <c r="J123" s="13"/>
      <c r="M123"/>
      <c r="N123"/>
      <c r="O123"/>
    </row>
    <row r="124" spans="1:15" ht="13.8" x14ac:dyDescent="0.25">
      <c r="A124" s="225"/>
      <c r="B124" s="231"/>
      <c r="C124" s="85">
        <v>2023</v>
      </c>
      <c r="D124" s="151"/>
      <c r="E124" s="151"/>
      <c r="F124" s="151"/>
      <c r="G124" s="124">
        <v>1</v>
      </c>
      <c r="J124" s="13"/>
      <c r="M124"/>
      <c r="N124"/>
      <c r="O124"/>
    </row>
    <row r="125" spans="1:15" ht="13.8" x14ac:dyDescent="0.25">
      <c r="A125" s="225" t="s">
        <v>46</v>
      </c>
      <c r="B125" s="231" t="s">
        <v>4</v>
      </c>
      <c r="C125" s="73">
        <v>2026</v>
      </c>
      <c r="D125" s="151">
        <v>72.222222222222229</v>
      </c>
      <c r="E125" s="151">
        <v>27.777777777777779</v>
      </c>
      <c r="F125" s="151">
        <v>0</v>
      </c>
      <c r="G125" s="124">
        <v>18</v>
      </c>
      <c r="J125" s="13"/>
      <c r="M125"/>
      <c r="N125"/>
      <c r="O125"/>
    </row>
    <row r="126" spans="1:15" ht="13.8" x14ac:dyDescent="0.25">
      <c r="A126" s="225"/>
      <c r="B126" s="231"/>
      <c r="C126" s="85">
        <v>2023</v>
      </c>
      <c r="D126" s="151">
        <v>58.333333333333336</v>
      </c>
      <c r="E126" s="151">
        <v>16.666666666666668</v>
      </c>
      <c r="F126" s="151">
        <v>25</v>
      </c>
      <c r="G126" s="124">
        <v>12</v>
      </c>
      <c r="J126" s="13"/>
      <c r="M126"/>
      <c r="N126"/>
      <c r="O126"/>
    </row>
    <row r="127" spans="1:15" ht="13.8" x14ac:dyDescent="0.25">
      <c r="A127" s="225"/>
      <c r="B127" s="231" t="s">
        <v>5</v>
      </c>
      <c r="C127" s="73">
        <v>2026</v>
      </c>
      <c r="D127" s="151">
        <v>45.454545454545453</v>
      </c>
      <c r="E127" s="151">
        <v>45.454545454545453</v>
      </c>
      <c r="F127" s="151">
        <v>9.0909090909090917</v>
      </c>
      <c r="G127" s="124">
        <v>11</v>
      </c>
      <c r="J127" s="13"/>
      <c r="M127"/>
      <c r="N127"/>
      <c r="O127"/>
    </row>
    <row r="128" spans="1:15" ht="13.8" x14ac:dyDescent="0.25">
      <c r="A128" s="225"/>
      <c r="B128" s="231"/>
      <c r="C128" s="85">
        <v>2023</v>
      </c>
      <c r="D128" s="151">
        <v>40</v>
      </c>
      <c r="E128" s="151">
        <v>30</v>
      </c>
      <c r="F128" s="151">
        <v>30</v>
      </c>
      <c r="G128" s="124">
        <v>10</v>
      </c>
      <c r="J128" s="13"/>
      <c r="M128"/>
      <c r="N128"/>
      <c r="O128"/>
    </row>
    <row r="129" spans="1:15" ht="13.8" x14ac:dyDescent="0.25">
      <c r="A129" s="225"/>
      <c r="B129" s="231" t="s">
        <v>0</v>
      </c>
      <c r="C129" s="73">
        <v>2026</v>
      </c>
      <c r="D129" s="151">
        <v>60</v>
      </c>
      <c r="E129" s="151">
        <v>36.666666666666664</v>
      </c>
      <c r="F129" s="151">
        <v>3.3333333333333335</v>
      </c>
      <c r="G129" s="124">
        <v>30</v>
      </c>
      <c r="J129" s="13"/>
      <c r="M129"/>
      <c r="N129"/>
      <c r="O129"/>
    </row>
    <row r="130" spans="1:15" ht="14.7" customHeight="1" x14ac:dyDescent="0.25">
      <c r="A130" s="225"/>
      <c r="B130" s="231"/>
      <c r="C130" s="85">
        <v>2023</v>
      </c>
      <c r="D130" s="151">
        <v>50</v>
      </c>
      <c r="E130" s="151">
        <v>22.727272727272727</v>
      </c>
      <c r="F130" s="151">
        <v>27.272727272727273</v>
      </c>
      <c r="G130" s="124">
        <v>22</v>
      </c>
      <c r="J130" s="13"/>
      <c r="M130"/>
      <c r="N130"/>
      <c r="O130"/>
    </row>
    <row r="131" spans="1:15" ht="13.8" x14ac:dyDescent="0.25">
      <c r="A131" s="225" t="s">
        <v>47</v>
      </c>
      <c r="B131" s="231" t="s">
        <v>4</v>
      </c>
      <c r="C131" s="73">
        <v>2026</v>
      </c>
      <c r="D131" s="151"/>
      <c r="E131" s="151"/>
      <c r="F131" s="151"/>
      <c r="G131" s="124"/>
      <c r="J131" s="13"/>
      <c r="M131"/>
      <c r="N131"/>
      <c r="O131"/>
    </row>
    <row r="132" spans="1:15" ht="13.8" x14ac:dyDescent="0.25">
      <c r="A132" s="225"/>
      <c r="B132" s="231"/>
      <c r="C132" s="85">
        <v>2023</v>
      </c>
      <c r="D132" s="151"/>
      <c r="E132" s="151"/>
      <c r="F132" s="151"/>
      <c r="G132" s="124"/>
      <c r="J132" s="13"/>
      <c r="M132"/>
      <c r="N132"/>
      <c r="O132"/>
    </row>
    <row r="133" spans="1:15" ht="13.8" x14ac:dyDescent="0.25">
      <c r="A133" s="225"/>
      <c r="B133" s="231" t="s">
        <v>5</v>
      </c>
      <c r="C133" s="73">
        <v>2026</v>
      </c>
      <c r="D133" s="151"/>
      <c r="E133" s="151"/>
      <c r="F133" s="151"/>
      <c r="G133" s="124">
        <v>1</v>
      </c>
      <c r="J133" s="13"/>
      <c r="M133"/>
      <c r="N133"/>
      <c r="O133"/>
    </row>
    <row r="134" spans="1:15" ht="13.8" x14ac:dyDescent="0.25">
      <c r="A134" s="225"/>
      <c r="B134" s="231"/>
      <c r="C134" s="85">
        <v>2023</v>
      </c>
      <c r="D134" s="151"/>
      <c r="E134" s="151"/>
      <c r="F134" s="151"/>
      <c r="G134" s="124">
        <v>4</v>
      </c>
      <c r="J134" s="13"/>
      <c r="M134"/>
      <c r="N134"/>
      <c r="O134"/>
    </row>
    <row r="135" spans="1:15" ht="13.8" x14ac:dyDescent="0.25">
      <c r="A135" s="225"/>
      <c r="B135" s="231" t="s">
        <v>0</v>
      </c>
      <c r="C135" s="73">
        <v>2026</v>
      </c>
      <c r="D135" s="151"/>
      <c r="E135" s="151"/>
      <c r="F135" s="151"/>
      <c r="G135" s="124">
        <v>1</v>
      </c>
      <c r="J135" s="13"/>
      <c r="M135"/>
      <c r="N135"/>
      <c r="O135"/>
    </row>
    <row r="136" spans="1:15" ht="13.8" x14ac:dyDescent="0.25">
      <c r="A136" s="225"/>
      <c r="B136" s="231"/>
      <c r="C136" s="85">
        <v>2023</v>
      </c>
      <c r="D136" s="151"/>
      <c r="E136" s="151"/>
      <c r="F136" s="151"/>
      <c r="G136" s="124">
        <v>4</v>
      </c>
      <c r="J136" s="13"/>
      <c r="M136"/>
      <c r="N136"/>
      <c r="O136"/>
    </row>
    <row r="137" spans="1:15" ht="14.7" customHeight="1" x14ac:dyDescent="0.25">
      <c r="A137" s="225" t="s">
        <v>48</v>
      </c>
      <c r="B137" s="231" t="s">
        <v>4</v>
      </c>
      <c r="C137" s="73">
        <v>2026</v>
      </c>
      <c r="D137" s="151"/>
      <c r="E137" s="151"/>
      <c r="F137" s="151"/>
      <c r="G137" s="124"/>
      <c r="J137" s="13"/>
      <c r="M137"/>
      <c r="N137"/>
      <c r="O137"/>
    </row>
    <row r="138" spans="1:15" ht="13.8" x14ac:dyDescent="0.25">
      <c r="A138" s="225"/>
      <c r="B138" s="231"/>
      <c r="C138" s="85">
        <v>2023</v>
      </c>
      <c r="D138" s="151"/>
      <c r="E138" s="151"/>
      <c r="F138" s="151"/>
      <c r="G138" s="124"/>
      <c r="J138" s="13"/>
      <c r="M138"/>
      <c r="N138"/>
      <c r="O138"/>
    </row>
    <row r="139" spans="1:15" ht="13.8" x14ac:dyDescent="0.25">
      <c r="A139" s="225"/>
      <c r="B139" s="231" t="s">
        <v>5</v>
      </c>
      <c r="C139" s="73">
        <v>2026</v>
      </c>
      <c r="D139" s="151"/>
      <c r="E139" s="151"/>
      <c r="F139" s="151"/>
      <c r="G139" s="124">
        <v>1</v>
      </c>
      <c r="J139" s="13"/>
      <c r="M139"/>
      <c r="N139"/>
      <c r="O139"/>
    </row>
    <row r="140" spans="1:15" ht="13.8" x14ac:dyDescent="0.25">
      <c r="A140" s="225"/>
      <c r="B140" s="231"/>
      <c r="C140" s="85">
        <v>2023</v>
      </c>
      <c r="D140" s="151"/>
      <c r="E140" s="151"/>
      <c r="F140" s="151"/>
      <c r="G140" s="124">
        <v>3</v>
      </c>
      <c r="J140" s="13"/>
      <c r="M140"/>
      <c r="N140"/>
      <c r="O140"/>
    </row>
    <row r="141" spans="1:15" ht="13.8" x14ac:dyDescent="0.25">
      <c r="A141" s="225"/>
      <c r="B141" s="231" t="s">
        <v>0</v>
      </c>
      <c r="C141" s="73">
        <v>2026</v>
      </c>
      <c r="D141" s="151"/>
      <c r="E141" s="151"/>
      <c r="F141" s="151"/>
      <c r="G141" s="124">
        <v>1</v>
      </c>
      <c r="J141" s="13"/>
      <c r="M141"/>
      <c r="N141"/>
      <c r="O141"/>
    </row>
    <row r="142" spans="1:15" ht="13.8" x14ac:dyDescent="0.25">
      <c r="A142" s="236"/>
      <c r="B142" s="237"/>
      <c r="C142" s="85">
        <v>2023</v>
      </c>
      <c r="D142" s="151"/>
      <c r="E142" s="151"/>
      <c r="F142" s="151"/>
      <c r="G142" s="124">
        <v>3</v>
      </c>
      <c r="J142" s="13"/>
      <c r="M142"/>
      <c r="N142"/>
      <c r="O142"/>
    </row>
    <row r="143" spans="1:15" ht="13.8" x14ac:dyDescent="0.25">
      <c r="A143" s="238" t="s">
        <v>51</v>
      </c>
      <c r="B143" s="240" t="s">
        <v>4</v>
      </c>
      <c r="C143" s="83">
        <v>2026</v>
      </c>
      <c r="D143" s="152">
        <v>72.222222222222229</v>
      </c>
      <c r="E143" s="152">
        <v>27.777777777777779</v>
      </c>
      <c r="F143" s="152">
        <v>0</v>
      </c>
      <c r="G143" s="125">
        <v>18</v>
      </c>
      <c r="J143" s="13"/>
      <c r="M143"/>
      <c r="N143"/>
      <c r="O143"/>
    </row>
    <row r="144" spans="1:15" ht="13.8" x14ac:dyDescent="0.25">
      <c r="A144" s="239"/>
      <c r="B144" s="231"/>
      <c r="C144" s="85">
        <v>2023</v>
      </c>
      <c r="D144" s="151">
        <v>61.53846153846154</v>
      </c>
      <c r="E144" s="151">
        <v>15.384615384615385</v>
      </c>
      <c r="F144" s="151">
        <v>23.076923076923077</v>
      </c>
      <c r="G144" s="124">
        <v>13</v>
      </c>
      <c r="J144" s="13"/>
      <c r="M144"/>
      <c r="N144"/>
      <c r="O144"/>
    </row>
    <row r="145" spans="1:15" ht="13.8" x14ac:dyDescent="0.25">
      <c r="A145" s="239"/>
      <c r="B145" s="231" t="s">
        <v>5</v>
      </c>
      <c r="C145" s="73">
        <v>2026</v>
      </c>
      <c r="D145" s="151">
        <v>57.142857142857146</v>
      </c>
      <c r="E145" s="151">
        <v>35.714285714285715</v>
      </c>
      <c r="F145" s="151">
        <v>7.1428571428571432</v>
      </c>
      <c r="G145" s="124">
        <v>14</v>
      </c>
      <c r="J145" s="13"/>
      <c r="M145"/>
      <c r="N145"/>
      <c r="O145"/>
    </row>
    <row r="146" spans="1:15" ht="13.8" x14ac:dyDescent="0.25">
      <c r="A146" s="239"/>
      <c r="B146" s="231"/>
      <c r="C146" s="85">
        <v>2023</v>
      </c>
      <c r="D146" s="151">
        <v>52.941176470588232</v>
      </c>
      <c r="E146" s="151">
        <v>29.411764705882351</v>
      </c>
      <c r="F146" s="151">
        <v>17.647058823529413</v>
      </c>
      <c r="G146" s="124">
        <v>17</v>
      </c>
      <c r="J146" s="13"/>
      <c r="M146"/>
      <c r="N146"/>
      <c r="O146"/>
    </row>
    <row r="147" spans="1:15" ht="13.8" x14ac:dyDescent="0.25">
      <c r="A147" s="239"/>
      <c r="B147" s="231" t="s">
        <v>0</v>
      </c>
      <c r="C147" s="73">
        <v>2026</v>
      </c>
      <c r="D147" s="151">
        <v>63.636363636363633</v>
      </c>
      <c r="E147" s="151">
        <v>33.333333333333336</v>
      </c>
      <c r="F147" s="151">
        <v>3.0303030303030303</v>
      </c>
      <c r="G147" s="124">
        <v>33</v>
      </c>
      <c r="J147" s="13"/>
      <c r="M147"/>
      <c r="N147"/>
      <c r="O147"/>
    </row>
    <row r="148" spans="1:15" ht="13.95" customHeight="1" x14ac:dyDescent="0.25">
      <c r="A148" s="239"/>
      <c r="B148" s="231"/>
      <c r="C148" s="85">
        <v>2023</v>
      </c>
      <c r="D148" s="151">
        <v>56.666666666666664</v>
      </c>
      <c r="E148" s="151">
        <v>23.333333333333332</v>
      </c>
      <c r="F148" s="151">
        <v>20</v>
      </c>
      <c r="G148" s="124">
        <v>30</v>
      </c>
      <c r="J148" s="13"/>
      <c r="M148"/>
      <c r="N148"/>
      <c r="O148"/>
    </row>
    <row r="149" spans="1:15" ht="1.2" customHeight="1" x14ac:dyDescent="0.25">
      <c r="A149" s="81" t="s">
        <v>137</v>
      </c>
      <c r="B149" s="84"/>
      <c r="C149" s="84"/>
      <c r="D149" s="153"/>
      <c r="E149" s="153"/>
      <c r="F149" s="153"/>
      <c r="G149" s="126"/>
      <c r="J149" s="13"/>
      <c r="M149"/>
      <c r="N149"/>
      <c r="O149"/>
    </row>
    <row r="150" spans="1:15" ht="13.95" customHeight="1" x14ac:dyDescent="0.25">
      <c r="A150" s="241" t="s">
        <v>39</v>
      </c>
      <c r="B150" s="240" t="s">
        <v>4</v>
      </c>
      <c r="C150" s="73">
        <v>2026</v>
      </c>
      <c r="D150" s="151"/>
      <c r="E150" s="151"/>
      <c r="F150" s="151"/>
      <c r="G150" s="124">
        <v>3</v>
      </c>
      <c r="M150"/>
      <c r="N150"/>
      <c r="O150"/>
    </row>
    <row r="151" spans="1:15" ht="13.8" x14ac:dyDescent="0.25">
      <c r="A151" s="225"/>
      <c r="B151" s="231"/>
      <c r="C151" s="85">
        <v>2023</v>
      </c>
      <c r="D151" s="151"/>
      <c r="E151" s="151"/>
      <c r="F151" s="151"/>
      <c r="G151" s="124">
        <v>2</v>
      </c>
      <c r="M151"/>
      <c r="N151"/>
      <c r="O151"/>
    </row>
    <row r="152" spans="1:15" ht="13.8" x14ac:dyDescent="0.25">
      <c r="A152" s="225"/>
      <c r="B152" s="231" t="s">
        <v>5</v>
      </c>
      <c r="C152" s="73">
        <v>2026</v>
      </c>
      <c r="D152" s="151"/>
      <c r="E152" s="151"/>
      <c r="F152" s="151"/>
      <c r="G152" s="124">
        <v>5</v>
      </c>
      <c r="M152"/>
      <c r="N152"/>
      <c r="O152"/>
    </row>
    <row r="153" spans="1:15" ht="13.8" x14ac:dyDescent="0.25">
      <c r="A153" s="225"/>
      <c r="B153" s="231"/>
      <c r="C153" s="85">
        <v>2023</v>
      </c>
      <c r="D153" s="151"/>
      <c r="E153" s="151"/>
      <c r="F153" s="151"/>
      <c r="G153" s="124">
        <v>3</v>
      </c>
      <c r="M153"/>
      <c r="N153"/>
      <c r="O153"/>
    </row>
    <row r="154" spans="1:15" ht="13.8" x14ac:dyDescent="0.25">
      <c r="A154" s="225"/>
      <c r="B154" s="231" t="s">
        <v>0</v>
      </c>
      <c r="C154" s="73">
        <v>2026</v>
      </c>
      <c r="D154" s="151"/>
      <c r="E154" s="151"/>
      <c r="F154" s="151"/>
      <c r="G154" s="124">
        <v>9</v>
      </c>
      <c r="M154"/>
      <c r="N154"/>
      <c r="O154"/>
    </row>
    <row r="155" spans="1:15" ht="13.8" x14ac:dyDescent="0.25">
      <c r="A155" s="225"/>
      <c r="B155" s="231"/>
      <c r="C155" s="85">
        <v>2023</v>
      </c>
      <c r="D155" s="151"/>
      <c r="E155" s="151"/>
      <c r="F155" s="151"/>
      <c r="G155" s="124">
        <v>6</v>
      </c>
      <c r="M155"/>
      <c r="N155"/>
      <c r="O155"/>
    </row>
    <row r="156" spans="1:15" ht="13.8" x14ac:dyDescent="0.25">
      <c r="A156" s="225" t="s">
        <v>41</v>
      </c>
      <c r="B156" s="231" t="s">
        <v>4</v>
      </c>
      <c r="C156" s="73">
        <v>2026</v>
      </c>
      <c r="D156" s="151"/>
      <c r="E156" s="151"/>
      <c r="F156" s="151"/>
      <c r="G156" s="124">
        <v>7</v>
      </c>
      <c r="M156"/>
      <c r="N156"/>
      <c r="O156"/>
    </row>
    <row r="157" spans="1:15" ht="13.8" x14ac:dyDescent="0.25">
      <c r="A157" s="225"/>
      <c r="B157" s="231"/>
      <c r="C157" s="85">
        <v>2023</v>
      </c>
      <c r="D157" s="151"/>
      <c r="E157" s="151"/>
      <c r="F157" s="151"/>
      <c r="G157" s="124">
        <v>7</v>
      </c>
      <c r="M157"/>
      <c r="N157"/>
      <c r="O157"/>
    </row>
    <row r="158" spans="1:15" ht="13.8" x14ac:dyDescent="0.25">
      <c r="A158" s="225"/>
      <c r="B158" s="231" t="s">
        <v>5</v>
      </c>
      <c r="C158" s="73">
        <v>2026</v>
      </c>
      <c r="D158" s="151"/>
      <c r="E158" s="151"/>
      <c r="F158" s="151"/>
      <c r="G158" s="124">
        <v>7</v>
      </c>
      <c r="M158"/>
      <c r="N158"/>
      <c r="O158"/>
    </row>
    <row r="159" spans="1:15" ht="13.8" x14ac:dyDescent="0.25">
      <c r="A159" s="225"/>
      <c r="B159" s="231"/>
      <c r="C159" s="85">
        <v>2023</v>
      </c>
      <c r="D159" s="151">
        <v>41.666666666666664</v>
      </c>
      <c r="E159" s="151">
        <v>25</v>
      </c>
      <c r="F159" s="151">
        <v>33.333333333333336</v>
      </c>
      <c r="G159" s="124">
        <v>12</v>
      </c>
      <c r="M159"/>
      <c r="N159"/>
      <c r="O159"/>
    </row>
    <row r="160" spans="1:15" ht="13.8" x14ac:dyDescent="0.25">
      <c r="A160" s="225"/>
      <c r="B160" s="231" t="s">
        <v>0</v>
      </c>
      <c r="C160" s="73">
        <v>2026</v>
      </c>
      <c r="D160" s="151">
        <v>57.142857142857146</v>
      </c>
      <c r="E160" s="151">
        <v>7.1428571428571432</v>
      </c>
      <c r="F160" s="151">
        <v>35.714285714285715</v>
      </c>
      <c r="G160" s="124">
        <v>14</v>
      </c>
      <c r="M160"/>
      <c r="N160"/>
      <c r="O160"/>
    </row>
    <row r="161" spans="1:15" ht="13.8" x14ac:dyDescent="0.25">
      <c r="A161" s="225"/>
      <c r="B161" s="231"/>
      <c r="C161" s="85">
        <v>2023</v>
      </c>
      <c r="D161" s="151">
        <v>57.89473684210526</v>
      </c>
      <c r="E161" s="151">
        <v>15.789473684210526</v>
      </c>
      <c r="F161" s="151">
        <v>26.315789473684209</v>
      </c>
      <c r="G161" s="124">
        <v>19</v>
      </c>
      <c r="M161"/>
      <c r="N161"/>
      <c r="O161"/>
    </row>
    <row r="162" spans="1:15" ht="13.8" x14ac:dyDescent="0.25">
      <c r="A162" s="225" t="s">
        <v>43</v>
      </c>
      <c r="B162" s="231" t="s">
        <v>4</v>
      </c>
      <c r="C162" s="73">
        <v>2026</v>
      </c>
      <c r="D162" s="151">
        <v>45.454545454545453</v>
      </c>
      <c r="E162" s="151">
        <v>45.454545454545453</v>
      </c>
      <c r="F162" s="151">
        <v>9.0909090909090917</v>
      </c>
      <c r="G162" s="124">
        <v>11</v>
      </c>
      <c r="M162"/>
      <c r="N162"/>
      <c r="O162"/>
    </row>
    <row r="163" spans="1:15" ht="13.8" x14ac:dyDescent="0.25">
      <c r="A163" s="225"/>
      <c r="B163" s="231"/>
      <c r="C163" s="85">
        <v>2023</v>
      </c>
      <c r="D163" s="151"/>
      <c r="E163" s="151"/>
      <c r="F163" s="151"/>
      <c r="G163" s="124">
        <v>6</v>
      </c>
      <c r="M163"/>
      <c r="N163"/>
      <c r="O163"/>
    </row>
    <row r="164" spans="1:15" ht="13.8" x14ac:dyDescent="0.25">
      <c r="A164" s="225"/>
      <c r="B164" s="231" t="s">
        <v>5</v>
      </c>
      <c r="C164" s="73">
        <v>2026</v>
      </c>
      <c r="D164" s="151">
        <v>66.666666666666671</v>
      </c>
      <c r="E164" s="151">
        <v>5.5555555555555554</v>
      </c>
      <c r="F164" s="151">
        <v>27.777777777777779</v>
      </c>
      <c r="G164" s="124">
        <v>18</v>
      </c>
      <c r="M164"/>
      <c r="N164"/>
      <c r="O164"/>
    </row>
    <row r="165" spans="1:15" ht="13.8" x14ac:dyDescent="0.25">
      <c r="A165" s="225"/>
      <c r="B165" s="231"/>
      <c r="C165" s="85">
        <v>2023</v>
      </c>
      <c r="D165" s="151"/>
      <c r="E165" s="151"/>
      <c r="F165" s="151"/>
      <c r="G165" s="124">
        <v>5</v>
      </c>
      <c r="M165"/>
      <c r="N165"/>
      <c r="O165"/>
    </row>
    <row r="166" spans="1:15" ht="13.8" x14ac:dyDescent="0.25">
      <c r="A166" s="225"/>
      <c r="B166" s="231" t="s">
        <v>0</v>
      </c>
      <c r="C166" s="73">
        <v>2026</v>
      </c>
      <c r="D166" s="151">
        <v>56.666666666666664</v>
      </c>
      <c r="E166" s="151">
        <v>23.333333333333332</v>
      </c>
      <c r="F166" s="151">
        <v>20</v>
      </c>
      <c r="G166" s="124">
        <v>30</v>
      </c>
      <c r="M166"/>
      <c r="N166"/>
      <c r="O166"/>
    </row>
    <row r="167" spans="1:15" ht="13.8" x14ac:dyDescent="0.25">
      <c r="A167" s="225"/>
      <c r="B167" s="231"/>
      <c r="C167" s="85">
        <v>2023</v>
      </c>
      <c r="D167" s="151">
        <v>63.636363636363633</v>
      </c>
      <c r="E167" s="151">
        <v>0</v>
      </c>
      <c r="F167" s="151">
        <v>36.363636363636367</v>
      </c>
      <c r="G167" s="124">
        <v>11</v>
      </c>
      <c r="M167"/>
      <c r="N167"/>
      <c r="O167"/>
    </row>
    <row r="168" spans="1:15" ht="13.8" x14ac:dyDescent="0.25">
      <c r="A168" s="225" t="s">
        <v>44</v>
      </c>
      <c r="B168" s="231" t="s">
        <v>4</v>
      </c>
      <c r="C168" s="73">
        <v>2026</v>
      </c>
      <c r="D168" s="151"/>
      <c r="E168" s="151"/>
      <c r="F168" s="151"/>
      <c r="G168" s="124">
        <v>3</v>
      </c>
      <c r="M168"/>
      <c r="N168"/>
      <c r="O168"/>
    </row>
    <row r="169" spans="1:15" ht="13.8" x14ac:dyDescent="0.25">
      <c r="A169" s="225"/>
      <c r="B169" s="231"/>
      <c r="C169" s="85">
        <v>2023</v>
      </c>
      <c r="D169" s="151"/>
      <c r="E169" s="151"/>
      <c r="F169" s="151"/>
      <c r="G169" s="124">
        <v>2</v>
      </c>
      <c r="M169"/>
      <c r="N169"/>
      <c r="O169"/>
    </row>
    <row r="170" spans="1:15" ht="13.8" x14ac:dyDescent="0.25">
      <c r="A170" s="225"/>
      <c r="B170" s="231" t="s">
        <v>5</v>
      </c>
      <c r="C170" s="73">
        <v>2026</v>
      </c>
      <c r="D170" s="151"/>
      <c r="E170" s="151"/>
      <c r="F170" s="151"/>
      <c r="G170" s="124">
        <v>4</v>
      </c>
      <c r="M170"/>
      <c r="N170"/>
      <c r="O170"/>
    </row>
    <row r="171" spans="1:15" ht="13.8" x14ac:dyDescent="0.25">
      <c r="A171" s="225"/>
      <c r="B171" s="231"/>
      <c r="C171" s="85">
        <v>2023</v>
      </c>
      <c r="D171" s="151"/>
      <c r="E171" s="151"/>
      <c r="F171" s="151"/>
      <c r="G171" s="124">
        <v>2</v>
      </c>
      <c r="M171"/>
      <c r="N171"/>
      <c r="O171"/>
    </row>
    <row r="172" spans="1:15" ht="13.8" x14ac:dyDescent="0.25">
      <c r="A172" s="225"/>
      <c r="B172" s="231" t="s">
        <v>0</v>
      </c>
      <c r="C172" s="73">
        <v>2026</v>
      </c>
      <c r="D172" s="151"/>
      <c r="E172" s="151"/>
      <c r="F172" s="151"/>
      <c r="G172" s="124">
        <v>7</v>
      </c>
      <c r="M172"/>
      <c r="N172"/>
      <c r="O172"/>
    </row>
    <row r="173" spans="1:15" ht="13.8" x14ac:dyDescent="0.25">
      <c r="A173" s="225"/>
      <c r="B173" s="231"/>
      <c r="C173" s="85">
        <v>2023</v>
      </c>
      <c r="D173" s="151"/>
      <c r="E173" s="151"/>
      <c r="F173" s="151"/>
      <c r="G173" s="124">
        <v>4</v>
      </c>
      <c r="M173"/>
      <c r="N173"/>
      <c r="O173"/>
    </row>
    <row r="174" spans="1:15" ht="13.8" x14ac:dyDescent="0.25">
      <c r="A174" s="225" t="s">
        <v>45</v>
      </c>
      <c r="B174" s="231" t="s">
        <v>4</v>
      </c>
      <c r="C174" s="73">
        <v>2026</v>
      </c>
      <c r="D174" s="151"/>
      <c r="E174" s="151"/>
      <c r="F174" s="151"/>
      <c r="G174" s="124"/>
      <c r="M174"/>
      <c r="N174"/>
      <c r="O174"/>
    </row>
    <row r="175" spans="1:15" ht="13.8" x14ac:dyDescent="0.25">
      <c r="A175" s="225"/>
      <c r="B175" s="231"/>
      <c r="C175" s="85">
        <v>2023</v>
      </c>
      <c r="D175" s="151"/>
      <c r="E175" s="151"/>
      <c r="F175" s="151"/>
      <c r="G175" s="124">
        <v>1</v>
      </c>
      <c r="M175"/>
      <c r="N175"/>
      <c r="O175"/>
    </row>
    <row r="176" spans="1:15" ht="13.8" x14ac:dyDescent="0.25">
      <c r="A176" s="225"/>
      <c r="B176" s="231" t="s">
        <v>5</v>
      </c>
      <c r="C176" s="73">
        <v>2026</v>
      </c>
      <c r="D176" s="151"/>
      <c r="E176" s="151"/>
      <c r="F176" s="151"/>
      <c r="G176" s="124">
        <v>3</v>
      </c>
      <c r="M176"/>
      <c r="N176"/>
      <c r="O176"/>
    </row>
    <row r="177" spans="1:15" ht="13.8" x14ac:dyDescent="0.25">
      <c r="A177" s="225"/>
      <c r="B177" s="231"/>
      <c r="C177" s="85">
        <v>2023</v>
      </c>
      <c r="D177" s="151"/>
      <c r="E177" s="151"/>
      <c r="F177" s="151"/>
      <c r="G177" s="124">
        <v>4</v>
      </c>
      <c r="M177"/>
      <c r="N177"/>
      <c r="O177"/>
    </row>
    <row r="178" spans="1:15" ht="13.8" x14ac:dyDescent="0.25">
      <c r="A178" s="225"/>
      <c r="B178" s="231" t="s">
        <v>0</v>
      </c>
      <c r="C178" s="73">
        <v>2026</v>
      </c>
      <c r="D178" s="151"/>
      <c r="E178" s="151"/>
      <c r="F178" s="151"/>
      <c r="G178" s="124">
        <v>3</v>
      </c>
      <c r="M178"/>
      <c r="N178"/>
      <c r="O178"/>
    </row>
    <row r="179" spans="1:15" ht="13.8" x14ac:dyDescent="0.25">
      <c r="A179" s="236"/>
      <c r="B179" s="237"/>
      <c r="C179" s="85">
        <v>2023</v>
      </c>
      <c r="D179" s="151"/>
      <c r="E179" s="151"/>
      <c r="F179" s="151"/>
      <c r="G179" s="124">
        <v>6</v>
      </c>
      <c r="M179"/>
      <c r="N179"/>
      <c r="O179"/>
    </row>
    <row r="180" spans="1:15" ht="13.8" x14ac:dyDescent="0.25">
      <c r="A180" s="238" t="s">
        <v>49</v>
      </c>
      <c r="B180" s="240" t="s">
        <v>4</v>
      </c>
      <c r="C180" s="83">
        <v>2026</v>
      </c>
      <c r="D180" s="152">
        <v>45.833333333333336</v>
      </c>
      <c r="E180" s="152">
        <v>41.666666666666664</v>
      </c>
      <c r="F180" s="152">
        <v>12.5</v>
      </c>
      <c r="G180" s="125">
        <v>24</v>
      </c>
      <c r="M180"/>
      <c r="N180"/>
      <c r="O180"/>
    </row>
    <row r="181" spans="1:15" ht="13.8" x14ac:dyDescent="0.25">
      <c r="A181" s="239"/>
      <c r="B181" s="231"/>
      <c r="C181" s="85">
        <v>2023</v>
      </c>
      <c r="D181" s="151">
        <v>72.222222222222229</v>
      </c>
      <c r="E181" s="151">
        <v>0</v>
      </c>
      <c r="F181" s="151">
        <v>27.777777777777779</v>
      </c>
      <c r="G181" s="124">
        <v>18</v>
      </c>
      <c r="M181"/>
      <c r="N181"/>
      <c r="O181"/>
    </row>
    <row r="182" spans="1:15" ht="13.8" x14ac:dyDescent="0.25">
      <c r="A182" s="239"/>
      <c r="B182" s="231" t="s">
        <v>5</v>
      </c>
      <c r="C182" s="73">
        <v>2026</v>
      </c>
      <c r="D182" s="151">
        <v>64.86486486486487</v>
      </c>
      <c r="E182" s="151">
        <v>5.4054054054054053</v>
      </c>
      <c r="F182" s="151">
        <v>29.72972972972973</v>
      </c>
      <c r="G182" s="124">
        <v>37</v>
      </c>
      <c r="M182"/>
      <c r="N182"/>
      <c r="O182"/>
    </row>
    <row r="183" spans="1:15" ht="13.8" x14ac:dyDescent="0.25">
      <c r="A183" s="239"/>
      <c r="B183" s="231"/>
      <c r="C183" s="85">
        <v>2023</v>
      </c>
      <c r="D183" s="151">
        <v>38.46153846153846</v>
      </c>
      <c r="E183" s="151">
        <v>15.384615384615385</v>
      </c>
      <c r="F183" s="151">
        <v>46.153846153846153</v>
      </c>
      <c r="G183" s="124">
        <v>26</v>
      </c>
      <c r="M183"/>
      <c r="N183"/>
      <c r="O183"/>
    </row>
    <row r="184" spans="1:15" ht="13.8" x14ac:dyDescent="0.25">
      <c r="A184" s="239"/>
      <c r="B184" s="231" t="s">
        <v>0</v>
      </c>
      <c r="C184" s="73">
        <v>2026</v>
      </c>
      <c r="D184" s="151">
        <v>57.142857142857146</v>
      </c>
      <c r="E184" s="151">
        <v>20.634920634920636</v>
      </c>
      <c r="F184" s="151">
        <v>22.222222222222221</v>
      </c>
      <c r="G184" s="124">
        <v>63</v>
      </c>
      <c r="M184"/>
      <c r="N184"/>
      <c r="O184"/>
    </row>
    <row r="185" spans="1:15" ht="13.8" x14ac:dyDescent="0.25">
      <c r="A185" s="239"/>
      <c r="B185" s="231"/>
      <c r="C185" s="85">
        <v>2023</v>
      </c>
      <c r="D185" s="151">
        <v>52.173913043478258</v>
      </c>
      <c r="E185" s="151">
        <v>10.869565217391305</v>
      </c>
      <c r="F185" s="151">
        <v>36.956521739130437</v>
      </c>
      <c r="G185" s="124">
        <v>46</v>
      </c>
      <c r="M185"/>
      <c r="N185"/>
      <c r="O185"/>
    </row>
    <row r="186" spans="1:15" ht="1.2" customHeight="1" x14ac:dyDescent="0.25">
      <c r="A186" s="81" t="s">
        <v>137</v>
      </c>
      <c r="B186" s="84"/>
      <c r="C186" s="84"/>
      <c r="D186" s="153"/>
      <c r="E186" s="153"/>
      <c r="F186" s="153"/>
      <c r="G186" s="126"/>
      <c r="M186"/>
      <c r="N186"/>
      <c r="O186"/>
    </row>
    <row r="187" spans="1:15" ht="13.8" x14ac:dyDescent="0.25">
      <c r="A187" s="241" t="s">
        <v>40</v>
      </c>
      <c r="B187" s="240" t="s">
        <v>4</v>
      </c>
      <c r="C187" s="73">
        <v>2026</v>
      </c>
      <c r="D187" s="151"/>
      <c r="E187" s="151"/>
      <c r="F187" s="151"/>
      <c r="G187" s="124">
        <v>3</v>
      </c>
      <c r="M187"/>
      <c r="N187"/>
      <c r="O187"/>
    </row>
    <row r="188" spans="1:15" ht="13.8" x14ac:dyDescent="0.25">
      <c r="A188" s="225"/>
      <c r="B188" s="231"/>
      <c r="C188" s="85">
        <v>2023</v>
      </c>
      <c r="D188" s="151"/>
      <c r="E188" s="151"/>
      <c r="F188" s="151"/>
      <c r="G188" s="124"/>
      <c r="M188"/>
      <c r="N188"/>
      <c r="O188"/>
    </row>
    <row r="189" spans="1:15" ht="13.8" x14ac:dyDescent="0.25">
      <c r="A189" s="225"/>
      <c r="B189" s="231" t="s">
        <v>5</v>
      </c>
      <c r="C189" s="73">
        <v>2026</v>
      </c>
      <c r="D189" s="151"/>
      <c r="E189" s="151"/>
      <c r="F189" s="151"/>
      <c r="G189" s="124">
        <v>3</v>
      </c>
      <c r="M189"/>
      <c r="N189"/>
      <c r="O189"/>
    </row>
    <row r="190" spans="1:15" ht="13.8" x14ac:dyDescent="0.25">
      <c r="A190" s="225"/>
      <c r="B190" s="231"/>
      <c r="C190" s="85">
        <v>2023</v>
      </c>
      <c r="D190" s="151"/>
      <c r="E190" s="151"/>
      <c r="F190" s="151"/>
      <c r="G190" s="124"/>
      <c r="M190"/>
      <c r="N190"/>
      <c r="O190"/>
    </row>
    <row r="191" spans="1:15" ht="13.8" x14ac:dyDescent="0.25">
      <c r="A191" s="225"/>
      <c r="B191" s="231" t="s">
        <v>0</v>
      </c>
      <c r="C191" s="73">
        <v>2026</v>
      </c>
      <c r="D191" s="151"/>
      <c r="E191" s="151"/>
      <c r="F191" s="151"/>
      <c r="G191" s="124">
        <v>6</v>
      </c>
      <c r="M191"/>
      <c r="N191"/>
      <c r="O191"/>
    </row>
    <row r="192" spans="1:15" ht="13.8" x14ac:dyDescent="0.25">
      <c r="A192" s="225"/>
      <c r="B192" s="231"/>
      <c r="C192" s="85">
        <v>2023</v>
      </c>
      <c r="D192" s="151"/>
      <c r="E192" s="151"/>
      <c r="F192" s="151"/>
      <c r="G192" s="124"/>
      <c r="M192"/>
      <c r="N192"/>
      <c r="O192"/>
    </row>
    <row r="193" spans="1:15" ht="13.8" x14ac:dyDescent="0.25">
      <c r="A193" s="225" t="s">
        <v>37</v>
      </c>
      <c r="B193" s="231" t="s">
        <v>4</v>
      </c>
      <c r="C193" s="73">
        <v>2026</v>
      </c>
      <c r="D193" s="151">
        <v>66.666666666666671</v>
      </c>
      <c r="E193" s="151">
        <v>13.333333333333334</v>
      </c>
      <c r="F193" s="151">
        <v>20</v>
      </c>
      <c r="G193" s="124">
        <v>15</v>
      </c>
      <c r="M193"/>
      <c r="N193"/>
      <c r="O193"/>
    </row>
    <row r="194" spans="1:15" ht="13.8" x14ac:dyDescent="0.25">
      <c r="A194" s="225"/>
      <c r="B194" s="231"/>
      <c r="C194" s="85">
        <v>2023</v>
      </c>
      <c r="D194" s="151">
        <v>60</v>
      </c>
      <c r="E194" s="151">
        <v>25</v>
      </c>
      <c r="F194" s="151">
        <v>15</v>
      </c>
      <c r="G194" s="124">
        <v>20</v>
      </c>
      <c r="M194"/>
      <c r="N194"/>
      <c r="O194"/>
    </row>
    <row r="195" spans="1:15" ht="13.8" x14ac:dyDescent="0.25">
      <c r="A195" s="225"/>
      <c r="B195" s="231" t="s">
        <v>5</v>
      </c>
      <c r="C195" s="73">
        <v>2026</v>
      </c>
      <c r="D195" s="151">
        <v>60</v>
      </c>
      <c r="E195" s="151">
        <v>25.714285714285715</v>
      </c>
      <c r="F195" s="151">
        <v>14.285714285714286</v>
      </c>
      <c r="G195" s="124">
        <v>35</v>
      </c>
      <c r="M195"/>
      <c r="N195"/>
      <c r="O195"/>
    </row>
    <row r="196" spans="1:15" ht="13.8" x14ac:dyDescent="0.25">
      <c r="A196" s="225"/>
      <c r="B196" s="231"/>
      <c r="C196" s="85">
        <v>2023</v>
      </c>
      <c r="D196" s="151">
        <v>38.095238095238095</v>
      </c>
      <c r="E196" s="151">
        <v>19.047619047619047</v>
      </c>
      <c r="F196" s="151">
        <v>42.857142857142854</v>
      </c>
      <c r="G196" s="124">
        <v>21</v>
      </c>
      <c r="M196"/>
      <c r="N196"/>
      <c r="O196"/>
    </row>
    <row r="197" spans="1:15" ht="13.8" x14ac:dyDescent="0.25">
      <c r="A197" s="225"/>
      <c r="B197" s="231" t="s">
        <v>0</v>
      </c>
      <c r="C197" s="73">
        <v>2026</v>
      </c>
      <c r="D197" s="151">
        <v>62</v>
      </c>
      <c r="E197" s="151">
        <v>22</v>
      </c>
      <c r="F197" s="151">
        <v>16</v>
      </c>
      <c r="G197" s="124">
        <v>50</v>
      </c>
      <c r="M197"/>
      <c r="N197"/>
      <c r="O197"/>
    </row>
    <row r="198" spans="1:15" ht="13.8" x14ac:dyDescent="0.25">
      <c r="A198" s="236"/>
      <c r="B198" s="237"/>
      <c r="C198" s="85">
        <v>2023</v>
      </c>
      <c r="D198" s="151">
        <v>50</v>
      </c>
      <c r="E198" s="151">
        <v>21.428571428571427</v>
      </c>
      <c r="F198" s="151">
        <v>28.571428571428573</v>
      </c>
      <c r="G198" s="124">
        <v>42</v>
      </c>
      <c r="M198"/>
      <c r="N198"/>
      <c r="O198"/>
    </row>
    <row r="199" spans="1:15" ht="13.8" x14ac:dyDescent="0.25">
      <c r="A199" s="238" t="s">
        <v>50</v>
      </c>
      <c r="B199" s="240" t="s">
        <v>4</v>
      </c>
      <c r="C199" s="83">
        <v>2026</v>
      </c>
      <c r="D199" s="152">
        <v>66.666666666666671</v>
      </c>
      <c r="E199" s="152">
        <v>16.666666666666668</v>
      </c>
      <c r="F199" s="152">
        <v>16.666666666666668</v>
      </c>
      <c r="G199" s="125">
        <v>18</v>
      </c>
      <c r="M199"/>
      <c r="N199"/>
      <c r="O199"/>
    </row>
    <row r="200" spans="1:15" ht="13.8" x14ac:dyDescent="0.25">
      <c r="A200" s="239"/>
      <c r="B200" s="231"/>
      <c r="C200" s="85">
        <v>2023</v>
      </c>
      <c r="D200" s="151">
        <v>60</v>
      </c>
      <c r="E200" s="151">
        <v>25</v>
      </c>
      <c r="F200" s="151">
        <v>15</v>
      </c>
      <c r="G200" s="124">
        <v>20</v>
      </c>
      <c r="M200"/>
      <c r="N200"/>
      <c r="O200"/>
    </row>
    <row r="201" spans="1:15" ht="13.8" x14ac:dyDescent="0.25">
      <c r="A201" s="239"/>
      <c r="B201" s="231" t="s">
        <v>5</v>
      </c>
      <c r="C201" s="73">
        <v>2026</v>
      </c>
      <c r="D201" s="151">
        <v>57.89473684210526</v>
      </c>
      <c r="E201" s="151">
        <v>26.315789473684209</v>
      </c>
      <c r="F201" s="151">
        <v>15.789473684210526</v>
      </c>
      <c r="G201" s="124">
        <v>38</v>
      </c>
      <c r="M201"/>
      <c r="N201"/>
      <c r="O201"/>
    </row>
    <row r="202" spans="1:15" ht="13.8" x14ac:dyDescent="0.25">
      <c r="A202" s="239"/>
      <c r="B202" s="231"/>
      <c r="C202" s="85">
        <v>2023</v>
      </c>
      <c r="D202" s="151">
        <v>38.095238095238095</v>
      </c>
      <c r="E202" s="151">
        <v>19.047619047619047</v>
      </c>
      <c r="F202" s="151">
        <v>42.857142857142854</v>
      </c>
      <c r="G202" s="124">
        <v>21</v>
      </c>
      <c r="M202"/>
      <c r="N202"/>
      <c r="O202"/>
    </row>
    <row r="203" spans="1:15" ht="13.8" x14ac:dyDescent="0.25">
      <c r="A203" s="239"/>
      <c r="B203" s="231" t="s">
        <v>0</v>
      </c>
      <c r="C203" s="73">
        <v>2026</v>
      </c>
      <c r="D203" s="151">
        <v>60.714285714285715</v>
      </c>
      <c r="E203" s="151">
        <v>23.214285714285715</v>
      </c>
      <c r="F203" s="151">
        <v>16.071428571428573</v>
      </c>
      <c r="G203" s="124">
        <v>56</v>
      </c>
      <c r="M203"/>
      <c r="N203"/>
      <c r="O203"/>
    </row>
    <row r="204" spans="1:15" ht="13.8" x14ac:dyDescent="0.25">
      <c r="A204" s="239"/>
      <c r="B204" s="231"/>
      <c r="C204" s="85">
        <v>2023</v>
      </c>
      <c r="D204" s="151">
        <v>50</v>
      </c>
      <c r="E204" s="151">
        <v>21.428571428571427</v>
      </c>
      <c r="F204" s="151">
        <v>28.571428571428573</v>
      </c>
      <c r="G204" s="124">
        <v>42</v>
      </c>
      <c r="M204"/>
      <c r="N204"/>
      <c r="O204"/>
    </row>
    <row r="205" spans="1:15" ht="1.2" customHeight="1" x14ac:dyDescent="0.25">
      <c r="A205" s="81" t="s">
        <v>137</v>
      </c>
      <c r="B205" s="84"/>
      <c r="C205" s="84"/>
      <c r="D205" s="153"/>
      <c r="E205" s="153"/>
      <c r="F205" s="153"/>
      <c r="G205" s="126"/>
      <c r="M205"/>
      <c r="N205"/>
      <c r="O205"/>
    </row>
    <row r="206" spans="1:15" ht="13.8" x14ac:dyDescent="0.25">
      <c r="A206" s="239" t="s">
        <v>166</v>
      </c>
      <c r="B206" s="231" t="s">
        <v>4</v>
      </c>
      <c r="C206" s="73">
        <v>2026</v>
      </c>
      <c r="D206" s="151">
        <v>50</v>
      </c>
      <c r="E206" s="151">
        <v>26.666666666666668</v>
      </c>
      <c r="F206" s="151">
        <v>23.333333333333332</v>
      </c>
      <c r="G206" s="124">
        <v>90</v>
      </c>
      <c r="M206"/>
      <c r="N206"/>
      <c r="O206"/>
    </row>
    <row r="207" spans="1:15" ht="13.8" x14ac:dyDescent="0.25">
      <c r="A207" s="239"/>
      <c r="B207" s="231"/>
      <c r="C207" s="85">
        <v>2023</v>
      </c>
      <c r="D207" s="151">
        <v>46.153846153846153</v>
      </c>
      <c r="E207" s="151">
        <v>27.692307692307693</v>
      </c>
      <c r="F207" s="151">
        <v>26.153846153846153</v>
      </c>
      <c r="G207" s="124">
        <v>65</v>
      </c>
      <c r="M207"/>
      <c r="N207"/>
      <c r="O207"/>
    </row>
    <row r="208" spans="1:15" ht="13.8" x14ac:dyDescent="0.25">
      <c r="A208" s="239"/>
      <c r="B208" s="231" t="s">
        <v>5</v>
      </c>
      <c r="C208" s="73">
        <v>2026</v>
      </c>
      <c r="D208" s="151">
        <v>56.737588652482266</v>
      </c>
      <c r="E208" s="151">
        <v>28.368794326241133</v>
      </c>
      <c r="F208" s="151">
        <v>14.893617021276595</v>
      </c>
      <c r="G208" s="124">
        <v>141</v>
      </c>
      <c r="M208"/>
      <c r="N208"/>
      <c r="O208"/>
    </row>
    <row r="209" spans="1:15" ht="13.8" x14ac:dyDescent="0.25">
      <c r="A209" s="239"/>
      <c r="B209" s="231"/>
      <c r="C209" s="85">
        <v>2023</v>
      </c>
      <c r="D209" s="151">
        <v>60.194174757281552</v>
      </c>
      <c r="E209" s="151">
        <v>20.388349514563107</v>
      </c>
      <c r="F209" s="151">
        <v>19.417475728155338</v>
      </c>
      <c r="G209" s="124">
        <v>103</v>
      </c>
      <c r="M209"/>
      <c r="N209"/>
      <c r="O209"/>
    </row>
    <row r="210" spans="1:15" ht="13.8" x14ac:dyDescent="0.25">
      <c r="A210" s="239"/>
      <c r="B210" s="231" t="s">
        <v>0</v>
      </c>
      <c r="C210" s="73">
        <v>2026</v>
      </c>
      <c r="D210" s="151">
        <v>53.719008264462808</v>
      </c>
      <c r="E210" s="151">
        <v>27.685950413223139</v>
      </c>
      <c r="F210" s="151">
        <v>18.595041322314049</v>
      </c>
      <c r="G210" s="124">
        <v>242</v>
      </c>
      <c r="M210"/>
      <c r="N210"/>
      <c r="O210"/>
    </row>
    <row r="211" spans="1:15" ht="13.8" x14ac:dyDescent="0.25">
      <c r="A211" s="239"/>
      <c r="B211" s="231"/>
      <c r="C211" s="85">
        <v>2023</v>
      </c>
      <c r="D211" s="151">
        <v>54.545454545454547</v>
      </c>
      <c r="E211" s="151">
        <v>23.295454545454547</v>
      </c>
      <c r="F211" s="151">
        <v>22.15909090909091</v>
      </c>
      <c r="G211" s="124">
        <v>176</v>
      </c>
      <c r="M211"/>
      <c r="N211"/>
      <c r="O211"/>
    </row>
    <row r="212" spans="1:15" ht="1.2" customHeight="1" x14ac:dyDescent="0.25">
      <c r="A212" s="81" t="s">
        <v>137</v>
      </c>
      <c r="B212" s="84"/>
      <c r="C212" s="84"/>
      <c r="D212" s="153"/>
      <c r="E212" s="153"/>
      <c r="F212" s="153"/>
      <c r="G212" s="126"/>
      <c r="M212"/>
      <c r="N212"/>
      <c r="O212"/>
    </row>
    <row r="213" spans="1:15" ht="13.8" x14ac:dyDescent="0.25">
      <c r="A213" s="242" t="s">
        <v>53</v>
      </c>
      <c r="B213" s="231" t="s">
        <v>4</v>
      </c>
      <c r="C213" s="73">
        <v>2026</v>
      </c>
      <c r="D213" s="154">
        <v>54</v>
      </c>
      <c r="E213" s="154">
        <v>28</v>
      </c>
      <c r="F213" s="154">
        <v>18</v>
      </c>
      <c r="G213" s="127">
        <v>150</v>
      </c>
      <c r="M213"/>
      <c r="N213"/>
      <c r="O213"/>
    </row>
    <row r="214" spans="1:15" ht="13.8" x14ac:dyDescent="0.25">
      <c r="A214" s="242"/>
      <c r="B214" s="231"/>
      <c r="C214" s="85">
        <v>2023</v>
      </c>
      <c r="D214" s="154">
        <v>54.310344827586206</v>
      </c>
      <c r="E214" s="154">
        <v>21.551724137931036</v>
      </c>
      <c r="F214" s="154">
        <v>24.137931034482758</v>
      </c>
      <c r="G214" s="127">
        <v>116</v>
      </c>
      <c r="M214"/>
      <c r="N214"/>
      <c r="O214"/>
    </row>
    <row r="215" spans="1:15" ht="13.8" x14ac:dyDescent="0.25">
      <c r="A215" s="242"/>
      <c r="B215" s="231" t="s">
        <v>5</v>
      </c>
      <c r="C215" s="73">
        <v>2026</v>
      </c>
      <c r="D215" s="154">
        <v>58.260869565217391</v>
      </c>
      <c r="E215" s="154">
        <v>24.782608695652176</v>
      </c>
      <c r="F215" s="154">
        <v>16.956521739130434</v>
      </c>
      <c r="G215" s="127">
        <v>230</v>
      </c>
      <c r="M215"/>
      <c r="N215"/>
      <c r="O215"/>
    </row>
    <row r="216" spans="1:15" ht="13.8" x14ac:dyDescent="0.25">
      <c r="A216" s="242"/>
      <c r="B216" s="231"/>
      <c r="C216" s="85">
        <v>2023</v>
      </c>
      <c r="D216" s="154">
        <v>53.293413173652695</v>
      </c>
      <c r="E216" s="154">
        <v>20.359281437125748</v>
      </c>
      <c r="F216" s="154">
        <v>26.347305389221557</v>
      </c>
      <c r="G216" s="127">
        <v>167</v>
      </c>
      <c r="M216"/>
      <c r="N216"/>
      <c r="O216"/>
    </row>
    <row r="217" spans="1:15" ht="13.8" x14ac:dyDescent="0.25">
      <c r="A217" s="242"/>
      <c r="B217" s="231" t="s">
        <v>0</v>
      </c>
      <c r="C217" s="73">
        <v>2026</v>
      </c>
      <c r="D217" s="154">
        <v>56.091370558375637</v>
      </c>
      <c r="E217" s="154">
        <v>26.395939086294415</v>
      </c>
      <c r="F217" s="154">
        <v>17.512690355329948</v>
      </c>
      <c r="G217" s="127">
        <v>394</v>
      </c>
      <c r="M217"/>
      <c r="N217"/>
      <c r="O217"/>
    </row>
    <row r="218" spans="1:15" ht="13.8" x14ac:dyDescent="0.25">
      <c r="A218" s="243"/>
      <c r="B218" s="244"/>
      <c r="C218" s="86">
        <v>2023</v>
      </c>
      <c r="D218" s="155">
        <v>53.741496598639458</v>
      </c>
      <c r="E218" s="155">
        <v>21.088435374149661</v>
      </c>
      <c r="F218" s="155">
        <v>25.170068027210885</v>
      </c>
      <c r="G218" s="128">
        <v>294</v>
      </c>
      <c r="M218"/>
      <c r="N218"/>
      <c r="O218"/>
    </row>
    <row r="219" spans="1:15" x14ac:dyDescent="0.25">
      <c r="M219"/>
      <c r="N219"/>
      <c r="O219"/>
    </row>
    <row r="220" spans="1:15" x14ac:dyDescent="0.25">
      <c r="M220"/>
      <c r="N220"/>
      <c r="O220"/>
    </row>
    <row r="221" spans="1:15" x14ac:dyDescent="0.25">
      <c r="M221"/>
      <c r="N221"/>
      <c r="O221"/>
    </row>
    <row r="222" spans="1:15" x14ac:dyDescent="0.25">
      <c r="M222"/>
      <c r="N222"/>
      <c r="O222"/>
    </row>
    <row r="223" spans="1:15" x14ac:dyDescent="0.25">
      <c r="M223"/>
      <c r="N223"/>
      <c r="O223"/>
    </row>
    <row r="224" spans="1:15" x14ac:dyDescent="0.25">
      <c r="M224"/>
      <c r="N224"/>
      <c r="O224"/>
    </row>
    <row r="225" spans="13:15" x14ac:dyDescent="0.25">
      <c r="M225"/>
      <c r="N225"/>
      <c r="O225"/>
    </row>
    <row r="226" spans="13:15" x14ac:dyDescent="0.25">
      <c r="M226"/>
      <c r="N226"/>
      <c r="O226"/>
    </row>
    <row r="227" spans="13:15" x14ac:dyDescent="0.25">
      <c r="M227"/>
      <c r="N227"/>
      <c r="O227"/>
    </row>
    <row r="228" spans="13:15" x14ac:dyDescent="0.25">
      <c r="M228"/>
      <c r="N228"/>
      <c r="O228"/>
    </row>
    <row r="229" spans="13:15" x14ac:dyDescent="0.25">
      <c r="M229"/>
      <c r="N229"/>
      <c r="O229"/>
    </row>
    <row r="230" spans="13:15" x14ac:dyDescent="0.25">
      <c r="M230"/>
      <c r="N230"/>
      <c r="O230"/>
    </row>
    <row r="231" spans="13:15" x14ac:dyDescent="0.25">
      <c r="M231"/>
      <c r="N231"/>
      <c r="O231"/>
    </row>
    <row r="232" spans="13:15" x14ac:dyDescent="0.25">
      <c r="M232"/>
      <c r="N232"/>
      <c r="O232"/>
    </row>
    <row r="233" spans="13:15" x14ac:dyDescent="0.25">
      <c r="M233"/>
      <c r="N233"/>
      <c r="O233"/>
    </row>
    <row r="234" spans="13:15" x14ac:dyDescent="0.25">
      <c r="M234"/>
      <c r="N234"/>
      <c r="O234"/>
    </row>
    <row r="235" spans="13:15" x14ac:dyDescent="0.25">
      <c r="M235"/>
      <c r="N235"/>
      <c r="O235"/>
    </row>
    <row r="236" spans="13:15" x14ac:dyDescent="0.25">
      <c r="M236"/>
      <c r="N236"/>
      <c r="O236"/>
    </row>
    <row r="237" spans="13:15" x14ac:dyDescent="0.25">
      <c r="M237"/>
      <c r="N237"/>
      <c r="O237"/>
    </row>
    <row r="238" spans="13:15" x14ac:dyDescent="0.25">
      <c r="M238"/>
      <c r="N238"/>
      <c r="O238"/>
    </row>
    <row r="239" spans="13:15" x14ac:dyDescent="0.25">
      <c r="M239"/>
      <c r="N239"/>
      <c r="O239"/>
    </row>
    <row r="240" spans="13:15" x14ac:dyDescent="0.25">
      <c r="M240"/>
      <c r="N240"/>
      <c r="O240"/>
    </row>
    <row r="241" spans="13:15" x14ac:dyDescent="0.25">
      <c r="M241"/>
      <c r="N241"/>
      <c r="O241"/>
    </row>
    <row r="242" spans="13:15" x14ac:dyDescent="0.25">
      <c r="M242"/>
      <c r="N242"/>
      <c r="O242"/>
    </row>
    <row r="243" spans="13:15" x14ac:dyDescent="0.25">
      <c r="M243"/>
      <c r="N243"/>
      <c r="O243"/>
    </row>
    <row r="244" spans="13:15" x14ac:dyDescent="0.25">
      <c r="M244"/>
      <c r="N244"/>
      <c r="O244"/>
    </row>
    <row r="245" spans="13:15" x14ac:dyDescent="0.25">
      <c r="M245"/>
      <c r="N245"/>
      <c r="O245"/>
    </row>
    <row r="246" spans="13:15" x14ac:dyDescent="0.25">
      <c r="M246"/>
      <c r="N246"/>
      <c r="O246"/>
    </row>
    <row r="247" spans="13:15" x14ac:dyDescent="0.25">
      <c r="M247"/>
      <c r="N247"/>
      <c r="O247"/>
    </row>
    <row r="248" spans="13:15" x14ac:dyDescent="0.25">
      <c r="M248"/>
      <c r="N248"/>
      <c r="O248"/>
    </row>
    <row r="249" spans="13:15" x14ac:dyDescent="0.25">
      <c r="M249"/>
      <c r="N249"/>
      <c r="O249"/>
    </row>
    <row r="250" spans="13:15" x14ac:dyDescent="0.25">
      <c r="M250"/>
      <c r="N250"/>
      <c r="O250"/>
    </row>
    <row r="251" spans="13:15" x14ac:dyDescent="0.25">
      <c r="M251"/>
      <c r="N251"/>
      <c r="O251"/>
    </row>
    <row r="252" spans="13:15" x14ac:dyDescent="0.25">
      <c r="M252"/>
      <c r="N252"/>
      <c r="O252"/>
    </row>
    <row r="253" spans="13:15" x14ac:dyDescent="0.25">
      <c r="M253"/>
      <c r="N253"/>
      <c r="O253"/>
    </row>
    <row r="254" spans="13:15" x14ac:dyDescent="0.25">
      <c r="M254"/>
      <c r="N254"/>
      <c r="O254"/>
    </row>
    <row r="255" spans="13:15" x14ac:dyDescent="0.25">
      <c r="M255"/>
      <c r="N255"/>
      <c r="O255"/>
    </row>
    <row r="256" spans="13:15" x14ac:dyDescent="0.25">
      <c r="M256"/>
      <c r="N256"/>
      <c r="O256"/>
    </row>
    <row r="257" spans="13:15" x14ac:dyDescent="0.25">
      <c r="M257"/>
      <c r="N257"/>
      <c r="O257"/>
    </row>
    <row r="258" spans="13:15" x14ac:dyDescent="0.25">
      <c r="M258"/>
      <c r="N258"/>
      <c r="O258"/>
    </row>
    <row r="259" spans="13:15" x14ac:dyDescent="0.25">
      <c r="M259"/>
      <c r="N259"/>
      <c r="O259"/>
    </row>
    <row r="260" spans="13:15" x14ac:dyDescent="0.25">
      <c r="M260"/>
      <c r="N260"/>
      <c r="O260"/>
    </row>
    <row r="261" spans="13:15" x14ac:dyDescent="0.25">
      <c r="M261"/>
      <c r="N261"/>
      <c r="O261"/>
    </row>
    <row r="262" spans="13:15" x14ac:dyDescent="0.25">
      <c r="M262"/>
      <c r="N262"/>
      <c r="O262"/>
    </row>
    <row r="263" spans="13:15" x14ac:dyDescent="0.25">
      <c r="M263"/>
      <c r="N263"/>
      <c r="O263"/>
    </row>
    <row r="264" spans="13:15" x14ac:dyDescent="0.25">
      <c r="M264"/>
      <c r="N264"/>
      <c r="O264"/>
    </row>
    <row r="265" spans="13:15" x14ac:dyDescent="0.25">
      <c r="M265"/>
      <c r="N265"/>
      <c r="O265"/>
    </row>
    <row r="266" spans="13:15" x14ac:dyDescent="0.25">
      <c r="M266"/>
      <c r="N266"/>
      <c r="O266"/>
    </row>
    <row r="267" spans="13:15" x14ac:dyDescent="0.25">
      <c r="M267"/>
      <c r="N267"/>
      <c r="O267"/>
    </row>
    <row r="268" spans="13:15" x14ac:dyDescent="0.25">
      <c r="M268"/>
      <c r="N268"/>
      <c r="O268"/>
    </row>
    <row r="269" spans="13:15" x14ac:dyDescent="0.25">
      <c r="M269"/>
      <c r="N269"/>
      <c r="O269"/>
    </row>
    <row r="270" spans="13:15" x14ac:dyDescent="0.25">
      <c r="M270"/>
      <c r="N270"/>
      <c r="O270"/>
    </row>
    <row r="271" spans="13:15" x14ac:dyDescent="0.25">
      <c r="M271"/>
      <c r="N271"/>
      <c r="O271"/>
    </row>
    <row r="272" spans="13:15" x14ac:dyDescent="0.25">
      <c r="M272"/>
      <c r="N272"/>
      <c r="O272"/>
    </row>
    <row r="273" spans="13:15" x14ac:dyDescent="0.25">
      <c r="M273"/>
      <c r="N273"/>
      <c r="O273"/>
    </row>
    <row r="274" spans="13:15" x14ac:dyDescent="0.25">
      <c r="M274"/>
      <c r="N274"/>
      <c r="O274"/>
    </row>
    <row r="275" spans="13:15" x14ac:dyDescent="0.25">
      <c r="M275"/>
      <c r="N275"/>
      <c r="O275"/>
    </row>
    <row r="276" spans="13:15" x14ac:dyDescent="0.25">
      <c r="M276"/>
      <c r="N276"/>
      <c r="O276"/>
    </row>
    <row r="277" spans="13:15" x14ac:dyDescent="0.25">
      <c r="M277"/>
      <c r="N277"/>
      <c r="O277"/>
    </row>
    <row r="278" spans="13:15" x14ac:dyDescent="0.25">
      <c r="M278"/>
      <c r="N278"/>
      <c r="O278"/>
    </row>
    <row r="279" spans="13:15" x14ac:dyDescent="0.25">
      <c r="M279"/>
      <c r="N279"/>
      <c r="O279"/>
    </row>
    <row r="280" spans="13:15" x14ac:dyDescent="0.25">
      <c r="M280"/>
      <c r="N280"/>
      <c r="O280"/>
    </row>
    <row r="281" spans="13:15" x14ac:dyDescent="0.25">
      <c r="M281"/>
      <c r="N281"/>
      <c r="O281"/>
    </row>
    <row r="282" spans="13:15" x14ac:dyDescent="0.25">
      <c r="M282"/>
      <c r="N282"/>
      <c r="O282"/>
    </row>
    <row r="283" spans="13:15" x14ac:dyDescent="0.25">
      <c r="M283"/>
      <c r="N283"/>
      <c r="O283"/>
    </row>
    <row r="284" spans="13:15" x14ac:dyDescent="0.25">
      <c r="M284"/>
      <c r="N284"/>
      <c r="O284"/>
    </row>
    <row r="285" spans="13:15" x14ac:dyDescent="0.25">
      <c r="M285"/>
      <c r="N285"/>
      <c r="O285"/>
    </row>
    <row r="286" spans="13:15" x14ac:dyDescent="0.25">
      <c r="M286"/>
      <c r="N286"/>
      <c r="O286"/>
    </row>
    <row r="287" spans="13:15" x14ac:dyDescent="0.25">
      <c r="M287"/>
      <c r="N287"/>
      <c r="O287"/>
    </row>
    <row r="288" spans="13:15" x14ac:dyDescent="0.25">
      <c r="M288"/>
      <c r="N288"/>
      <c r="O288"/>
    </row>
    <row r="289" spans="13:15" x14ac:dyDescent="0.25">
      <c r="M289"/>
      <c r="N289"/>
      <c r="O289"/>
    </row>
    <row r="290" spans="13:15" x14ac:dyDescent="0.25">
      <c r="M290"/>
      <c r="N290"/>
      <c r="O290"/>
    </row>
    <row r="291" spans="13:15" x14ac:dyDescent="0.25">
      <c r="M291"/>
      <c r="N291"/>
      <c r="O291"/>
    </row>
    <row r="292" spans="13:15" x14ac:dyDescent="0.25">
      <c r="M292"/>
      <c r="N292"/>
      <c r="O292"/>
    </row>
    <row r="293" spans="13:15" x14ac:dyDescent="0.25">
      <c r="M293"/>
      <c r="N293"/>
      <c r="O293"/>
    </row>
    <row r="294" spans="13:15" x14ac:dyDescent="0.25">
      <c r="M294"/>
      <c r="N294"/>
      <c r="O294"/>
    </row>
    <row r="295" spans="13:15" x14ac:dyDescent="0.25">
      <c r="M295"/>
      <c r="N295"/>
      <c r="O295"/>
    </row>
    <row r="296" spans="13:15" x14ac:dyDescent="0.25">
      <c r="M296"/>
      <c r="N296"/>
      <c r="O296"/>
    </row>
    <row r="297" spans="13:15" x14ac:dyDescent="0.25">
      <c r="M297"/>
      <c r="N297"/>
      <c r="O297"/>
    </row>
    <row r="298" spans="13:15" x14ac:dyDescent="0.25">
      <c r="M298"/>
      <c r="N298"/>
      <c r="O298"/>
    </row>
    <row r="299" spans="13:15" x14ac:dyDescent="0.25">
      <c r="M299"/>
      <c r="N299"/>
      <c r="O299"/>
    </row>
    <row r="300" spans="13:15" x14ac:dyDescent="0.25">
      <c r="M300"/>
      <c r="N300"/>
      <c r="O300"/>
    </row>
    <row r="301" spans="13:15" x14ac:dyDescent="0.25">
      <c r="M301"/>
      <c r="N301"/>
      <c r="O301"/>
    </row>
    <row r="302" spans="13:15" x14ac:dyDescent="0.25">
      <c r="M302"/>
      <c r="N302"/>
      <c r="O302"/>
    </row>
    <row r="303" spans="13:15" x14ac:dyDescent="0.25">
      <c r="M303"/>
      <c r="N303"/>
      <c r="O303"/>
    </row>
    <row r="304" spans="13:15" x14ac:dyDescent="0.25">
      <c r="M304"/>
      <c r="N304"/>
      <c r="O304"/>
    </row>
    <row r="305" spans="13:15" x14ac:dyDescent="0.25">
      <c r="M305"/>
      <c r="N305"/>
      <c r="O305"/>
    </row>
    <row r="306" spans="13:15" x14ac:dyDescent="0.25">
      <c r="M306"/>
      <c r="N306"/>
      <c r="O306"/>
    </row>
    <row r="307" spans="13:15" x14ac:dyDescent="0.25">
      <c r="M307"/>
      <c r="N307"/>
      <c r="O307"/>
    </row>
    <row r="308" spans="13:15" x14ac:dyDescent="0.25">
      <c r="M308"/>
      <c r="N308"/>
      <c r="O308"/>
    </row>
    <row r="309" spans="13:15" x14ac:dyDescent="0.25">
      <c r="M309"/>
      <c r="N309"/>
      <c r="O309"/>
    </row>
    <row r="310" spans="13:15" x14ac:dyDescent="0.25">
      <c r="M310"/>
      <c r="N310"/>
      <c r="O310"/>
    </row>
    <row r="311" spans="13:15" x14ac:dyDescent="0.25">
      <c r="M311"/>
      <c r="N311"/>
      <c r="O311"/>
    </row>
  </sheetData>
  <mergeCells count="77">
    <mergeCell ref="A206:A211"/>
    <mergeCell ref="B206:B207"/>
    <mergeCell ref="B208:B209"/>
    <mergeCell ref="B210:B211"/>
    <mergeCell ref="A213:A218"/>
    <mergeCell ref="B213:B214"/>
    <mergeCell ref="B215:B216"/>
    <mergeCell ref="B217:B218"/>
    <mergeCell ref="A193:A198"/>
    <mergeCell ref="B193:B194"/>
    <mergeCell ref="B195:B196"/>
    <mergeCell ref="B197:B198"/>
    <mergeCell ref="A199:A204"/>
    <mergeCell ref="B199:B200"/>
    <mergeCell ref="B201:B202"/>
    <mergeCell ref="B203:B204"/>
    <mergeCell ref="A180:A185"/>
    <mergeCell ref="B180:B181"/>
    <mergeCell ref="B182:B183"/>
    <mergeCell ref="B184:B185"/>
    <mergeCell ref="A187:A192"/>
    <mergeCell ref="B187:B188"/>
    <mergeCell ref="B189:B190"/>
    <mergeCell ref="B191:B192"/>
    <mergeCell ref="A168:A173"/>
    <mergeCell ref="B168:B169"/>
    <mergeCell ref="B170:B171"/>
    <mergeCell ref="B172:B173"/>
    <mergeCell ref="A174:A179"/>
    <mergeCell ref="B174:B175"/>
    <mergeCell ref="B176:B177"/>
    <mergeCell ref="B178:B179"/>
    <mergeCell ref="A156:A161"/>
    <mergeCell ref="B156:B157"/>
    <mergeCell ref="B158:B159"/>
    <mergeCell ref="B160:B161"/>
    <mergeCell ref="A162:A167"/>
    <mergeCell ref="B162:B163"/>
    <mergeCell ref="B164:B165"/>
    <mergeCell ref="B166:B167"/>
    <mergeCell ref="A143:A148"/>
    <mergeCell ref="B143:B144"/>
    <mergeCell ref="B145:B146"/>
    <mergeCell ref="B147:B148"/>
    <mergeCell ref="A150:A155"/>
    <mergeCell ref="B150:B151"/>
    <mergeCell ref="B152:B153"/>
    <mergeCell ref="B154:B155"/>
    <mergeCell ref="A131:A136"/>
    <mergeCell ref="B131:B132"/>
    <mergeCell ref="B133:B134"/>
    <mergeCell ref="B135:B136"/>
    <mergeCell ref="A137:A142"/>
    <mergeCell ref="B137:B138"/>
    <mergeCell ref="B139:B140"/>
    <mergeCell ref="B141:B142"/>
    <mergeCell ref="A125:A130"/>
    <mergeCell ref="B125:B126"/>
    <mergeCell ref="B127:B128"/>
    <mergeCell ref="B129:B130"/>
    <mergeCell ref="A51:K52"/>
    <mergeCell ref="A53:K54"/>
    <mergeCell ref="A112:K112"/>
    <mergeCell ref="A113:K113"/>
    <mergeCell ref="A114:K115"/>
    <mergeCell ref="A116:G116"/>
    <mergeCell ref="D117:F117"/>
    <mergeCell ref="A119:A124"/>
    <mergeCell ref="B119:B120"/>
    <mergeCell ref="B121:B122"/>
    <mergeCell ref="B123:B124"/>
    <mergeCell ref="A44:A45"/>
    <mergeCell ref="A2:K3"/>
    <mergeCell ref="A4:K5"/>
    <mergeCell ref="C36:E36"/>
    <mergeCell ref="A38:A39"/>
    <mergeCell ref="A41:A42"/>
  </mergeCells>
  <pageMargins left="0.7" right="0.7" top="0.75" bottom="0.75" header="0.3" footer="0.3"/>
  <pageSetup paperSize="9" scale="54" fitToHeight="4" pageOrder="overThenDown" orientation="portrait" r:id="rId1"/>
  <headerFooter>
    <oddFooter>&amp;CLiv &amp;&amp; hälsa ung 2026 Anpassad skola; Region Örebro län</oddFooter>
  </headerFooter>
  <rowBreaks count="2" manualBreakCount="2">
    <brk id="50" max="10" man="1"/>
    <brk id="110" max="10" man="1"/>
  </row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9392E9-3F49-46D6-99CE-5DF361B71FB8}">
  <sheetPr codeName="Blad23"/>
  <dimension ref="A1:T311"/>
  <sheetViews>
    <sheetView showGridLines="0" zoomScale="85" zoomScaleNormal="85" zoomScaleSheetLayoutView="50" zoomScalePageLayoutView="85" workbookViewId="0"/>
  </sheetViews>
  <sheetFormatPr defaultRowHeight="13.2" x14ac:dyDescent="0.25"/>
  <cols>
    <col min="1" max="1" width="17.44140625" customWidth="1"/>
    <col min="2" max="2" width="6.33203125" style="66" bestFit="1" customWidth="1"/>
    <col min="3" max="5" width="14.6640625" customWidth="1"/>
    <col min="6" max="7" width="15.6640625" bestFit="1" customWidth="1"/>
    <col min="8" max="10" width="8.6640625" customWidth="1"/>
    <col min="12" max="12" width="16.6640625" bestFit="1" customWidth="1"/>
    <col min="13" max="13" width="8.6640625" style="56" customWidth="1"/>
    <col min="14" max="14" width="5.44140625" style="56" bestFit="1" customWidth="1"/>
    <col min="15" max="15" width="17.6640625" style="56" customWidth="1"/>
    <col min="16" max="17" width="17.6640625" customWidth="1"/>
    <col min="18" max="18" width="10.6640625" customWidth="1"/>
  </cols>
  <sheetData>
    <row r="1" spans="1:20" ht="21" x14ac:dyDescent="0.4">
      <c r="A1" s="1" t="s">
        <v>176</v>
      </c>
      <c r="L1" s="130" t="str">
        <f>HYPERLINK("#Innehåll!A1", "Till innehållsförteckningen")</f>
        <v>Till innehållsförteckningen</v>
      </c>
      <c r="O1"/>
      <c r="R1" s="117"/>
    </row>
    <row r="2" spans="1:20" ht="17.7" customHeight="1" x14ac:dyDescent="0.3">
      <c r="A2" s="227" t="str">
        <f>Innehåll!C18</f>
        <v>Är du glad?</v>
      </c>
      <c r="B2" s="227"/>
      <c r="C2" s="227"/>
      <c r="D2" s="227"/>
      <c r="E2" s="227"/>
      <c r="F2" s="227"/>
      <c r="G2" s="227"/>
      <c r="H2" s="227"/>
      <c r="I2" s="227"/>
      <c r="J2" s="227"/>
      <c r="K2" s="227"/>
      <c r="O2"/>
      <c r="T2" s="45"/>
    </row>
    <row r="3" spans="1:20" ht="17.25" customHeight="1" x14ac:dyDescent="0.3">
      <c r="A3" s="227"/>
      <c r="B3" s="227"/>
      <c r="C3" s="227"/>
      <c r="D3" s="227"/>
      <c r="E3" s="227"/>
      <c r="F3" s="227"/>
      <c r="G3" s="227"/>
      <c r="H3" s="227"/>
      <c r="I3" s="227"/>
      <c r="J3" s="227"/>
      <c r="K3" s="227"/>
      <c r="O3"/>
      <c r="T3" s="45"/>
    </row>
    <row r="4" spans="1:20" ht="17.25" customHeight="1" x14ac:dyDescent="0.25">
      <c r="A4" s="214" t="str">
        <f>Innehåll!D18</f>
        <v/>
      </c>
      <c r="B4" s="214"/>
      <c r="C4" s="214"/>
      <c r="D4" s="214"/>
      <c r="E4" s="214"/>
      <c r="F4" s="214"/>
      <c r="G4" s="214"/>
      <c r="H4" s="214"/>
      <c r="I4" s="214"/>
      <c r="J4" s="214"/>
      <c r="K4" s="214"/>
      <c r="L4" s="48"/>
      <c r="O4"/>
      <c r="T4" s="46"/>
    </row>
    <row r="5" spans="1:20" ht="17.7" customHeight="1" x14ac:dyDescent="0.25">
      <c r="A5" s="214"/>
      <c r="B5" s="214"/>
      <c r="C5" s="214"/>
      <c r="D5" s="214"/>
      <c r="E5" s="214"/>
      <c r="F5" s="214"/>
      <c r="G5" s="214"/>
      <c r="H5" s="214"/>
      <c r="I5" s="214"/>
      <c r="J5" s="214"/>
      <c r="K5" s="214"/>
      <c r="L5" s="47"/>
      <c r="O5"/>
    </row>
    <row r="6" spans="1:20" x14ac:dyDescent="0.25">
      <c r="O6"/>
    </row>
    <row r="7" spans="1:20" x14ac:dyDescent="0.25">
      <c r="O7"/>
    </row>
    <row r="8" spans="1:20" x14ac:dyDescent="0.25">
      <c r="O8"/>
    </row>
    <row r="9" spans="1:20" x14ac:dyDescent="0.25">
      <c r="O9"/>
    </row>
    <row r="12" spans="1:20" ht="13.95" customHeight="1" x14ac:dyDescent="0.25"/>
    <row r="18" ht="13.95" customHeight="1" x14ac:dyDescent="0.25"/>
    <row r="20" ht="14.7" customHeight="1" x14ac:dyDescent="0.25"/>
    <row r="22" ht="14.7" customHeight="1" x14ac:dyDescent="0.25"/>
    <row r="28" ht="13.95" customHeight="1" x14ac:dyDescent="0.25"/>
    <row r="29" ht="13.95" customHeight="1" x14ac:dyDescent="0.25"/>
    <row r="30" ht="13.95" customHeight="1" x14ac:dyDescent="0.25"/>
    <row r="31" ht="13.95" customHeight="1" x14ac:dyDescent="0.25"/>
    <row r="32" ht="13.95" customHeight="1" x14ac:dyDescent="0.25"/>
    <row r="35" spans="1:7" ht="13.8" x14ac:dyDescent="0.25">
      <c r="A35" s="68"/>
      <c r="B35" s="60"/>
      <c r="C35" s="69"/>
      <c r="D35" s="69"/>
      <c r="E35" s="69"/>
      <c r="F35" s="70"/>
    </row>
    <row r="36" spans="1:7" ht="13.8" x14ac:dyDescent="0.25">
      <c r="A36" s="55"/>
      <c r="B36" s="59"/>
      <c r="C36" s="228" t="s">
        <v>174</v>
      </c>
      <c r="D36" s="228"/>
      <c r="E36" s="229"/>
      <c r="F36" s="76" t="s">
        <v>175</v>
      </c>
    </row>
    <row r="37" spans="1:7" ht="13.8" x14ac:dyDescent="0.25">
      <c r="A37" s="7" t="s">
        <v>52</v>
      </c>
      <c r="B37" s="71" t="s">
        <v>173</v>
      </c>
      <c r="C37" s="129" t="s">
        <v>3</v>
      </c>
      <c r="D37" s="129" t="s">
        <v>2</v>
      </c>
      <c r="E37" s="129" t="s">
        <v>1</v>
      </c>
      <c r="F37" s="77"/>
    </row>
    <row r="38" spans="1:7" ht="13.95" customHeight="1" x14ac:dyDescent="0.25">
      <c r="A38" s="230" t="s">
        <v>4</v>
      </c>
      <c r="B38" s="72">
        <v>2026</v>
      </c>
      <c r="C38" s="156">
        <v>57.89473684210526</v>
      </c>
      <c r="D38" s="156">
        <v>28.94736842105263</v>
      </c>
      <c r="E38" s="156">
        <v>13.157894736842104</v>
      </c>
      <c r="F38" s="120">
        <v>152</v>
      </c>
    </row>
    <row r="39" spans="1:7" ht="13.8" x14ac:dyDescent="0.25">
      <c r="A39" s="225"/>
      <c r="B39" s="73">
        <v>2023</v>
      </c>
      <c r="C39" s="151">
        <v>59.82905982905983</v>
      </c>
      <c r="D39" s="151">
        <v>28.205128205128204</v>
      </c>
      <c r="E39" s="151">
        <v>11.965811965811966</v>
      </c>
      <c r="F39" s="122">
        <v>117</v>
      </c>
      <c r="G39" s="82"/>
    </row>
    <row r="40" spans="1:7" ht="4.95" customHeight="1" x14ac:dyDescent="0.25">
      <c r="A40" s="78" t="s">
        <v>137</v>
      </c>
      <c r="B40" s="73"/>
      <c r="C40" s="151"/>
      <c r="D40" s="151"/>
      <c r="E40" s="151"/>
      <c r="F40" s="122"/>
    </row>
    <row r="41" spans="1:7" ht="13.8" x14ac:dyDescent="0.25">
      <c r="A41" s="225" t="s">
        <v>5</v>
      </c>
      <c r="B41" s="73">
        <v>2026</v>
      </c>
      <c r="C41" s="151">
        <v>59.071729957805907</v>
      </c>
      <c r="D41" s="151">
        <v>29.11392405063291</v>
      </c>
      <c r="E41" s="151">
        <v>11.814345991561181</v>
      </c>
      <c r="F41" s="122">
        <v>237</v>
      </c>
    </row>
    <row r="42" spans="1:7" ht="13.95" customHeight="1" x14ac:dyDescent="0.25">
      <c r="A42" s="225"/>
      <c r="B42" s="73">
        <v>2023</v>
      </c>
      <c r="C42" s="151">
        <v>59.064327485380119</v>
      </c>
      <c r="D42" s="151">
        <v>30.4093567251462</v>
      </c>
      <c r="E42" s="151">
        <v>10.526315789473685</v>
      </c>
      <c r="F42" s="122">
        <v>171</v>
      </c>
    </row>
    <row r="43" spans="1:7" ht="4.95" customHeight="1" x14ac:dyDescent="0.25">
      <c r="A43" s="78" t="s">
        <v>137</v>
      </c>
      <c r="B43" s="73"/>
      <c r="C43" s="151"/>
      <c r="D43" s="151"/>
      <c r="E43" s="151"/>
      <c r="F43" s="122"/>
    </row>
    <row r="44" spans="1:7" ht="14.7" customHeight="1" x14ac:dyDescent="0.25">
      <c r="A44" s="225" t="s">
        <v>0</v>
      </c>
      <c r="B44" s="73">
        <v>2026</v>
      </c>
      <c r="C44" s="151">
        <v>58.955223880597018</v>
      </c>
      <c r="D44" s="151">
        <v>28.855721393034827</v>
      </c>
      <c r="E44" s="151">
        <v>12.189054726368159</v>
      </c>
      <c r="F44" s="122">
        <v>402</v>
      </c>
    </row>
    <row r="45" spans="1:7" ht="14.7" customHeight="1" x14ac:dyDescent="0.25">
      <c r="A45" s="226"/>
      <c r="B45" s="74">
        <v>2023</v>
      </c>
      <c r="C45" s="157">
        <v>58.528428093645488</v>
      </c>
      <c r="D45" s="157">
        <v>29.431438127090303</v>
      </c>
      <c r="E45" s="157">
        <v>12.040133779264215</v>
      </c>
      <c r="F45" s="123">
        <v>299</v>
      </c>
    </row>
    <row r="46" spans="1:7" ht="14.7" customHeight="1" x14ac:dyDescent="0.25">
      <c r="A46" s="58"/>
      <c r="B46" s="73"/>
      <c r="C46" s="14"/>
      <c r="D46" s="14"/>
      <c r="E46" s="14"/>
      <c r="F46" s="29"/>
    </row>
    <row r="47" spans="1:7" ht="14.7" customHeight="1" x14ac:dyDescent="0.25">
      <c r="A47" s="58"/>
      <c r="B47" s="73"/>
      <c r="C47" s="14"/>
      <c r="D47" s="14"/>
      <c r="E47" s="14"/>
      <c r="F47" s="29"/>
    </row>
    <row r="48" spans="1:7" ht="14.7" customHeight="1" x14ac:dyDescent="0.25">
      <c r="A48" s="58"/>
      <c r="B48" s="73"/>
      <c r="C48" s="14"/>
      <c r="D48" s="14"/>
      <c r="E48" s="14"/>
      <c r="F48" s="29"/>
    </row>
    <row r="49" spans="1:20" ht="14.7" customHeight="1" x14ac:dyDescent="0.25">
      <c r="A49" s="58"/>
      <c r="B49" s="73"/>
      <c r="C49" s="14"/>
      <c r="D49" s="14"/>
      <c r="E49" s="14"/>
      <c r="F49" s="29"/>
    </row>
    <row r="50" spans="1:20" ht="14.7" customHeight="1" x14ac:dyDescent="0.25"/>
    <row r="51" spans="1:20" ht="17.7" customHeight="1" x14ac:dyDescent="0.3">
      <c r="A51" s="213" t="str">
        <f>Innehåll!C18</f>
        <v>Är du glad?</v>
      </c>
      <c r="B51" s="213"/>
      <c r="C51" s="213"/>
      <c r="D51" s="213"/>
      <c r="E51" s="213"/>
      <c r="F51" s="213"/>
      <c r="G51" s="213"/>
      <c r="H51" s="213"/>
      <c r="I51" s="213"/>
      <c r="J51" s="213"/>
      <c r="K51" s="213"/>
      <c r="S51" s="67"/>
      <c r="T51" s="67"/>
    </row>
    <row r="52" spans="1:20" ht="17.7" customHeight="1" x14ac:dyDescent="0.3">
      <c r="A52" s="213"/>
      <c r="B52" s="213"/>
      <c r="C52" s="213"/>
      <c r="D52" s="213"/>
      <c r="E52" s="213"/>
      <c r="F52" s="213"/>
      <c r="G52" s="213"/>
      <c r="H52" s="213"/>
      <c r="I52" s="213"/>
      <c r="J52" s="213"/>
      <c r="K52" s="213"/>
      <c r="S52" s="67"/>
      <c r="T52" s="67"/>
    </row>
    <row r="53" spans="1:20" ht="17.25" customHeight="1" x14ac:dyDescent="0.25">
      <c r="A53" s="214" t="str">
        <f>Innehåll!D18</f>
        <v/>
      </c>
      <c r="B53" s="214"/>
      <c r="C53" s="214"/>
      <c r="D53" s="214"/>
      <c r="E53" s="214"/>
      <c r="F53" s="214"/>
      <c r="G53" s="214"/>
      <c r="H53" s="214"/>
      <c r="I53" s="214"/>
      <c r="J53" s="214"/>
      <c r="K53" s="214"/>
      <c r="S53" s="27"/>
      <c r="T53" s="27"/>
    </row>
    <row r="54" spans="1:20" ht="17.25" customHeight="1" x14ac:dyDescent="0.25">
      <c r="A54" s="214"/>
      <c r="B54" s="214"/>
      <c r="C54" s="214"/>
      <c r="D54" s="214"/>
      <c r="E54" s="214"/>
      <c r="F54" s="214"/>
      <c r="G54" s="214"/>
      <c r="H54" s="214"/>
      <c r="I54" s="214"/>
      <c r="J54" s="214"/>
      <c r="K54" s="214"/>
      <c r="S54" s="27"/>
      <c r="T54" s="27"/>
    </row>
    <row r="57" spans="1:20" ht="14.7" customHeight="1" x14ac:dyDescent="0.25"/>
    <row r="58" spans="1:20" ht="14.7" customHeight="1" x14ac:dyDescent="0.25"/>
    <row r="59" spans="1:20" ht="14.7" customHeight="1" x14ac:dyDescent="0.25"/>
    <row r="60" spans="1:20" ht="13.95" customHeight="1" x14ac:dyDescent="0.25">
      <c r="A60" s="15"/>
      <c r="B60" s="75"/>
      <c r="C60" s="15"/>
      <c r="D60" s="15"/>
      <c r="E60" s="15"/>
      <c r="F60" s="15"/>
      <c r="G60" s="15"/>
      <c r="H60" s="15"/>
      <c r="I60" s="15"/>
    </row>
    <row r="63" spans="1:20" ht="13.95" customHeight="1" x14ac:dyDescent="0.25"/>
    <row r="64" spans="1:20" ht="17.399999999999999" x14ac:dyDescent="0.3">
      <c r="J64" s="45"/>
      <c r="K64" s="45"/>
    </row>
    <row r="65" spans="1:11" ht="13.95" customHeight="1" x14ac:dyDescent="0.25">
      <c r="J65" s="46"/>
      <c r="K65" s="46"/>
    </row>
    <row r="66" spans="1:11" s="15" customFormat="1" ht="15.6" customHeight="1" x14ac:dyDescent="0.25">
      <c r="A66"/>
      <c r="B66" s="66"/>
      <c r="C66"/>
      <c r="D66"/>
      <c r="E66"/>
      <c r="F66"/>
      <c r="G66"/>
      <c r="H66"/>
      <c r="I66"/>
      <c r="J66" s="19"/>
    </row>
    <row r="67" spans="1:11" ht="13.8" x14ac:dyDescent="0.25">
      <c r="J67" s="16"/>
    </row>
    <row r="68" spans="1:11" ht="13.8" x14ac:dyDescent="0.25">
      <c r="J68" s="18"/>
    </row>
    <row r="69" spans="1:11" ht="13.8" x14ac:dyDescent="0.25">
      <c r="J69" s="13"/>
    </row>
    <row r="70" spans="1:11" ht="13.95" customHeight="1" x14ac:dyDescent="0.25">
      <c r="J70" s="13"/>
    </row>
    <row r="71" spans="1:11" ht="13.8" x14ac:dyDescent="0.25">
      <c r="J71" s="13"/>
    </row>
    <row r="72" spans="1:11" ht="13.8" x14ac:dyDescent="0.25">
      <c r="J72" s="13"/>
    </row>
    <row r="73" spans="1:11" ht="13.8" x14ac:dyDescent="0.25">
      <c r="J73" s="13"/>
    </row>
    <row r="74" spans="1:11" ht="13.8" x14ac:dyDescent="0.25">
      <c r="J74" s="13"/>
    </row>
    <row r="75" spans="1:11" ht="13.8" x14ac:dyDescent="0.25">
      <c r="J75" s="13"/>
    </row>
    <row r="76" spans="1:11" ht="13.95" customHeight="1" x14ac:dyDescent="0.25">
      <c r="J76" s="13"/>
    </row>
    <row r="77" spans="1:11" ht="13.8" x14ac:dyDescent="0.25">
      <c r="J77" s="13"/>
    </row>
    <row r="78" spans="1:11" ht="14.7" customHeight="1" x14ac:dyDescent="0.25">
      <c r="J78" s="13"/>
    </row>
    <row r="79" spans="1:11" ht="13.8" x14ac:dyDescent="0.25">
      <c r="J79" s="13"/>
    </row>
    <row r="80" spans="1:11" ht="14.7" customHeight="1" x14ac:dyDescent="0.25">
      <c r="J80" s="13"/>
    </row>
    <row r="81" spans="10:10" ht="13.8" x14ac:dyDescent="0.25">
      <c r="J81" s="13"/>
    </row>
    <row r="82" spans="10:10" ht="14.7" customHeight="1" x14ac:dyDescent="0.25">
      <c r="J82" s="13"/>
    </row>
    <row r="83" spans="10:10" ht="13.8" x14ac:dyDescent="0.25">
      <c r="J83" s="13"/>
    </row>
    <row r="84" spans="10:10" ht="13.8" x14ac:dyDescent="0.25">
      <c r="J84" s="13"/>
    </row>
    <row r="85" spans="10:10" ht="13.8" x14ac:dyDescent="0.25">
      <c r="J85" s="13"/>
    </row>
    <row r="86" spans="10:10" ht="13.95" customHeight="1" x14ac:dyDescent="0.25">
      <c r="J86" s="13"/>
    </row>
    <row r="87" spans="10:10" ht="13.8" x14ac:dyDescent="0.25">
      <c r="J87" s="13"/>
    </row>
    <row r="88" spans="10:10" ht="1.95" customHeight="1" x14ac:dyDescent="0.25">
      <c r="J88" s="13"/>
    </row>
    <row r="89" spans="10:10" ht="13.8" x14ac:dyDescent="0.25">
      <c r="J89" s="13"/>
    </row>
    <row r="90" spans="10:10" ht="13.8" x14ac:dyDescent="0.25">
      <c r="J90" s="13"/>
    </row>
    <row r="91" spans="10:10" ht="13.8" x14ac:dyDescent="0.25">
      <c r="J91" s="13"/>
    </row>
    <row r="92" spans="10:10" ht="13.95" customHeight="1" x14ac:dyDescent="0.25">
      <c r="J92" s="13"/>
    </row>
    <row r="93" spans="10:10" ht="13.8" x14ac:dyDescent="0.25">
      <c r="J93" s="13"/>
    </row>
    <row r="94" spans="10:10" ht="13.8" x14ac:dyDescent="0.25">
      <c r="J94" s="13"/>
    </row>
    <row r="95" spans="10:10" ht="13.95" customHeight="1" x14ac:dyDescent="0.25">
      <c r="J95" s="13"/>
    </row>
    <row r="96" spans="10:10" ht="14.7" customHeight="1" x14ac:dyDescent="0.25">
      <c r="J96" s="13"/>
    </row>
    <row r="97" spans="1:11" ht="14.7" customHeight="1" x14ac:dyDescent="0.25">
      <c r="J97" s="13"/>
    </row>
    <row r="98" spans="1:11" ht="14.7" customHeight="1" x14ac:dyDescent="0.25">
      <c r="J98" s="13"/>
    </row>
    <row r="99" spans="1:11" ht="13.8" x14ac:dyDescent="0.25">
      <c r="J99" s="13"/>
    </row>
    <row r="100" spans="1:11" ht="13.8" x14ac:dyDescent="0.25">
      <c r="J100" s="13"/>
    </row>
    <row r="101" spans="1:11" ht="13.8" x14ac:dyDescent="0.25">
      <c r="J101" s="13"/>
    </row>
    <row r="102" spans="1:11" ht="13.95" customHeight="1" x14ac:dyDescent="0.25">
      <c r="J102" s="13"/>
    </row>
    <row r="103" spans="1:11" ht="13.8" x14ac:dyDescent="0.25">
      <c r="J103" s="13"/>
    </row>
    <row r="104" spans="1:11" ht="13.8" x14ac:dyDescent="0.25">
      <c r="J104" s="13"/>
    </row>
    <row r="105" spans="1:11" ht="14.7" customHeight="1" x14ac:dyDescent="0.25">
      <c r="J105" s="13"/>
    </row>
    <row r="106" spans="1:11" ht="14.7" customHeight="1" x14ac:dyDescent="0.25">
      <c r="J106" s="13"/>
    </row>
    <row r="107" spans="1:11" ht="14.7" customHeight="1" x14ac:dyDescent="0.25">
      <c r="J107" s="13"/>
    </row>
    <row r="108" spans="1:11" ht="13.95" customHeight="1" x14ac:dyDescent="0.25">
      <c r="J108" s="13"/>
    </row>
    <row r="109" spans="1:11" ht="13.8" x14ac:dyDescent="0.25">
      <c r="J109" s="13"/>
    </row>
    <row r="110" spans="1:11" ht="13.8" x14ac:dyDescent="0.25">
      <c r="J110" s="13"/>
    </row>
    <row r="111" spans="1:11" ht="13.95" customHeight="1" x14ac:dyDescent="0.25">
      <c r="J111" s="13"/>
    </row>
    <row r="112" spans="1:11" ht="14.7" customHeight="1" x14ac:dyDescent="0.3">
      <c r="A112" s="227" t="str">
        <f>Innehåll!C18</f>
        <v>Är du glad?</v>
      </c>
      <c r="B112" s="227"/>
      <c r="C112" s="227"/>
      <c r="D112" s="227"/>
      <c r="E112" s="227"/>
      <c r="F112" s="227"/>
      <c r="G112" s="227"/>
      <c r="H112" s="227"/>
      <c r="I112" s="227"/>
      <c r="J112" s="227"/>
      <c r="K112" s="227"/>
    </row>
    <row r="113" spans="1:15" ht="13.95" customHeight="1" x14ac:dyDescent="0.25">
      <c r="A113" s="195" t="s">
        <v>180</v>
      </c>
      <c r="B113" s="195"/>
      <c r="C113" s="195"/>
      <c r="D113" s="195"/>
      <c r="E113" s="195"/>
      <c r="F113" s="195"/>
      <c r="G113" s="195"/>
      <c r="H113" s="195"/>
      <c r="I113" s="195"/>
      <c r="J113" s="195"/>
      <c r="K113" s="195"/>
    </row>
    <row r="114" spans="1:15" ht="18" customHeight="1" x14ac:dyDescent="0.25">
      <c r="A114" s="214" t="str">
        <f>Innehåll!D18</f>
        <v/>
      </c>
      <c r="B114" s="214"/>
      <c r="C114" s="214"/>
      <c r="D114" s="214"/>
      <c r="E114" s="214"/>
      <c r="F114" s="214"/>
      <c r="G114" s="214"/>
      <c r="H114" s="214"/>
      <c r="I114" s="214"/>
      <c r="J114" s="214"/>
      <c r="K114" s="214"/>
    </row>
    <row r="115" spans="1:15" ht="18" customHeight="1" x14ac:dyDescent="0.25">
      <c r="A115" s="214"/>
      <c r="B115" s="214"/>
      <c r="C115" s="214"/>
      <c r="D115" s="214"/>
      <c r="E115" s="214"/>
      <c r="F115" s="214"/>
      <c r="G115" s="214"/>
      <c r="H115" s="214"/>
      <c r="I115" s="214"/>
      <c r="J115" s="214"/>
      <c r="K115" s="214"/>
    </row>
    <row r="116" spans="1:15" ht="13.8" x14ac:dyDescent="0.25">
      <c r="A116" s="232"/>
      <c r="B116" s="233"/>
      <c r="C116" s="233"/>
      <c r="D116" s="233"/>
      <c r="E116" s="233"/>
      <c r="F116" s="233"/>
      <c r="G116" s="234"/>
      <c r="H116" s="51"/>
      <c r="J116" s="13"/>
    </row>
    <row r="117" spans="1:15" ht="13.8" x14ac:dyDescent="0.25">
      <c r="A117" s="55"/>
      <c r="B117" s="17"/>
      <c r="C117" s="57"/>
      <c r="D117" s="228" t="s">
        <v>174</v>
      </c>
      <c r="E117" s="228"/>
      <c r="F117" s="228"/>
      <c r="G117" s="79" t="s">
        <v>175</v>
      </c>
      <c r="J117" s="13"/>
    </row>
    <row r="118" spans="1:15" ht="13.8" x14ac:dyDescent="0.25">
      <c r="A118" s="9" t="s">
        <v>133</v>
      </c>
      <c r="B118" s="71" t="s">
        <v>52</v>
      </c>
      <c r="C118" s="71" t="s">
        <v>173</v>
      </c>
      <c r="D118" s="129" t="s">
        <v>3</v>
      </c>
      <c r="E118" s="129" t="s">
        <v>2</v>
      </c>
      <c r="F118" s="129" t="s">
        <v>1</v>
      </c>
      <c r="G118" s="80"/>
      <c r="J118" s="13"/>
      <c r="M118"/>
      <c r="N118"/>
      <c r="O118"/>
    </row>
    <row r="119" spans="1:15" ht="13.8" x14ac:dyDescent="0.25">
      <c r="A119" s="230" t="s">
        <v>42</v>
      </c>
      <c r="B119" s="235" t="s">
        <v>4</v>
      </c>
      <c r="C119" s="73">
        <v>2026</v>
      </c>
      <c r="D119" s="151"/>
      <c r="E119" s="151"/>
      <c r="F119" s="151"/>
      <c r="G119" s="124"/>
      <c r="J119" s="13"/>
      <c r="M119"/>
      <c r="N119"/>
      <c r="O119"/>
    </row>
    <row r="120" spans="1:15" ht="13.8" x14ac:dyDescent="0.25">
      <c r="A120" s="225"/>
      <c r="B120" s="231"/>
      <c r="C120" s="85">
        <v>2023</v>
      </c>
      <c r="D120" s="151"/>
      <c r="E120" s="151"/>
      <c r="F120" s="151"/>
      <c r="G120" s="124">
        <v>1</v>
      </c>
      <c r="J120" s="13"/>
      <c r="M120"/>
      <c r="N120"/>
      <c r="O120"/>
    </row>
    <row r="121" spans="1:15" ht="13.8" x14ac:dyDescent="0.25">
      <c r="A121" s="225"/>
      <c r="B121" s="231" t="s">
        <v>5</v>
      </c>
      <c r="C121" s="73">
        <v>2026</v>
      </c>
      <c r="D121" s="151"/>
      <c r="E121" s="151"/>
      <c r="F121" s="151"/>
      <c r="G121" s="124">
        <v>1</v>
      </c>
      <c r="J121" s="13"/>
      <c r="M121"/>
      <c r="N121"/>
      <c r="O121"/>
    </row>
    <row r="122" spans="1:15" ht="13.8" x14ac:dyDescent="0.25">
      <c r="A122" s="225"/>
      <c r="B122" s="231"/>
      <c r="C122" s="85">
        <v>2023</v>
      </c>
      <c r="D122" s="151"/>
      <c r="E122" s="151"/>
      <c r="F122" s="151"/>
      <c r="G122" s="124"/>
      <c r="J122" s="13"/>
      <c r="M122"/>
      <c r="N122"/>
      <c r="O122"/>
    </row>
    <row r="123" spans="1:15" ht="13.8" x14ac:dyDescent="0.25">
      <c r="A123" s="225"/>
      <c r="B123" s="231" t="s">
        <v>0</v>
      </c>
      <c r="C123" s="73">
        <v>2026</v>
      </c>
      <c r="D123" s="151"/>
      <c r="E123" s="151"/>
      <c r="F123" s="151"/>
      <c r="G123" s="124">
        <v>1</v>
      </c>
      <c r="J123" s="13"/>
      <c r="M123"/>
      <c r="N123"/>
      <c r="O123"/>
    </row>
    <row r="124" spans="1:15" ht="13.8" x14ac:dyDescent="0.25">
      <c r="A124" s="225"/>
      <c r="B124" s="231"/>
      <c r="C124" s="85">
        <v>2023</v>
      </c>
      <c r="D124" s="151"/>
      <c r="E124" s="151"/>
      <c r="F124" s="151"/>
      <c r="G124" s="124">
        <v>1</v>
      </c>
      <c r="J124" s="13"/>
      <c r="M124"/>
      <c r="N124"/>
      <c r="O124"/>
    </row>
    <row r="125" spans="1:15" ht="13.8" x14ac:dyDescent="0.25">
      <c r="A125" s="225" t="s">
        <v>46</v>
      </c>
      <c r="B125" s="231" t="s">
        <v>4</v>
      </c>
      <c r="C125" s="73">
        <v>2026</v>
      </c>
      <c r="D125" s="151">
        <v>70.588235294117652</v>
      </c>
      <c r="E125" s="151">
        <v>23.529411764705884</v>
      </c>
      <c r="F125" s="151">
        <v>5.882352941176471</v>
      </c>
      <c r="G125" s="124">
        <v>17</v>
      </c>
      <c r="J125" s="13"/>
      <c r="M125"/>
      <c r="N125"/>
      <c r="O125"/>
    </row>
    <row r="126" spans="1:15" ht="13.8" x14ac:dyDescent="0.25">
      <c r="A126" s="225"/>
      <c r="B126" s="231"/>
      <c r="C126" s="85">
        <v>2023</v>
      </c>
      <c r="D126" s="151">
        <v>54.545454545454547</v>
      </c>
      <c r="E126" s="151">
        <v>36.363636363636367</v>
      </c>
      <c r="F126" s="151">
        <v>9.0909090909090917</v>
      </c>
      <c r="G126" s="124">
        <v>11</v>
      </c>
      <c r="J126" s="13"/>
      <c r="M126"/>
      <c r="N126"/>
      <c r="O126"/>
    </row>
    <row r="127" spans="1:15" ht="13.8" x14ac:dyDescent="0.25">
      <c r="A127" s="225"/>
      <c r="B127" s="231" t="s">
        <v>5</v>
      </c>
      <c r="C127" s="73">
        <v>2026</v>
      </c>
      <c r="D127" s="151">
        <v>50</v>
      </c>
      <c r="E127" s="151">
        <v>30</v>
      </c>
      <c r="F127" s="151">
        <v>20</v>
      </c>
      <c r="G127" s="124">
        <v>10</v>
      </c>
      <c r="J127" s="13"/>
      <c r="M127"/>
      <c r="N127"/>
      <c r="O127"/>
    </row>
    <row r="128" spans="1:15" ht="13.8" x14ac:dyDescent="0.25">
      <c r="A128" s="225"/>
      <c r="B128" s="231"/>
      <c r="C128" s="85">
        <v>2023</v>
      </c>
      <c r="D128" s="151">
        <v>70</v>
      </c>
      <c r="E128" s="151">
        <v>20</v>
      </c>
      <c r="F128" s="151">
        <v>10</v>
      </c>
      <c r="G128" s="124">
        <v>10</v>
      </c>
      <c r="J128" s="13"/>
      <c r="M128"/>
      <c r="N128"/>
      <c r="O128"/>
    </row>
    <row r="129" spans="1:15" ht="13.8" x14ac:dyDescent="0.25">
      <c r="A129" s="225"/>
      <c r="B129" s="231" t="s">
        <v>0</v>
      </c>
      <c r="C129" s="73">
        <v>2026</v>
      </c>
      <c r="D129" s="151">
        <v>64.285714285714292</v>
      </c>
      <c r="E129" s="151">
        <v>25</v>
      </c>
      <c r="F129" s="151">
        <v>10.714285714285714</v>
      </c>
      <c r="G129" s="124">
        <v>28</v>
      </c>
      <c r="J129" s="13"/>
      <c r="M129"/>
      <c r="N129"/>
      <c r="O129"/>
    </row>
    <row r="130" spans="1:15" ht="14.7" customHeight="1" x14ac:dyDescent="0.25">
      <c r="A130" s="225"/>
      <c r="B130" s="231"/>
      <c r="C130" s="85">
        <v>2023</v>
      </c>
      <c r="D130" s="151">
        <v>61.904761904761905</v>
      </c>
      <c r="E130" s="151">
        <v>28.571428571428573</v>
      </c>
      <c r="F130" s="151">
        <v>9.5238095238095237</v>
      </c>
      <c r="G130" s="124">
        <v>21</v>
      </c>
      <c r="J130" s="13"/>
      <c r="M130"/>
      <c r="N130"/>
      <c r="O130"/>
    </row>
    <row r="131" spans="1:15" ht="13.8" x14ac:dyDescent="0.25">
      <c r="A131" s="225" t="s">
        <v>47</v>
      </c>
      <c r="B131" s="231" t="s">
        <v>4</v>
      </c>
      <c r="C131" s="73">
        <v>2026</v>
      </c>
      <c r="D131" s="151"/>
      <c r="E131" s="151"/>
      <c r="F131" s="151"/>
      <c r="G131" s="124"/>
      <c r="J131" s="13"/>
      <c r="M131"/>
      <c r="N131"/>
      <c r="O131"/>
    </row>
    <row r="132" spans="1:15" ht="13.8" x14ac:dyDescent="0.25">
      <c r="A132" s="225"/>
      <c r="B132" s="231"/>
      <c r="C132" s="85">
        <v>2023</v>
      </c>
      <c r="D132" s="151"/>
      <c r="E132" s="151"/>
      <c r="F132" s="151"/>
      <c r="G132" s="124"/>
      <c r="J132" s="13"/>
      <c r="M132"/>
      <c r="N132"/>
      <c r="O132"/>
    </row>
    <row r="133" spans="1:15" ht="13.8" x14ac:dyDescent="0.25">
      <c r="A133" s="225"/>
      <c r="B133" s="231" t="s">
        <v>5</v>
      </c>
      <c r="C133" s="73">
        <v>2026</v>
      </c>
      <c r="D133" s="151"/>
      <c r="E133" s="151"/>
      <c r="F133" s="151"/>
      <c r="G133" s="124">
        <v>1</v>
      </c>
      <c r="J133" s="13"/>
      <c r="M133"/>
      <c r="N133"/>
      <c r="O133"/>
    </row>
    <row r="134" spans="1:15" ht="13.8" x14ac:dyDescent="0.25">
      <c r="A134" s="225"/>
      <c r="B134" s="231"/>
      <c r="C134" s="85">
        <v>2023</v>
      </c>
      <c r="D134" s="151"/>
      <c r="E134" s="151"/>
      <c r="F134" s="151"/>
      <c r="G134" s="124">
        <v>4</v>
      </c>
      <c r="J134" s="13"/>
      <c r="M134"/>
      <c r="N134"/>
      <c r="O134"/>
    </row>
    <row r="135" spans="1:15" ht="13.8" x14ac:dyDescent="0.25">
      <c r="A135" s="225"/>
      <c r="B135" s="231" t="s">
        <v>0</v>
      </c>
      <c r="C135" s="73">
        <v>2026</v>
      </c>
      <c r="D135" s="151"/>
      <c r="E135" s="151"/>
      <c r="F135" s="151"/>
      <c r="G135" s="124">
        <v>1</v>
      </c>
      <c r="J135" s="13"/>
      <c r="M135"/>
      <c r="N135"/>
      <c r="O135"/>
    </row>
    <row r="136" spans="1:15" ht="13.8" x14ac:dyDescent="0.25">
      <c r="A136" s="225"/>
      <c r="B136" s="231"/>
      <c r="C136" s="85">
        <v>2023</v>
      </c>
      <c r="D136" s="151"/>
      <c r="E136" s="151"/>
      <c r="F136" s="151"/>
      <c r="G136" s="124">
        <v>4</v>
      </c>
      <c r="J136" s="13"/>
      <c r="M136"/>
      <c r="N136"/>
      <c r="O136"/>
    </row>
    <row r="137" spans="1:15" ht="14.7" customHeight="1" x14ac:dyDescent="0.25">
      <c r="A137" s="225" t="s">
        <v>48</v>
      </c>
      <c r="B137" s="231" t="s">
        <v>4</v>
      </c>
      <c r="C137" s="73">
        <v>2026</v>
      </c>
      <c r="D137" s="151"/>
      <c r="E137" s="151"/>
      <c r="F137" s="151"/>
      <c r="G137" s="124"/>
      <c r="J137" s="13"/>
      <c r="M137"/>
      <c r="N137"/>
      <c r="O137"/>
    </row>
    <row r="138" spans="1:15" ht="13.8" x14ac:dyDescent="0.25">
      <c r="A138" s="225"/>
      <c r="B138" s="231"/>
      <c r="C138" s="85">
        <v>2023</v>
      </c>
      <c r="D138" s="151"/>
      <c r="E138" s="151"/>
      <c r="F138" s="151"/>
      <c r="G138" s="124"/>
      <c r="J138" s="13"/>
      <c r="M138"/>
      <c r="N138"/>
      <c r="O138"/>
    </row>
    <row r="139" spans="1:15" ht="13.8" x14ac:dyDescent="0.25">
      <c r="A139" s="225"/>
      <c r="B139" s="231" t="s">
        <v>5</v>
      </c>
      <c r="C139" s="73">
        <v>2026</v>
      </c>
      <c r="D139" s="151"/>
      <c r="E139" s="151"/>
      <c r="F139" s="151"/>
      <c r="G139" s="124">
        <v>1</v>
      </c>
      <c r="J139" s="13"/>
      <c r="M139"/>
      <c r="N139"/>
      <c r="O139"/>
    </row>
    <row r="140" spans="1:15" ht="13.8" x14ac:dyDescent="0.25">
      <c r="A140" s="225"/>
      <c r="B140" s="231"/>
      <c r="C140" s="85">
        <v>2023</v>
      </c>
      <c r="D140" s="151"/>
      <c r="E140" s="151"/>
      <c r="F140" s="151"/>
      <c r="G140" s="124">
        <v>3</v>
      </c>
      <c r="J140" s="13"/>
      <c r="M140"/>
      <c r="N140"/>
      <c r="O140"/>
    </row>
    <row r="141" spans="1:15" ht="13.8" x14ac:dyDescent="0.25">
      <c r="A141" s="225"/>
      <c r="B141" s="231" t="s">
        <v>0</v>
      </c>
      <c r="C141" s="73">
        <v>2026</v>
      </c>
      <c r="D141" s="151"/>
      <c r="E141" s="151"/>
      <c r="F141" s="151"/>
      <c r="G141" s="124">
        <v>1</v>
      </c>
      <c r="J141" s="13"/>
      <c r="M141"/>
      <c r="N141"/>
      <c r="O141"/>
    </row>
    <row r="142" spans="1:15" ht="13.8" x14ac:dyDescent="0.25">
      <c r="A142" s="236"/>
      <c r="B142" s="237"/>
      <c r="C142" s="85">
        <v>2023</v>
      </c>
      <c r="D142" s="151"/>
      <c r="E142" s="151"/>
      <c r="F142" s="151"/>
      <c r="G142" s="124">
        <v>3</v>
      </c>
      <c r="J142" s="13"/>
      <c r="M142"/>
      <c r="N142"/>
      <c r="O142"/>
    </row>
    <row r="143" spans="1:15" ht="13.8" x14ac:dyDescent="0.25">
      <c r="A143" s="238" t="s">
        <v>51</v>
      </c>
      <c r="B143" s="240" t="s">
        <v>4</v>
      </c>
      <c r="C143" s="83">
        <v>2026</v>
      </c>
      <c r="D143" s="152">
        <v>70.588235294117652</v>
      </c>
      <c r="E143" s="152">
        <v>23.529411764705884</v>
      </c>
      <c r="F143" s="152">
        <v>5.882352941176471</v>
      </c>
      <c r="G143" s="125">
        <v>17</v>
      </c>
      <c r="J143" s="13"/>
      <c r="M143"/>
      <c r="N143"/>
      <c r="O143"/>
    </row>
    <row r="144" spans="1:15" ht="13.8" x14ac:dyDescent="0.25">
      <c r="A144" s="239"/>
      <c r="B144" s="231"/>
      <c r="C144" s="85">
        <v>2023</v>
      </c>
      <c r="D144" s="151">
        <v>58.333333333333336</v>
      </c>
      <c r="E144" s="151">
        <v>33.333333333333336</v>
      </c>
      <c r="F144" s="151">
        <v>8.3333333333333339</v>
      </c>
      <c r="G144" s="124">
        <v>12</v>
      </c>
      <c r="J144" s="13"/>
      <c r="M144"/>
      <c r="N144"/>
      <c r="O144"/>
    </row>
    <row r="145" spans="1:15" ht="13.8" x14ac:dyDescent="0.25">
      <c r="A145" s="239"/>
      <c r="B145" s="231" t="s">
        <v>5</v>
      </c>
      <c r="C145" s="73">
        <v>2026</v>
      </c>
      <c r="D145" s="151">
        <v>61.53846153846154</v>
      </c>
      <c r="E145" s="151">
        <v>23.076923076923077</v>
      </c>
      <c r="F145" s="151">
        <v>15.384615384615385</v>
      </c>
      <c r="G145" s="124">
        <v>13</v>
      </c>
      <c r="J145" s="13"/>
      <c r="M145"/>
      <c r="N145"/>
      <c r="O145"/>
    </row>
    <row r="146" spans="1:15" ht="13.8" x14ac:dyDescent="0.25">
      <c r="A146" s="239"/>
      <c r="B146" s="231"/>
      <c r="C146" s="85">
        <v>2023</v>
      </c>
      <c r="D146" s="151">
        <v>70.588235294117652</v>
      </c>
      <c r="E146" s="151">
        <v>23.529411764705884</v>
      </c>
      <c r="F146" s="151">
        <v>5.882352941176471</v>
      </c>
      <c r="G146" s="124">
        <v>17</v>
      </c>
      <c r="J146" s="13"/>
      <c r="M146"/>
      <c r="N146"/>
      <c r="O146"/>
    </row>
    <row r="147" spans="1:15" ht="13.8" x14ac:dyDescent="0.25">
      <c r="A147" s="239"/>
      <c r="B147" s="231" t="s">
        <v>0</v>
      </c>
      <c r="C147" s="73">
        <v>2026</v>
      </c>
      <c r="D147" s="151">
        <v>67.741935483870961</v>
      </c>
      <c r="E147" s="151">
        <v>22.580645161290324</v>
      </c>
      <c r="F147" s="151">
        <v>9.67741935483871</v>
      </c>
      <c r="G147" s="124">
        <v>31</v>
      </c>
      <c r="J147" s="13"/>
      <c r="M147"/>
      <c r="N147"/>
      <c r="O147"/>
    </row>
    <row r="148" spans="1:15" ht="13.95" customHeight="1" x14ac:dyDescent="0.25">
      <c r="A148" s="239"/>
      <c r="B148" s="231"/>
      <c r="C148" s="85">
        <v>2023</v>
      </c>
      <c r="D148" s="151">
        <v>65.517241379310349</v>
      </c>
      <c r="E148" s="151">
        <v>27.586206896551722</v>
      </c>
      <c r="F148" s="151">
        <v>6.8965517241379306</v>
      </c>
      <c r="G148" s="124">
        <v>29</v>
      </c>
      <c r="J148" s="13"/>
      <c r="M148"/>
      <c r="N148"/>
      <c r="O148"/>
    </row>
    <row r="149" spans="1:15" ht="1.2" customHeight="1" x14ac:dyDescent="0.25">
      <c r="A149" s="81" t="s">
        <v>137</v>
      </c>
      <c r="B149" s="84"/>
      <c r="C149" s="84"/>
      <c r="D149" s="153"/>
      <c r="E149" s="153"/>
      <c r="F149" s="153"/>
      <c r="G149" s="126"/>
      <c r="J149" s="13"/>
      <c r="M149"/>
      <c r="N149"/>
      <c r="O149"/>
    </row>
    <row r="150" spans="1:15" ht="13.95" customHeight="1" x14ac:dyDescent="0.25">
      <c r="A150" s="241" t="s">
        <v>39</v>
      </c>
      <c r="B150" s="240" t="s">
        <v>4</v>
      </c>
      <c r="C150" s="73">
        <v>2026</v>
      </c>
      <c r="D150" s="151"/>
      <c r="E150" s="151"/>
      <c r="F150" s="151"/>
      <c r="G150" s="124">
        <v>2</v>
      </c>
      <c r="M150"/>
      <c r="N150"/>
      <c r="O150"/>
    </row>
    <row r="151" spans="1:15" ht="13.8" x14ac:dyDescent="0.25">
      <c r="A151" s="225"/>
      <c r="B151" s="231"/>
      <c r="C151" s="85">
        <v>2023</v>
      </c>
      <c r="D151" s="151"/>
      <c r="E151" s="151"/>
      <c r="F151" s="151"/>
      <c r="G151" s="124">
        <v>3</v>
      </c>
      <c r="M151"/>
      <c r="N151"/>
      <c r="O151"/>
    </row>
    <row r="152" spans="1:15" ht="13.8" x14ac:dyDescent="0.25">
      <c r="A152" s="225"/>
      <c r="B152" s="231" t="s">
        <v>5</v>
      </c>
      <c r="C152" s="73">
        <v>2026</v>
      </c>
      <c r="D152" s="151"/>
      <c r="E152" s="151"/>
      <c r="F152" s="151"/>
      <c r="G152" s="124">
        <v>5</v>
      </c>
      <c r="M152"/>
      <c r="N152"/>
      <c r="O152"/>
    </row>
    <row r="153" spans="1:15" ht="13.8" x14ac:dyDescent="0.25">
      <c r="A153" s="225"/>
      <c r="B153" s="231"/>
      <c r="C153" s="85">
        <v>2023</v>
      </c>
      <c r="D153" s="151"/>
      <c r="E153" s="151"/>
      <c r="F153" s="151"/>
      <c r="G153" s="124">
        <v>3</v>
      </c>
      <c r="M153"/>
      <c r="N153"/>
      <c r="O153"/>
    </row>
    <row r="154" spans="1:15" ht="13.8" x14ac:dyDescent="0.25">
      <c r="A154" s="225"/>
      <c r="B154" s="231" t="s">
        <v>0</v>
      </c>
      <c r="C154" s="73">
        <v>2026</v>
      </c>
      <c r="D154" s="151"/>
      <c r="E154" s="151"/>
      <c r="F154" s="151"/>
      <c r="G154" s="124">
        <v>8</v>
      </c>
      <c r="M154"/>
      <c r="N154"/>
      <c r="O154"/>
    </row>
    <row r="155" spans="1:15" ht="13.8" x14ac:dyDescent="0.25">
      <c r="A155" s="225"/>
      <c r="B155" s="231"/>
      <c r="C155" s="85">
        <v>2023</v>
      </c>
      <c r="D155" s="151"/>
      <c r="E155" s="151"/>
      <c r="F155" s="151"/>
      <c r="G155" s="124">
        <v>7</v>
      </c>
      <c r="M155"/>
      <c r="N155"/>
      <c r="O155"/>
    </row>
    <row r="156" spans="1:15" ht="13.8" x14ac:dyDescent="0.25">
      <c r="A156" s="225" t="s">
        <v>41</v>
      </c>
      <c r="B156" s="231" t="s">
        <v>4</v>
      </c>
      <c r="C156" s="73">
        <v>2026</v>
      </c>
      <c r="D156" s="151"/>
      <c r="E156" s="151"/>
      <c r="F156" s="151"/>
      <c r="G156" s="124">
        <v>7</v>
      </c>
      <c r="M156"/>
      <c r="N156"/>
      <c r="O156"/>
    </row>
    <row r="157" spans="1:15" ht="13.8" x14ac:dyDescent="0.25">
      <c r="A157" s="225"/>
      <c r="B157" s="231"/>
      <c r="C157" s="85">
        <v>2023</v>
      </c>
      <c r="D157" s="151"/>
      <c r="E157" s="151"/>
      <c r="F157" s="151"/>
      <c r="G157" s="124">
        <v>7</v>
      </c>
      <c r="M157"/>
      <c r="N157"/>
      <c r="O157"/>
    </row>
    <row r="158" spans="1:15" ht="13.8" x14ac:dyDescent="0.25">
      <c r="A158" s="225"/>
      <c r="B158" s="231" t="s">
        <v>5</v>
      </c>
      <c r="C158" s="73">
        <v>2026</v>
      </c>
      <c r="D158" s="151"/>
      <c r="E158" s="151"/>
      <c r="F158" s="151"/>
      <c r="G158" s="124">
        <v>7</v>
      </c>
      <c r="M158"/>
      <c r="N158"/>
      <c r="O158"/>
    </row>
    <row r="159" spans="1:15" ht="13.8" x14ac:dyDescent="0.25">
      <c r="A159" s="225"/>
      <c r="B159" s="231"/>
      <c r="C159" s="85">
        <v>2023</v>
      </c>
      <c r="D159" s="151">
        <v>50</v>
      </c>
      <c r="E159" s="151">
        <v>41.666666666666664</v>
      </c>
      <c r="F159" s="151">
        <v>8.3333333333333339</v>
      </c>
      <c r="G159" s="124">
        <v>12</v>
      </c>
      <c r="M159"/>
      <c r="N159"/>
      <c r="O159"/>
    </row>
    <row r="160" spans="1:15" ht="13.8" x14ac:dyDescent="0.25">
      <c r="A160" s="225"/>
      <c r="B160" s="231" t="s">
        <v>0</v>
      </c>
      <c r="C160" s="73">
        <v>2026</v>
      </c>
      <c r="D160" s="151">
        <v>57.142857142857146</v>
      </c>
      <c r="E160" s="151">
        <v>28.571428571428573</v>
      </c>
      <c r="F160" s="151">
        <v>14.285714285714286</v>
      </c>
      <c r="G160" s="124">
        <v>14</v>
      </c>
      <c r="M160"/>
      <c r="N160"/>
      <c r="O160"/>
    </row>
    <row r="161" spans="1:15" ht="13.8" x14ac:dyDescent="0.25">
      <c r="A161" s="225"/>
      <c r="B161" s="231"/>
      <c r="C161" s="85">
        <v>2023</v>
      </c>
      <c r="D161" s="151">
        <v>57.89473684210526</v>
      </c>
      <c r="E161" s="151">
        <v>36.842105263157897</v>
      </c>
      <c r="F161" s="151">
        <v>5.2631578947368425</v>
      </c>
      <c r="G161" s="124">
        <v>19</v>
      </c>
      <c r="M161"/>
      <c r="N161"/>
      <c r="O161"/>
    </row>
    <row r="162" spans="1:15" ht="13.8" x14ac:dyDescent="0.25">
      <c r="A162" s="225" t="s">
        <v>43</v>
      </c>
      <c r="B162" s="231" t="s">
        <v>4</v>
      </c>
      <c r="C162" s="73">
        <v>2026</v>
      </c>
      <c r="D162" s="151">
        <v>50</v>
      </c>
      <c r="E162" s="151">
        <v>41.666666666666664</v>
      </c>
      <c r="F162" s="151">
        <v>8.3333333333333339</v>
      </c>
      <c r="G162" s="124">
        <v>12</v>
      </c>
      <c r="M162"/>
      <c r="N162"/>
      <c r="O162"/>
    </row>
    <row r="163" spans="1:15" ht="13.8" x14ac:dyDescent="0.25">
      <c r="A163" s="225"/>
      <c r="B163" s="231"/>
      <c r="C163" s="85">
        <v>2023</v>
      </c>
      <c r="D163" s="151"/>
      <c r="E163" s="151"/>
      <c r="F163" s="151"/>
      <c r="G163" s="124">
        <v>6</v>
      </c>
      <c r="M163"/>
      <c r="N163"/>
      <c r="O163"/>
    </row>
    <row r="164" spans="1:15" ht="13.8" x14ac:dyDescent="0.25">
      <c r="A164" s="225"/>
      <c r="B164" s="231" t="s">
        <v>5</v>
      </c>
      <c r="C164" s="73">
        <v>2026</v>
      </c>
      <c r="D164" s="151">
        <v>47.368421052631582</v>
      </c>
      <c r="E164" s="151">
        <v>31.578947368421051</v>
      </c>
      <c r="F164" s="151">
        <v>21.05263157894737</v>
      </c>
      <c r="G164" s="124">
        <v>19</v>
      </c>
      <c r="M164"/>
      <c r="N164"/>
      <c r="O164"/>
    </row>
    <row r="165" spans="1:15" ht="13.8" x14ac:dyDescent="0.25">
      <c r="A165" s="225"/>
      <c r="B165" s="231"/>
      <c r="C165" s="85">
        <v>2023</v>
      </c>
      <c r="D165" s="151"/>
      <c r="E165" s="151"/>
      <c r="F165" s="151"/>
      <c r="G165" s="124">
        <v>5</v>
      </c>
      <c r="M165"/>
      <c r="N165"/>
      <c r="O165"/>
    </row>
    <row r="166" spans="1:15" ht="13.8" x14ac:dyDescent="0.25">
      <c r="A166" s="225"/>
      <c r="B166" s="231" t="s">
        <v>0</v>
      </c>
      <c r="C166" s="73">
        <v>2026</v>
      </c>
      <c r="D166" s="151">
        <v>48.387096774193552</v>
      </c>
      <c r="E166" s="151">
        <v>35.483870967741936</v>
      </c>
      <c r="F166" s="151">
        <v>16.129032258064516</v>
      </c>
      <c r="G166" s="124">
        <v>31</v>
      </c>
      <c r="M166"/>
      <c r="N166"/>
      <c r="O166"/>
    </row>
    <row r="167" spans="1:15" ht="13.8" x14ac:dyDescent="0.25">
      <c r="A167" s="225"/>
      <c r="B167" s="231"/>
      <c r="C167" s="85">
        <v>2023</v>
      </c>
      <c r="D167" s="151">
        <v>63.636363636363633</v>
      </c>
      <c r="E167" s="151">
        <v>9.0909090909090917</v>
      </c>
      <c r="F167" s="151">
        <v>27.272727272727273</v>
      </c>
      <c r="G167" s="124">
        <v>11</v>
      </c>
      <c r="M167"/>
      <c r="N167"/>
      <c r="O167"/>
    </row>
    <row r="168" spans="1:15" ht="13.8" x14ac:dyDescent="0.25">
      <c r="A168" s="225" t="s">
        <v>44</v>
      </c>
      <c r="B168" s="231" t="s">
        <v>4</v>
      </c>
      <c r="C168" s="73">
        <v>2026</v>
      </c>
      <c r="D168" s="151"/>
      <c r="E168" s="151"/>
      <c r="F168" s="151"/>
      <c r="G168" s="124">
        <v>3</v>
      </c>
      <c r="M168"/>
      <c r="N168"/>
      <c r="O168"/>
    </row>
    <row r="169" spans="1:15" ht="13.8" x14ac:dyDescent="0.25">
      <c r="A169" s="225"/>
      <c r="B169" s="231"/>
      <c r="C169" s="85">
        <v>2023</v>
      </c>
      <c r="D169" s="151"/>
      <c r="E169" s="151"/>
      <c r="F169" s="151"/>
      <c r="G169" s="124">
        <v>2</v>
      </c>
      <c r="M169"/>
      <c r="N169"/>
      <c r="O169"/>
    </row>
    <row r="170" spans="1:15" ht="13.8" x14ac:dyDescent="0.25">
      <c r="A170" s="225"/>
      <c r="B170" s="231" t="s">
        <v>5</v>
      </c>
      <c r="C170" s="73">
        <v>2026</v>
      </c>
      <c r="D170" s="151"/>
      <c r="E170" s="151"/>
      <c r="F170" s="151"/>
      <c r="G170" s="124">
        <v>5</v>
      </c>
      <c r="M170"/>
      <c r="N170"/>
      <c r="O170"/>
    </row>
    <row r="171" spans="1:15" ht="13.8" x14ac:dyDescent="0.25">
      <c r="A171" s="225"/>
      <c r="B171" s="231"/>
      <c r="C171" s="85">
        <v>2023</v>
      </c>
      <c r="D171" s="151"/>
      <c r="E171" s="151"/>
      <c r="F171" s="151"/>
      <c r="G171" s="124">
        <v>2</v>
      </c>
      <c r="M171"/>
      <c r="N171"/>
      <c r="O171"/>
    </row>
    <row r="172" spans="1:15" ht="13.8" x14ac:dyDescent="0.25">
      <c r="A172" s="225"/>
      <c r="B172" s="231" t="s">
        <v>0</v>
      </c>
      <c r="C172" s="73">
        <v>2026</v>
      </c>
      <c r="D172" s="151"/>
      <c r="E172" s="151"/>
      <c r="F172" s="151"/>
      <c r="G172" s="124">
        <v>8</v>
      </c>
      <c r="M172"/>
      <c r="N172"/>
      <c r="O172"/>
    </row>
    <row r="173" spans="1:15" ht="13.8" x14ac:dyDescent="0.25">
      <c r="A173" s="225"/>
      <c r="B173" s="231"/>
      <c r="C173" s="85">
        <v>2023</v>
      </c>
      <c r="D173" s="151"/>
      <c r="E173" s="151"/>
      <c r="F173" s="151"/>
      <c r="G173" s="124">
        <v>4</v>
      </c>
      <c r="M173"/>
      <c r="N173"/>
      <c r="O173"/>
    </row>
    <row r="174" spans="1:15" ht="13.8" x14ac:dyDescent="0.25">
      <c r="A174" s="225" t="s">
        <v>45</v>
      </c>
      <c r="B174" s="231" t="s">
        <v>4</v>
      </c>
      <c r="C174" s="73">
        <v>2026</v>
      </c>
      <c r="D174" s="151"/>
      <c r="E174" s="151"/>
      <c r="F174" s="151"/>
      <c r="G174" s="124"/>
      <c r="M174"/>
      <c r="N174"/>
      <c r="O174"/>
    </row>
    <row r="175" spans="1:15" ht="13.8" x14ac:dyDescent="0.25">
      <c r="A175" s="225"/>
      <c r="B175" s="231"/>
      <c r="C175" s="85">
        <v>2023</v>
      </c>
      <c r="D175" s="151"/>
      <c r="E175" s="151"/>
      <c r="F175" s="151"/>
      <c r="G175" s="124">
        <v>1</v>
      </c>
      <c r="M175"/>
      <c r="N175"/>
      <c r="O175"/>
    </row>
    <row r="176" spans="1:15" ht="13.8" x14ac:dyDescent="0.25">
      <c r="A176" s="225"/>
      <c r="B176" s="231" t="s">
        <v>5</v>
      </c>
      <c r="C176" s="73">
        <v>2026</v>
      </c>
      <c r="D176" s="151"/>
      <c r="E176" s="151"/>
      <c r="F176" s="151"/>
      <c r="G176" s="124">
        <v>5</v>
      </c>
      <c r="M176"/>
      <c r="N176"/>
      <c r="O176"/>
    </row>
    <row r="177" spans="1:15" ht="13.8" x14ac:dyDescent="0.25">
      <c r="A177" s="225"/>
      <c r="B177" s="231"/>
      <c r="C177" s="85">
        <v>2023</v>
      </c>
      <c r="D177" s="151"/>
      <c r="E177" s="151"/>
      <c r="F177" s="151"/>
      <c r="G177" s="124">
        <v>4</v>
      </c>
      <c r="M177"/>
      <c r="N177"/>
      <c r="O177"/>
    </row>
    <row r="178" spans="1:15" ht="13.8" x14ac:dyDescent="0.25">
      <c r="A178" s="225"/>
      <c r="B178" s="231" t="s">
        <v>0</v>
      </c>
      <c r="C178" s="73">
        <v>2026</v>
      </c>
      <c r="D178" s="151"/>
      <c r="E178" s="151"/>
      <c r="F178" s="151"/>
      <c r="G178" s="124">
        <v>5</v>
      </c>
      <c r="M178"/>
      <c r="N178"/>
      <c r="O178"/>
    </row>
    <row r="179" spans="1:15" ht="13.8" x14ac:dyDescent="0.25">
      <c r="A179" s="236"/>
      <c r="B179" s="237"/>
      <c r="C179" s="85">
        <v>2023</v>
      </c>
      <c r="D179" s="151"/>
      <c r="E179" s="151"/>
      <c r="F179" s="151"/>
      <c r="G179" s="124">
        <v>6</v>
      </c>
      <c r="M179"/>
      <c r="N179"/>
      <c r="O179"/>
    </row>
    <row r="180" spans="1:15" ht="13.8" x14ac:dyDescent="0.25">
      <c r="A180" s="238" t="s">
        <v>49</v>
      </c>
      <c r="B180" s="240" t="s">
        <v>4</v>
      </c>
      <c r="C180" s="83">
        <v>2026</v>
      </c>
      <c r="D180" s="152">
        <v>50</v>
      </c>
      <c r="E180" s="152">
        <v>37.5</v>
      </c>
      <c r="F180" s="152">
        <v>12.5</v>
      </c>
      <c r="G180" s="125">
        <v>24</v>
      </c>
      <c r="M180"/>
      <c r="N180"/>
      <c r="O180"/>
    </row>
    <row r="181" spans="1:15" ht="13.8" x14ac:dyDescent="0.25">
      <c r="A181" s="239"/>
      <c r="B181" s="231"/>
      <c r="C181" s="85">
        <v>2023</v>
      </c>
      <c r="D181" s="151">
        <v>78.94736842105263</v>
      </c>
      <c r="E181" s="151">
        <v>21.05263157894737</v>
      </c>
      <c r="F181" s="151">
        <v>0</v>
      </c>
      <c r="G181" s="124">
        <v>19</v>
      </c>
      <c r="M181"/>
      <c r="N181"/>
      <c r="O181"/>
    </row>
    <row r="182" spans="1:15" ht="13.8" x14ac:dyDescent="0.25">
      <c r="A182" s="239"/>
      <c r="B182" s="231" t="s">
        <v>5</v>
      </c>
      <c r="C182" s="73">
        <v>2026</v>
      </c>
      <c r="D182" s="151">
        <v>48.780487804878049</v>
      </c>
      <c r="E182" s="151">
        <v>29.26829268292683</v>
      </c>
      <c r="F182" s="151">
        <v>21.951219512195124</v>
      </c>
      <c r="G182" s="124">
        <v>41</v>
      </c>
      <c r="M182"/>
      <c r="N182"/>
      <c r="O182"/>
    </row>
    <row r="183" spans="1:15" ht="13.8" x14ac:dyDescent="0.25">
      <c r="A183" s="239"/>
      <c r="B183" s="231"/>
      <c r="C183" s="85">
        <v>2023</v>
      </c>
      <c r="D183" s="151">
        <v>50</v>
      </c>
      <c r="E183" s="151">
        <v>26.923076923076923</v>
      </c>
      <c r="F183" s="151">
        <v>23.076923076923077</v>
      </c>
      <c r="G183" s="124">
        <v>26</v>
      </c>
      <c r="M183"/>
      <c r="N183"/>
      <c r="O183"/>
    </row>
    <row r="184" spans="1:15" ht="13.8" x14ac:dyDescent="0.25">
      <c r="A184" s="239"/>
      <c r="B184" s="231" t="s">
        <v>0</v>
      </c>
      <c r="C184" s="73">
        <v>2026</v>
      </c>
      <c r="D184" s="151">
        <v>50</v>
      </c>
      <c r="E184" s="151">
        <v>31.818181818181817</v>
      </c>
      <c r="F184" s="151">
        <v>18.181818181818183</v>
      </c>
      <c r="G184" s="124">
        <v>66</v>
      </c>
      <c r="M184"/>
      <c r="N184"/>
      <c r="O184"/>
    </row>
    <row r="185" spans="1:15" ht="13.8" x14ac:dyDescent="0.25">
      <c r="A185" s="239"/>
      <c r="B185" s="231"/>
      <c r="C185" s="85">
        <v>2023</v>
      </c>
      <c r="D185" s="151">
        <v>61.702127659574465</v>
      </c>
      <c r="E185" s="151">
        <v>23.404255319148938</v>
      </c>
      <c r="F185" s="151">
        <v>14.893617021276595</v>
      </c>
      <c r="G185" s="124">
        <v>47</v>
      </c>
      <c r="M185"/>
      <c r="N185"/>
      <c r="O185"/>
    </row>
    <row r="186" spans="1:15" ht="1.2" customHeight="1" x14ac:dyDescent="0.25">
      <c r="A186" s="81" t="s">
        <v>137</v>
      </c>
      <c r="B186" s="84"/>
      <c r="C186" s="84"/>
      <c r="D186" s="153"/>
      <c r="E186" s="153"/>
      <c r="F186" s="153"/>
      <c r="G186" s="126"/>
      <c r="M186"/>
      <c r="N186"/>
      <c r="O186"/>
    </row>
    <row r="187" spans="1:15" ht="13.8" x14ac:dyDescent="0.25">
      <c r="A187" s="241" t="s">
        <v>40</v>
      </c>
      <c r="B187" s="240" t="s">
        <v>4</v>
      </c>
      <c r="C187" s="73">
        <v>2026</v>
      </c>
      <c r="D187" s="151"/>
      <c r="E187" s="151"/>
      <c r="F187" s="151"/>
      <c r="G187" s="124">
        <v>3</v>
      </c>
      <c r="M187"/>
      <c r="N187"/>
      <c r="O187"/>
    </row>
    <row r="188" spans="1:15" ht="13.8" x14ac:dyDescent="0.25">
      <c r="A188" s="225"/>
      <c r="B188" s="231"/>
      <c r="C188" s="85">
        <v>2023</v>
      </c>
      <c r="D188" s="151"/>
      <c r="E188" s="151"/>
      <c r="F188" s="151"/>
      <c r="G188" s="124"/>
      <c r="M188"/>
      <c r="N188"/>
      <c r="O188"/>
    </row>
    <row r="189" spans="1:15" ht="13.8" x14ac:dyDescent="0.25">
      <c r="A189" s="225"/>
      <c r="B189" s="231" t="s">
        <v>5</v>
      </c>
      <c r="C189" s="73">
        <v>2026</v>
      </c>
      <c r="D189" s="151"/>
      <c r="E189" s="151"/>
      <c r="F189" s="151"/>
      <c r="G189" s="124">
        <v>3</v>
      </c>
      <c r="M189"/>
      <c r="N189"/>
      <c r="O189"/>
    </row>
    <row r="190" spans="1:15" ht="13.8" x14ac:dyDescent="0.25">
      <c r="A190" s="225"/>
      <c r="B190" s="231"/>
      <c r="C190" s="85">
        <v>2023</v>
      </c>
      <c r="D190" s="151"/>
      <c r="E190" s="151"/>
      <c r="F190" s="151"/>
      <c r="G190" s="124"/>
      <c r="M190"/>
      <c r="N190"/>
      <c r="O190"/>
    </row>
    <row r="191" spans="1:15" ht="13.8" x14ac:dyDescent="0.25">
      <c r="A191" s="225"/>
      <c r="B191" s="231" t="s">
        <v>0</v>
      </c>
      <c r="C191" s="73">
        <v>2026</v>
      </c>
      <c r="D191" s="151"/>
      <c r="E191" s="151"/>
      <c r="F191" s="151"/>
      <c r="G191" s="124">
        <v>6</v>
      </c>
      <c r="M191"/>
      <c r="N191"/>
      <c r="O191"/>
    </row>
    <row r="192" spans="1:15" ht="13.8" x14ac:dyDescent="0.25">
      <c r="A192" s="225"/>
      <c r="B192" s="231"/>
      <c r="C192" s="85">
        <v>2023</v>
      </c>
      <c r="D192" s="151"/>
      <c r="E192" s="151"/>
      <c r="F192" s="151"/>
      <c r="G192" s="124"/>
      <c r="M192"/>
      <c r="N192"/>
      <c r="O192"/>
    </row>
    <row r="193" spans="1:15" ht="13.8" x14ac:dyDescent="0.25">
      <c r="A193" s="225" t="s">
        <v>37</v>
      </c>
      <c r="B193" s="231" t="s">
        <v>4</v>
      </c>
      <c r="C193" s="73">
        <v>2026</v>
      </c>
      <c r="D193" s="151">
        <v>71.428571428571431</v>
      </c>
      <c r="E193" s="151">
        <v>14.285714285714286</v>
      </c>
      <c r="F193" s="151">
        <v>14.285714285714286</v>
      </c>
      <c r="G193" s="124">
        <v>14</v>
      </c>
      <c r="M193"/>
      <c r="N193"/>
      <c r="O193"/>
    </row>
    <row r="194" spans="1:15" ht="13.8" x14ac:dyDescent="0.25">
      <c r="A194" s="225"/>
      <c r="B194" s="231"/>
      <c r="C194" s="85">
        <v>2023</v>
      </c>
      <c r="D194" s="151">
        <v>70</v>
      </c>
      <c r="E194" s="151">
        <v>20</v>
      </c>
      <c r="F194" s="151">
        <v>10</v>
      </c>
      <c r="G194" s="124">
        <v>20</v>
      </c>
      <c r="M194"/>
      <c r="N194"/>
      <c r="O194"/>
    </row>
    <row r="195" spans="1:15" ht="13.8" x14ac:dyDescent="0.25">
      <c r="A195" s="225"/>
      <c r="B195" s="231" t="s">
        <v>5</v>
      </c>
      <c r="C195" s="73">
        <v>2026</v>
      </c>
      <c r="D195" s="151">
        <v>47.058823529411768</v>
      </c>
      <c r="E195" s="151">
        <v>44.117647058823529</v>
      </c>
      <c r="F195" s="151">
        <v>8.8235294117647065</v>
      </c>
      <c r="G195" s="124">
        <v>34</v>
      </c>
      <c r="M195"/>
      <c r="N195"/>
      <c r="O195"/>
    </row>
    <row r="196" spans="1:15" ht="13.8" x14ac:dyDescent="0.25">
      <c r="A196" s="225"/>
      <c r="B196" s="231"/>
      <c r="C196" s="85">
        <v>2023</v>
      </c>
      <c r="D196" s="151">
        <v>61.904761904761905</v>
      </c>
      <c r="E196" s="151">
        <v>33.333333333333336</v>
      </c>
      <c r="F196" s="151">
        <v>4.7619047619047619</v>
      </c>
      <c r="G196" s="124">
        <v>21</v>
      </c>
      <c r="M196"/>
      <c r="N196"/>
      <c r="O196"/>
    </row>
    <row r="197" spans="1:15" ht="13.8" x14ac:dyDescent="0.25">
      <c r="A197" s="225"/>
      <c r="B197" s="231" t="s">
        <v>0</v>
      </c>
      <c r="C197" s="73">
        <v>2026</v>
      </c>
      <c r="D197" s="151">
        <v>55.102040816326529</v>
      </c>
      <c r="E197" s="151">
        <v>34.693877551020407</v>
      </c>
      <c r="F197" s="151">
        <v>10.204081632653061</v>
      </c>
      <c r="G197" s="124">
        <v>49</v>
      </c>
      <c r="M197"/>
      <c r="N197"/>
      <c r="O197"/>
    </row>
    <row r="198" spans="1:15" ht="13.8" x14ac:dyDescent="0.25">
      <c r="A198" s="236"/>
      <c r="B198" s="237"/>
      <c r="C198" s="85">
        <v>2023</v>
      </c>
      <c r="D198" s="151">
        <v>64.285714285714292</v>
      </c>
      <c r="E198" s="151">
        <v>26.19047619047619</v>
      </c>
      <c r="F198" s="151">
        <v>9.5238095238095237</v>
      </c>
      <c r="G198" s="124">
        <v>42</v>
      </c>
      <c r="M198"/>
      <c r="N198"/>
      <c r="O198"/>
    </row>
    <row r="199" spans="1:15" ht="13.8" x14ac:dyDescent="0.25">
      <c r="A199" s="238" t="s">
        <v>50</v>
      </c>
      <c r="B199" s="240" t="s">
        <v>4</v>
      </c>
      <c r="C199" s="83">
        <v>2026</v>
      </c>
      <c r="D199" s="152">
        <v>76.470588235294116</v>
      </c>
      <c r="E199" s="152">
        <v>11.764705882352942</v>
      </c>
      <c r="F199" s="152">
        <v>11.764705882352942</v>
      </c>
      <c r="G199" s="125">
        <v>17</v>
      </c>
      <c r="M199"/>
      <c r="N199"/>
      <c r="O199"/>
    </row>
    <row r="200" spans="1:15" ht="13.8" x14ac:dyDescent="0.25">
      <c r="A200" s="239"/>
      <c r="B200" s="231"/>
      <c r="C200" s="85">
        <v>2023</v>
      </c>
      <c r="D200" s="151">
        <v>70</v>
      </c>
      <c r="E200" s="151">
        <v>20</v>
      </c>
      <c r="F200" s="151">
        <v>10</v>
      </c>
      <c r="G200" s="124">
        <v>20</v>
      </c>
      <c r="M200"/>
      <c r="N200"/>
      <c r="O200"/>
    </row>
    <row r="201" spans="1:15" ht="13.8" x14ac:dyDescent="0.25">
      <c r="A201" s="239"/>
      <c r="B201" s="231" t="s">
        <v>5</v>
      </c>
      <c r="C201" s="73">
        <v>2026</v>
      </c>
      <c r="D201" s="151">
        <v>48.648648648648646</v>
      </c>
      <c r="E201" s="151">
        <v>43.243243243243242</v>
      </c>
      <c r="F201" s="151">
        <v>8.1081081081081088</v>
      </c>
      <c r="G201" s="124">
        <v>37</v>
      </c>
      <c r="M201"/>
      <c r="N201"/>
      <c r="O201"/>
    </row>
    <row r="202" spans="1:15" ht="13.8" x14ac:dyDescent="0.25">
      <c r="A202" s="239"/>
      <c r="B202" s="231"/>
      <c r="C202" s="85">
        <v>2023</v>
      </c>
      <c r="D202" s="151">
        <v>61.904761904761905</v>
      </c>
      <c r="E202" s="151">
        <v>33.333333333333336</v>
      </c>
      <c r="F202" s="151">
        <v>4.7619047619047619</v>
      </c>
      <c r="G202" s="124">
        <v>21</v>
      </c>
      <c r="M202"/>
      <c r="N202"/>
      <c r="O202"/>
    </row>
    <row r="203" spans="1:15" ht="13.8" x14ac:dyDescent="0.25">
      <c r="A203" s="239"/>
      <c r="B203" s="231" t="s">
        <v>0</v>
      </c>
      <c r="C203" s="73">
        <v>2026</v>
      </c>
      <c r="D203" s="151">
        <v>58.18181818181818</v>
      </c>
      <c r="E203" s="151">
        <v>32.727272727272727</v>
      </c>
      <c r="F203" s="151">
        <v>9.0909090909090917</v>
      </c>
      <c r="G203" s="124">
        <v>55</v>
      </c>
      <c r="M203"/>
      <c r="N203"/>
      <c r="O203"/>
    </row>
    <row r="204" spans="1:15" ht="13.8" x14ac:dyDescent="0.25">
      <c r="A204" s="239"/>
      <c r="B204" s="231"/>
      <c r="C204" s="85">
        <v>2023</v>
      </c>
      <c r="D204" s="151">
        <v>64.285714285714292</v>
      </c>
      <c r="E204" s="151">
        <v>26.19047619047619</v>
      </c>
      <c r="F204" s="151">
        <v>9.5238095238095237</v>
      </c>
      <c r="G204" s="124">
        <v>42</v>
      </c>
      <c r="M204"/>
      <c r="N204"/>
      <c r="O204"/>
    </row>
    <row r="205" spans="1:15" ht="1.2" customHeight="1" x14ac:dyDescent="0.25">
      <c r="A205" s="81" t="s">
        <v>137</v>
      </c>
      <c r="B205" s="84"/>
      <c r="C205" s="84"/>
      <c r="D205" s="153"/>
      <c r="E205" s="153"/>
      <c r="F205" s="153"/>
      <c r="G205" s="126"/>
      <c r="M205"/>
      <c r="N205"/>
      <c r="O205"/>
    </row>
    <row r="206" spans="1:15" ht="13.8" x14ac:dyDescent="0.25">
      <c r="A206" s="239" t="s">
        <v>166</v>
      </c>
      <c r="B206" s="231" t="s">
        <v>4</v>
      </c>
      <c r="C206" s="73">
        <v>2026</v>
      </c>
      <c r="D206" s="151">
        <v>54.255319148936174</v>
      </c>
      <c r="E206" s="151">
        <v>30.851063829787233</v>
      </c>
      <c r="F206" s="151">
        <v>14.893617021276595</v>
      </c>
      <c r="G206" s="124">
        <v>94</v>
      </c>
      <c r="M206"/>
      <c r="N206"/>
      <c r="O206"/>
    </row>
    <row r="207" spans="1:15" ht="13.8" x14ac:dyDescent="0.25">
      <c r="A207" s="239"/>
      <c r="B207" s="231"/>
      <c r="C207" s="85">
        <v>2023</v>
      </c>
      <c r="D207" s="151">
        <v>51.515151515151516</v>
      </c>
      <c r="E207" s="151">
        <v>31.818181818181817</v>
      </c>
      <c r="F207" s="151">
        <v>16.666666666666668</v>
      </c>
      <c r="G207" s="124">
        <v>66</v>
      </c>
      <c r="M207"/>
      <c r="N207"/>
      <c r="O207"/>
    </row>
    <row r="208" spans="1:15" ht="13.8" x14ac:dyDescent="0.25">
      <c r="A208" s="239"/>
      <c r="B208" s="231" t="s">
        <v>5</v>
      </c>
      <c r="C208" s="73">
        <v>2026</v>
      </c>
      <c r="D208" s="151">
        <v>64.38356164383562</v>
      </c>
      <c r="E208" s="151">
        <v>26.027397260273972</v>
      </c>
      <c r="F208" s="151">
        <v>9.5890410958904102</v>
      </c>
      <c r="G208" s="124">
        <v>146</v>
      </c>
      <c r="M208"/>
      <c r="N208"/>
      <c r="O208"/>
    </row>
    <row r="209" spans="1:15" ht="13.8" x14ac:dyDescent="0.25">
      <c r="A209" s="239"/>
      <c r="B209" s="231"/>
      <c r="C209" s="85">
        <v>2023</v>
      </c>
      <c r="D209" s="151">
        <v>58.878504672897193</v>
      </c>
      <c r="E209" s="151">
        <v>31.77570093457944</v>
      </c>
      <c r="F209" s="151">
        <v>9.3457943925233646</v>
      </c>
      <c r="G209" s="124">
        <v>107</v>
      </c>
      <c r="M209"/>
      <c r="N209"/>
      <c r="O209"/>
    </row>
    <row r="210" spans="1:15" ht="13.8" x14ac:dyDescent="0.25">
      <c r="A210" s="239"/>
      <c r="B210" s="231" t="s">
        <v>0</v>
      </c>
      <c r="C210" s="73">
        <v>2026</v>
      </c>
      <c r="D210" s="151">
        <v>60.4</v>
      </c>
      <c r="E210" s="151">
        <v>28</v>
      </c>
      <c r="F210" s="151">
        <v>11.6</v>
      </c>
      <c r="G210" s="124">
        <v>250</v>
      </c>
      <c r="M210"/>
      <c r="N210"/>
      <c r="O210"/>
    </row>
    <row r="211" spans="1:15" ht="13.8" x14ac:dyDescent="0.25">
      <c r="A211" s="239"/>
      <c r="B211" s="231"/>
      <c r="C211" s="85">
        <v>2023</v>
      </c>
      <c r="D211" s="151">
        <v>55.248618784530386</v>
      </c>
      <c r="E211" s="151">
        <v>32.044198895027627</v>
      </c>
      <c r="F211" s="151">
        <v>12.707182320441989</v>
      </c>
      <c r="G211" s="124">
        <v>181</v>
      </c>
      <c r="M211"/>
      <c r="N211"/>
      <c r="O211"/>
    </row>
    <row r="212" spans="1:15" ht="1.2" customHeight="1" x14ac:dyDescent="0.25">
      <c r="A212" s="81" t="s">
        <v>137</v>
      </c>
      <c r="B212" s="84"/>
      <c r="C212" s="84"/>
      <c r="D212" s="153"/>
      <c r="E212" s="153"/>
      <c r="F212" s="153"/>
      <c r="G212" s="126"/>
      <c r="M212"/>
      <c r="N212"/>
      <c r="O212"/>
    </row>
    <row r="213" spans="1:15" ht="13.8" x14ac:dyDescent="0.25">
      <c r="A213" s="242" t="s">
        <v>53</v>
      </c>
      <c r="B213" s="231" t="s">
        <v>4</v>
      </c>
      <c r="C213" s="73">
        <v>2026</v>
      </c>
      <c r="D213" s="154">
        <v>57.89473684210526</v>
      </c>
      <c r="E213" s="154">
        <v>28.94736842105263</v>
      </c>
      <c r="F213" s="154">
        <v>13.157894736842104</v>
      </c>
      <c r="G213" s="127">
        <v>152</v>
      </c>
      <c r="M213"/>
      <c r="N213"/>
      <c r="O213"/>
    </row>
    <row r="214" spans="1:15" ht="13.8" x14ac:dyDescent="0.25">
      <c r="A214" s="242"/>
      <c r="B214" s="231"/>
      <c r="C214" s="85">
        <v>2023</v>
      </c>
      <c r="D214" s="154">
        <v>59.82905982905983</v>
      </c>
      <c r="E214" s="154">
        <v>28.205128205128204</v>
      </c>
      <c r="F214" s="154">
        <v>11.965811965811966</v>
      </c>
      <c r="G214" s="127">
        <v>117</v>
      </c>
      <c r="M214"/>
      <c r="N214"/>
      <c r="O214"/>
    </row>
    <row r="215" spans="1:15" ht="13.8" x14ac:dyDescent="0.25">
      <c r="A215" s="242"/>
      <c r="B215" s="231" t="s">
        <v>5</v>
      </c>
      <c r="C215" s="73">
        <v>2026</v>
      </c>
      <c r="D215" s="154">
        <v>59.071729957805907</v>
      </c>
      <c r="E215" s="154">
        <v>29.11392405063291</v>
      </c>
      <c r="F215" s="154">
        <v>11.814345991561181</v>
      </c>
      <c r="G215" s="127">
        <v>237</v>
      </c>
      <c r="M215"/>
      <c r="N215"/>
      <c r="O215"/>
    </row>
    <row r="216" spans="1:15" ht="13.8" x14ac:dyDescent="0.25">
      <c r="A216" s="242"/>
      <c r="B216" s="231"/>
      <c r="C216" s="85">
        <v>2023</v>
      </c>
      <c r="D216" s="154">
        <v>59.064327485380119</v>
      </c>
      <c r="E216" s="154">
        <v>30.4093567251462</v>
      </c>
      <c r="F216" s="154">
        <v>10.526315789473685</v>
      </c>
      <c r="G216" s="127">
        <v>171</v>
      </c>
      <c r="M216"/>
      <c r="N216"/>
      <c r="O216"/>
    </row>
    <row r="217" spans="1:15" ht="13.8" x14ac:dyDescent="0.25">
      <c r="A217" s="242"/>
      <c r="B217" s="231" t="s">
        <v>0</v>
      </c>
      <c r="C217" s="73">
        <v>2026</v>
      </c>
      <c r="D217" s="154">
        <v>58.955223880597018</v>
      </c>
      <c r="E217" s="154">
        <v>28.855721393034827</v>
      </c>
      <c r="F217" s="154">
        <v>12.189054726368159</v>
      </c>
      <c r="G217" s="127">
        <v>402</v>
      </c>
      <c r="M217"/>
      <c r="N217"/>
      <c r="O217"/>
    </row>
    <row r="218" spans="1:15" ht="13.8" x14ac:dyDescent="0.25">
      <c r="A218" s="243"/>
      <c r="B218" s="244"/>
      <c r="C218" s="86">
        <v>2023</v>
      </c>
      <c r="D218" s="155">
        <v>58.528428093645488</v>
      </c>
      <c r="E218" s="155">
        <v>29.431438127090303</v>
      </c>
      <c r="F218" s="155">
        <v>12.040133779264215</v>
      </c>
      <c r="G218" s="128">
        <v>299</v>
      </c>
      <c r="M218"/>
      <c r="N218"/>
      <c r="O218"/>
    </row>
    <row r="219" spans="1:15" x14ac:dyDescent="0.25">
      <c r="M219"/>
      <c r="N219"/>
      <c r="O219"/>
    </row>
    <row r="220" spans="1:15" x14ac:dyDescent="0.25">
      <c r="M220"/>
      <c r="N220"/>
      <c r="O220"/>
    </row>
    <row r="221" spans="1:15" x14ac:dyDescent="0.25">
      <c r="M221"/>
      <c r="N221"/>
      <c r="O221"/>
    </row>
    <row r="222" spans="1:15" x14ac:dyDescent="0.25">
      <c r="M222"/>
      <c r="N222"/>
      <c r="O222"/>
    </row>
    <row r="223" spans="1:15" x14ac:dyDescent="0.25">
      <c r="M223"/>
      <c r="N223"/>
      <c r="O223"/>
    </row>
    <row r="224" spans="1:15" x14ac:dyDescent="0.25">
      <c r="M224"/>
      <c r="N224"/>
      <c r="O224"/>
    </row>
    <row r="225" spans="13:15" x14ac:dyDescent="0.25">
      <c r="M225"/>
      <c r="N225"/>
      <c r="O225"/>
    </row>
    <row r="226" spans="13:15" x14ac:dyDescent="0.25">
      <c r="M226"/>
      <c r="N226"/>
      <c r="O226"/>
    </row>
    <row r="227" spans="13:15" x14ac:dyDescent="0.25">
      <c r="M227"/>
      <c r="N227"/>
      <c r="O227"/>
    </row>
    <row r="228" spans="13:15" x14ac:dyDescent="0.25">
      <c r="M228"/>
      <c r="N228"/>
      <c r="O228"/>
    </row>
    <row r="229" spans="13:15" x14ac:dyDescent="0.25">
      <c r="M229"/>
      <c r="N229"/>
      <c r="O229"/>
    </row>
    <row r="230" spans="13:15" x14ac:dyDescent="0.25">
      <c r="M230"/>
      <c r="N230"/>
      <c r="O230"/>
    </row>
    <row r="231" spans="13:15" x14ac:dyDescent="0.25">
      <c r="M231"/>
      <c r="N231"/>
      <c r="O231"/>
    </row>
    <row r="232" spans="13:15" x14ac:dyDescent="0.25">
      <c r="M232"/>
      <c r="N232"/>
      <c r="O232"/>
    </row>
    <row r="233" spans="13:15" x14ac:dyDescent="0.25">
      <c r="M233"/>
      <c r="N233"/>
      <c r="O233"/>
    </row>
    <row r="234" spans="13:15" x14ac:dyDescent="0.25">
      <c r="M234"/>
      <c r="N234"/>
      <c r="O234"/>
    </row>
    <row r="235" spans="13:15" x14ac:dyDescent="0.25">
      <c r="M235"/>
      <c r="N235"/>
      <c r="O235"/>
    </row>
    <row r="236" spans="13:15" x14ac:dyDescent="0.25">
      <c r="M236"/>
      <c r="N236"/>
      <c r="O236"/>
    </row>
    <row r="237" spans="13:15" x14ac:dyDescent="0.25">
      <c r="M237"/>
      <c r="N237"/>
      <c r="O237"/>
    </row>
    <row r="238" spans="13:15" x14ac:dyDescent="0.25">
      <c r="M238"/>
      <c r="N238"/>
      <c r="O238"/>
    </row>
    <row r="239" spans="13:15" x14ac:dyDescent="0.25">
      <c r="M239"/>
      <c r="N239"/>
      <c r="O239"/>
    </row>
    <row r="240" spans="13:15" x14ac:dyDescent="0.25">
      <c r="M240"/>
      <c r="N240"/>
      <c r="O240"/>
    </row>
    <row r="241" spans="13:15" x14ac:dyDescent="0.25">
      <c r="M241"/>
      <c r="N241"/>
      <c r="O241"/>
    </row>
    <row r="242" spans="13:15" x14ac:dyDescent="0.25">
      <c r="M242"/>
      <c r="N242"/>
      <c r="O242"/>
    </row>
    <row r="243" spans="13:15" x14ac:dyDescent="0.25">
      <c r="M243"/>
      <c r="N243"/>
      <c r="O243"/>
    </row>
    <row r="244" spans="13:15" x14ac:dyDescent="0.25">
      <c r="M244"/>
      <c r="N244"/>
      <c r="O244"/>
    </row>
    <row r="245" spans="13:15" x14ac:dyDescent="0.25">
      <c r="M245"/>
      <c r="N245"/>
      <c r="O245"/>
    </row>
    <row r="246" spans="13:15" x14ac:dyDescent="0.25">
      <c r="M246"/>
      <c r="N246"/>
      <c r="O246"/>
    </row>
    <row r="247" spans="13:15" x14ac:dyDescent="0.25">
      <c r="M247"/>
      <c r="N247"/>
      <c r="O247"/>
    </row>
    <row r="248" spans="13:15" x14ac:dyDescent="0.25">
      <c r="M248"/>
      <c r="N248"/>
      <c r="O248"/>
    </row>
    <row r="249" spans="13:15" x14ac:dyDescent="0.25">
      <c r="M249"/>
      <c r="N249"/>
      <c r="O249"/>
    </row>
    <row r="250" spans="13:15" x14ac:dyDescent="0.25">
      <c r="M250"/>
      <c r="N250"/>
      <c r="O250"/>
    </row>
    <row r="251" spans="13:15" x14ac:dyDescent="0.25">
      <c r="M251"/>
      <c r="N251"/>
      <c r="O251"/>
    </row>
    <row r="252" spans="13:15" x14ac:dyDescent="0.25">
      <c r="M252"/>
      <c r="N252"/>
      <c r="O252"/>
    </row>
    <row r="253" spans="13:15" x14ac:dyDescent="0.25">
      <c r="M253"/>
      <c r="N253"/>
      <c r="O253"/>
    </row>
    <row r="254" spans="13:15" x14ac:dyDescent="0.25">
      <c r="M254"/>
      <c r="N254"/>
      <c r="O254"/>
    </row>
    <row r="255" spans="13:15" x14ac:dyDescent="0.25">
      <c r="M255"/>
      <c r="N255"/>
      <c r="O255"/>
    </row>
    <row r="256" spans="13:15" x14ac:dyDescent="0.25">
      <c r="M256"/>
      <c r="N256"/>
      <c r="O256"/>
    </row>
    <row r="257" spans="13:15" x14ac:dyDescent="0.25">
      <c r="M257"/>
      <c r="N257"/>
      <c r="O257"/>
    </row>
    <row r="258" spans="13:15" x14ac:dyDescent="0.25">
      <c r="M258"/>
      <c r="N258"/>
      <c r="O258"/>
    </row>
    <row r="259" spans="13:15" x14ac:dyDescent="0.25">
      <c r="M259"/>
      <c r="N259"/>
      <c r="O259"/>
    </row>
    <row r="260" spans="13:15" x14ac:dyDescent="0.25">
      <c r="M260"/>
      <c r="N260"/>
      <c r="O260"/>
    </row>
    <row r="261" spans="13:15" x14ac:dyDescent="0.25">
      <c r="M261"/>
      <c r="N261"/>
      <c r="O261"/>
    </row>
    <row r="262" spans="13:15" x14ac:dyDescent="0.25">
      <c r="M262"/>
      <c r="N262"/>
      <c r="O262"/>
    </row>
    <row r="263" spans="13:15" x14ac:dyDescent="0.25">
      <c r="M263"/>
      <c r="N263"/>
      <c r="O263"/>
    </row>
    <row r="264" spans="13:15" x14ac:dyDescent="0.25">
      <c r="M264"/>
      <c r="N264"/>
      <c r="O264"/>
    </row>
    <row r="265" spans="13:15" x14ac:dyDescent="0.25">
      <c r="M265"/>
      <c r="N265"/>
      <c r="O265"/>
    </row>
    <row r="266" spans="13:15" x14ac:dyDescent="0.25">
      <c r="M266"/>
      <c r="N266"/>
      <c r="O266"/>
    </row>
    <row r="267" spans="13:15" x14ac:dyDescent="0.25">
      <c r="M267"/>
      <c r="N267"/>
      <c r="O267"/>
    </row>
    <row r="268" spans="13:15" x14ac:dyDescent="0.25">
      <c r="M268"/>
      <c r="N268"/>
      <c r="O268"/>
    </row>
    <row r="269" spans="13:15" x14ac:dyDescent="0.25">
      <c r="M269"/>
      <c r="N269"/>
      <c r="O269"/>
    </row>
    <row r="270" spans="13:15" x14ac:dyDescent="0.25">
      <c r="M270"/>
      <c r="N270"/>
      <c r="O270"/>
    </row>
    <row r="271" spans="13:15" x14ac:dyDescent="0.25">
      <c r="M271"/>
      <c r="N271"/>
      <c r="O271"/>
    </row>
    <row r="272" spans="13:15" x14ac:dyDescent="0.25">
      <c r="M272"/>
      <c r="N272"/>
      <c r="O272"/>
    </row>
    <row r="273" spans="13:15" x14ac:dyDescent="0.25">
      <c r="M273"/>
      <c r="N273"/>
      <c r="O273"/>
    </row>
    <row r="274" spans="13:15" x14ac:dyDescent="0.25">
      <c r="M274"/>
      <c r="N274"/>
      <c r="O274"/>
    </row>
    <row r="275" spans="13:15" x14ac:dyDescent="0.25">
      <c r="M275"/>
      <c r="N275"/>
      <c r="O275"/>
    </row>
    <row r="276" spans="13:15" x14ac:dyDescent="0.25">
      <c r="M276"/>
      <c r="N276"/>
      <c r="O276"/>
    </row>
    <row r="277" spans="13:15" x14ac:dyDescent="0.25">
      <c r="M277"/>
      <c r="N277"/>
      <c r="O277"/>
    </row>
    <row r="278" spans="13:15" x14ac:dyDescent="0.25">
      <c r="M278"/>
      <c r="N278"/>
      <c r="O278"/>
    </row>
    <row r="279" spans="13:15" x14ac:dyDescent="0.25">
      <c r="M279"/>
      <c r="N279"/>
      <c r="O279"/>
    </row>
    <row r="280" spans="13:15" x14ac:dyDescent="0.25">
      <c r="M280"/>
      <c r="N280"/>
      <c r="O280"/>
    </row>
    <row r="281" spans="13:15" x14ac:dyDescent="0.25">
      <c r="M281"/>
      <c r="N281"/>
      <c r="O281"/>
    </row>
    <row r="282" spans="13:15" x14ac:dyDescent="0.25">
      <c r="M282"/>
      <c r="N282"/>
      <c r="O282"/>
    </row>
    <row r="283" spans="13:15" x14ac:dyDescent="0.25">
      <c r="M283"/>
      <c r="N283"/>
      <c r="O283"/>
    </row>
    <row r="284" spans="13:15" x14ac:dyDescent="0.25">
      <c r="M284"/>
      <c r="N284"/>
      <c r="O284"/>
    </row>
    <row r="285" spans="13:15" x14ac:dyDescent="0.25">
      <c r="M285"/>
      <c r="N285"/>
      <c r="O285"/>
    </row>
    <row r="286" spans="13:15" x14ac:dyDescent="0.25">
      <c r="M286"/>
      <c r="N286"/>
      <c r="O286"/>
    </row>
    <row r="287" spans="13:15" x14ac:dyDescent="0.25">
      <c r="M287"/>
      <c r="N287"/>
      <c r="O287"/>
    </row>
    <row r="288" spans="13:15" x14ac:dyDescent="0.25">
      <c r="M288"/>
      <c r="N288"/>
      <c r="O288"/>
    </row>
    <row r="289" spans="13:15" x14ac:dyDescent="0.25">
      <c r="M289"/>
      <c r="N289"/>
      <c r="O289"/>
    </row>
    <row r="290" spans="13:15" x14ac:dyDescent="0.25">
      <c r="M290"/>
      <c r="N290"/>
      <c r="O290"/>
    </row>
    <row r="291" spans="13:15" x14ac:dyDescent="0.25">
      <c r="M291"/>
      <c r="N291"/>
      <c r="O291"/>
    </row>
    <row r="292" spans="13:15" x14ac:dyDescent="0.25">
      <c r="M292"/>
      <c r="N292"/>
      <c r="O292"/>
    </row>
    <row r="293" spans="13:15" x14ac:dyDescent="0.25">
      <c r="M293"/>
      <c r="N293"/>
      <c r="O293"/>
    </row>
    <row r="294" spans="13:15" x14ac:dyDescent="0.25">
      <c r="M294"/>
      <c r="N294"/>
      <c r="O294"/>
    </row>
    <row r="295" spans="13:15" x14ac:dyDescent="0.25">
      <c r="M295"/>
      <c r="N295"/>
      <c r="O295"/>
    </row>
    <row r="296" spans="13:15" x14ac:dyDescent="0.25">
      <c r="M296"/>
      <c r="N296"/>
      <c r="O296"/>
    </row>
    <row r="297" spans="13:15" x14ac:dyDescent="0.25">
      <c r="M297"/>
      <c r="N297"/>
      <c r="O297"/>
    </row>
    <row r="298" spans="13:15" x14ac:dyDescent="0.25">
      <c r="M298"/>
      <c r="N298"/>
      <c r="O298"/>
    </row>
    <row r="299" spans="13:15" x14ac:dyDescent="0.25">
      <c r="M299"/>
      <c r="N299"/>
      <c r="O299"/>
    </row>
    <row r="300" spans="13:15" x14ac:dyDescent="0.25">
      <c r="M300"/>
      <c r="N300"/>
      <c r="O300"/>
    </row>
    <row r="301" spans="13:15" x14ac:dyDescent="0.25">
      <c r="M301"/>
      <c r="N301"/>
      <c r="O301"/>
    </row>
    <row r="302" spans="13:15" x14ac:dyDescent="0.25">
      <c r="M302"/>
      <c r="N302"/>
      <c r="O302"/>
    </row>
    <row r="303" spans="13:15" x14ac:dyDescent="0.25">
      <c r="M303"/>
      <c r="N303"/>
      <c r="O303"/>
    </row>
    <row r="304" spans="13:15" x14ac:dyDescent="0.25">
      <c r="M304"/>
      <c r="N304"/>
      <c r="O304"/>
    </row>
    <row r="305" spans="13:15" x14ac:dyDescent="0.25">
      <c r="M305"/>
      <c r="N305"/>
      <c r="O305"/>
    </row>
    <row r="306" spans="13:15" x14ac:dyDescent="0.25">
      <c r="M306"/>
      <c r="N306"/>
      <c r="O306"/>
    </row>
    <row r="307" spans="13:15" x14ac:dyDescent="0.25">
      <c r="M307"/>
      <c r="N307"/>
      <c r="O307"/>
    </row>
    <row r="308" spans="13:15" x14ac:dyDescent="0.25">
      <c r="M308"/>
      <c r="N308"/>
      <c r="O308"/>
    </row>
    <row r="309" spans="13:15" x14ac:dyDescent="0.25">
      <c r="M309"/>
      <c r="N309"/>
      <c r="O309"/>
    </row>
    <row r="310" spans="13:15" x14ac:dyDescent="0.25">
      <c r="M310"/>
      <c r="N310"/>
      <c r="O310"/>
    </row>
    <row r="311" spans="13:15" x14ac:dyDescent="0.25">
      <c r="M311"/>
      <c r="N311"/>
      <c r="O311"/>
    </row>
  </sheetData>
  <mergeCells count="77">
    <mergeCell ref="A206:A211"/>
    <mergeCell ref="B206:B207"/>
    <mergeCell ref="B208:B209"/>
    <mergeCell ref="B210:B211"/>
    <mergeCell ref="A213:A218"/>
    <mergeCell ref="B213:B214"/>
    <mergeCell ref="B215:B216"/>
    <mergeCell ref="B217:B218"/>
    <mergeCell ref="A193:A198"/>
    <mergeCell ref="B193:B194"/>
    <mergeCell ref="B195:B196"/>
    <mergeCell ref="B197:B198"/>
    <mergeCell ref="A199:A204"/>
    <mergeCell ref="B199:B200"/>
    <mergeCell ref="B201:B202"/>
    <mergeCell ref="B203:B204"/>
    <mergeCell ref="A180:A185"/>
    <mergeCell ref="B180:B181"/>
    <mergeCell ref="B182:B183"/>
    <mergeCell ref="B184:B185"/>
    <mergeCell ref="A187:A192"/>
    <mergeCell ref="B187:B188"/>
    <mergeCell ref="B189:B190"/>
    <mergeCell ref="B191:B192"/>
    <mergeCell ref="A168:A173"/>
    <mergeCell ref="B168:B169"/>
    <mergeCell ref="B170:B171"/>
    <mergeCell ref="B172:B173"/>
    <mergeCell ref="A174:A179"/>
    <mergeCell ref="B174:B175"/>
    <mergeCell ref="B176:B177"/>
    <mergeCell ref="B178:B179"/>
    <mergeCell ref="A156:A161"/>
    <mergeCell ref="B156:B157"/>
    <mergeCell ref="B158:B159"/>
    <mergeCell ref="B160:B161"/>
    <mergeCell ref="A162:A167"/>
    <mergeCell ref="B162:B163"/>
    <mergeCell ref="B164:B165"/>
    <mergeCell ref="B166:B167"/>
    <mergeCell ref="A143:A148"/>
    <mergeCell ref="B143:B144"/>
    <mergeCell ref="B145:B146"/>
    <mergeCell ref="B147:B148"/>
    <mergeCell ref="A150:A155"/>
    <mergeCell ref="B150:B151"/>
    <mergeCell ref="B152:B153"/>
    <mergeCell ref="B154:B155"/>
    <mergeCell ref="A131:A136"/>
    <mergeCell ref="B131:B132"/>
    <mergeCell ref="B133:B134"/>
    <mergeCell ref="B135:B136"/>
    <mergeCell ref="A137:A142"/>
    <mergeCell ref="B137:B138"/>
    <mergeCell ref="B139:B140"/>
    <mergeCell ref="B141:B142"/>
    <mergeCell ref="A125:A130"/>
    <mergeCell ref="B125:B126"/>
    <mergeCell ref="B127:B128"/>
    <mergeCell ref="B129:B130"/>
    <mergeCell ref="A51:K52"/>
    <mergeCell ref="A53:K54"/>
    <mergeCell ref="A112:K112"/>
    <mergeCell ref="A113:K113"/>
    <mergeCell ref="A114:K115"/>
    <mergeCell ref="A116:G116"/>
    <mergeCell ref="D117:F117"/>
    <mergeCell ref="A119:A124"/>
    <mergeCell ref="B119:B120"/>
    <mergeCell ref="B121:B122"/>
    <mergeCell ref="B123:B124"/>
    <mergeCell ref="A44:A45"/>
    <mergeCell ref="A2:K3"/>
    <mergeCell ref="A4:K5"/>
    <mergeCell ref="C36:E36"/>
    <mergeCell ref="A38:A39"/>
    <mergeCell ref="A41:A42"/>
  </mergeCells>
  <pageMargins left="0.7" right="0.7" top="0.75" bottom="0.75" header="0.3" footer="0.3"/>
  <pageSetup paperSize="9" scale="54" fitToHeight="4" pageOrder="overThenDown" orientation="portrait" r:id="rId1"/>
  <headerFooter>
    <oddFooter>&amp;CLiv &amp;&amp; hälsa ung 2026 Anpassad skola; Region Örebro län</oddFooter>
  </headerFooter>
  <rowBreaks count="2" manualBreakCount="2">
    <brk id="50" max="10" man="1"/>
    <brk id="110" max="10" man="1"/>
  </row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F7464D-E4E7-4B19-972F-7925805E2954}">
  <sheetPr codeName="Blad24"/>
  <dimension ref="A1:T217"/>
  <sheetViews>
    <sheetView showGridLines="0" zoomScale="85" zoomScaleNormal="85" zoomScaleSheetLayoutView="50" zoomScalePageLayoutView="85" workbookViewId="0"/>
  </sheetViews>
  <sheetFormatPr defaultRowHeight="13.2" x14ac:dyDescent="0.25"/>
  <cols>
    <col min="1" max="1" width="17.44140625" customWidth="1"/>
    <col min="2" max="2" width="6.33203125" style="66" bestFit="1" customWidth="1"/>
    <col min="3" max="5" width="14.6640625" customWidth="1"/>
    <col min="6" max="7" width="15.6640625" bestFit="1" customWidth="1"/>
    <col min="8" max="10" width="8.6640625" customWidth="1"/>
    <col min="12" max="12" width="16.6640625" bestFit="1" customWidth="1"/>
    <col min="13" max="13" width="8.6640625" style="56" customWidth="1"/>
    <col min="14" max="14" width="5.44140625" style="56" bestFit="1" customWidth="1"/>
    <col min="15" max="15" width="17.6640625" style="56" customWidth="1"/>
    <col min="16" max="17" width="17.6640625" customWidth="1"/>
    <col min="18" max="18" width="10.6640625" customWidth="1"/>
  </cols>
  <sheetData>
    <row r="1" spans="1:20" ht="21" x14ac:dyDescent="0.4">
      <c r="A1" s="1" t="s">
        <v>176</v>
      </c>
      <c r="L1" s="130" t="str">
        <f>HYPERLINK("#Innehåll!A1", "Till innehållsförteckningen")</f>
        <v>Till innehållsförteckningen</v>
      </c>
      <c r="O1"/>
      <c r="R1" s="117"/>
    </row>
    <row r="2" spans="1:20" ht="17.7" customHeight="1" x14ac:dyDescent="0.3">
      <c r="A2" s="227" t="str">
        <f>Innehåll!C19</f>
        <v>Hur känns det när du tänker på din framtid?</v>
      </c>
      <c r="B2" s="227"/>
      <c r="C2" s="227"/>
      <c r="D2" s="227"/>
      <c r="E2" s="227"/>
      <c r="F2" s="227"/>
      <c r="G2" s="227"/>
      <c r="H2" s="227"/>
      <c r="I2" s="227"/>
      <c r="J2" s="227"/>
      <c r="K2" s="227"/>
      <c r="O2"/>
      <c r="T2" s="45"/>
    </row>
    <row r="3" spans="1:20" ht="17.7" customHeight="1" x14ac:dyDescent="0.3">
      <c r="A3" s="227"/>
      <c r="B3" s="227"/>
      <c r="C3" s="227"/>
      <c r="D3" s="227"/>
      <c r="E3" s="227"/>
      <c r="F3" s="227"/>
      <c r="G3" s="227"/>
      <c r="H3" s="227"/>
      <c r="I3" s="227"/>
      <c r="J3" s="227"/>
      <c r="K3" s="227"/>
      <c r="O3"/>
      <c r="T3" s="45"/>
    </row>
    <row r="4" spans="1:20" ht="17.25" customHeight="1" x14ac:dyDescent="0.25">
      <c r="A4" s="214" t="str">
        <f>Innehåll!D19</f>
        <v>Framtiden är till exempel när du inte längre går i skolan, när du blivit vuxen.</v>
      </c>
      <c r="B4" s="214"/>
      <c r="C4" s="214"/>
      <c r="D4" s="214"/>
      <c r="E4" s="214"/>
      <c r="F4" s="214"/>
      <c r="G4" s="214"/>
      <c r="H4" s="214"/>
      <c r="I4" s="214"/>
      <c r="J4" s="214"/>
      <c r="K4" s="214"/>
      <c r="L4" s="48"/>
      <c r="O4"/>
      <c r="T4" s="46"/>
    </row>
    <row r="5" spans="1:20" ht="17.25" customHeight="1" x14ac:dyDescent="0.25">
      <c r="A5" s="214"/>
      <c r="B5" s="214"/>
      <c r="C5" s="214"/>
      <c r="D5" s="214"/>
      <c r="E5" s="214"/>
      <c r="F5" s="214"/>
      <c r="G5" s="214"/>
      <c r="H5" s="214"/>
      <c r="I5" s="214"/>
      <c r="J5" s="214"/>
      <c r="K5" s="214"/>
      <c r="L5" s="47"/>
      <c r="O5"/>
    </row>
    <row r="6" spans="1:20" x14ac:dyDescent="0.25">
      <c r="O6"/>
    </row>
    <row r="7" spans="1:20" x14ac:dyDescent="0.25">
      <c r="O7"/>
    </row>
    <row r="8" spans="1:20" x14ac:dyDescent="0.25">
      <c r="O8"/>
    </row>
    <row r="9" spans="1:20" x14ac:dyDescent="0.25">
      <c r="O9"/>
    </row>
    <row r="12" spans="1:20" ht="13.95" customHeight="1" x14ac:dyDescent="0.25"/>
    <row r="18" ht="13.95" customHeight="1" x14ac:dyDescent="0.25"/>
    <row r="20" ht="14.7" customHeight="1" x14ac:dyDescent="0.25"/>
    <row r="22" ht="14.7" customHeight="1" x14ac:dyDescent="0.25"/>
    <row r="28" ht="13.95" customHeight="1" x14ac:dyDescent="0.25"/>
    <row r="29" ht="13.95" customHeight="1" x14ac:dyDescent="0.25"/>
    <row r="30" ht="13.95" customHeight="1" x14ac:dyDescent="0.25"/>
    <row r="31" ht="13.95" customHeight="1" x14ac:dyDescent="0.25"/>
    <row r="34" spans="1:7" ht="13.8" x14ac:dyDescent="0.25">
      <c r="A34" s="68"/>
      <c r="B34" s="60"/>
      <c r="C34" s="69"/>
      <c r="D34" s="69"/>
      <c r="E34" s="69"/>
      <c r="F34" s="70"/>
    </row>
    <row r="35" spans="1:7" ht="13.8" x14ac:dyDescent="0.25">
      <c r="A35" s="55"/>
      <c r="B35" s="59"/>
      <c r="C35" s="228" t="s">
        <v>174</v>
      </c>
      <c r="D35" s="228"/>
      <c r="E35" s="229"/>
      <c r="F35" s="76" t="s">
        <v>175</v>
      </c>
    </row>
    <row r="36" spans="1:7" ht="27.6" x14ac:dyDescent="0.25">
      <c r="A36" s="7" t="s">
        <v>52</v>
      </c>
      <c r="B36" s="71" t="s">
        <v>173</v>
      </c>
      <c r="C36" s="129" t="s">
        <v>18</v>
      </c>
      <c r="D36" s="129" t="s">
        <v>17</v>
      </c>
      <c r="E36" s="129" t="s">
        <v>16</v>
      </c>
      <c r="F36" s="77"/>
    </row>
    <row r="37" spans="1:7" ht="13.95" customHeight="1" x14ac:dyDescent="0.25">
      <c r="A37" s="230" t="s">
        <v>4</v>
      </c>
      <c r="B37" s="72">
        <v>2026</v>
      </c>
      <c r="C37" s="156">
        <v>57.142857142857146</v>
      </c>
      <c r="D37" s="156">
        <v>14.935064935064934</v>
      </c>
      <c r="E37" s="156">
        <v>27.922077922077921</v>
      </c>
      <c r="F37" s="120">
        <v>154</v>
      </c>
    </row>
    <row r="38" spans="1:7" ht="13.8" x14ac:dyDescent="0.25">
      <c r="A38" s="225"/>
      <c r="B38" s="73">
        <v>2023</v>
      </c>
      <c r="C38" s="151">
        <v>52.631578947368418</v>
      </c>
      <c r="D38" s="151">
        <v>18.421052631578949</v>
      </c>
      <c r="E38" s="151">
        <v>28.94736842105263</v>
      </c>
      <c r="F38" s="122">
        <v>114</v>
      </c>
      <c r="G38" s="82"/>
    </row>
    <row r="39" spans="1:7" ht="4.95" customHeight="1" x14ac:dyDescent="0.25">
      <c r="A39" s="78" t="s">
        <v>137</v>
      </c>
      <c r="B39" s="73"/>
      <c r="C39" s="151"/>
      <c r="D39" s="151"/>
      <c r="E39" s="151"/>
      <c r="F39" s="122"/>
    </row>
    <row r="40" spans="1:7" ht="13.8" x14ac:dyDescent="0.25">
      <c r="A40" s="225" t="s">
        <v>5</v>
      </c>
      <c r="B40" s="73">
        <v>2026</v>
      </c>
      <c r="C40" s="151">
        <v>60.698689956331876</v>
      </c>
      <c r="D40" s="151">
        <v>10.043668122270743</v>
      </c>
      <c r="E40" s="151">
        <v>29.257641921397379</v>
      </c>
      <c r="F40" s="122">
        <v>229</v>
      </c>
    </row>
    <row r="41" spans="1:7" ht="13.95" customHeight="1" x14ac:dyDescent="0.25">
      <c r="A41" s="225"/>
      <c r="B41" s="73">
        <v>2023</v>
      </c>
      <c r="C41" s="151">
        <v>58.823529411764703</v>
      </c>
      <c r="D41" s="151">
        <v>10.588235294117647</v>
      </c>
      <c r="E41" s="151">
        <v>30.588235294117649</v>
      </c>
      <c r="F41" s="122">
        <v>170</v>
      </c>
    </row>
    <row r="42" spans="1:7" ht="4.95" customHeight="1" x14ac:dyDescent="0.25">
      <c r="A42" s="78" t="s">
        <v>137</v>
      </c>
      <c r="B42" s="73"/>
      <c r="C42" s="151"/>
      <c r="D42" s="151"/>
      <c r="E42" s="151"/>
      <c r="F42" s="122"/>
    </row>
    <row r="43" spans="1:7" ht="14.7" customHeight="1" x14ac:dyDescent="0.25">
      <c r="A43" s="225" t="s">
        <v>0</v>
      </c>
      <c r="B43" s="73">
        <v>2026</v>
      </c>
      <c r="C43" s="151">
        <v>59.2964824120603</v>
      </c>
      <c r="D43" s="151">
        <v>12.311557788944723</v>
      </c>
      <c r="E43" s="151">
        <v>28.391959798994975</v>
      </c>
      <c r="F43" s="122">
        <v>398</v>
      </c>
    </row>
    <row r="44" spans="1:7" ht="14.7" customHeight="1" x14ac:dyDescent="0.25">
      <c r="A44" s="226"/>
      <c r="B44" s="74">
        <v>2023</v>
      </c>
      <c r="C44" s="157">
        <v>55.442176870748298</v>
      </c>
      <c r="D44" s="157">
        <v>13.605442176870747</v>
      </c>
      <c r="E44" s="157">
        <v>30.952380952380953</v>
      </c>
      <c r="F44" s="123">
        <v>294</v>
      </c>
    </row>
    <row r="45" spans="1:7" ht="14.7" customHeight="1" x14ac:dyDescent="0.25">
      <c r="A45" s="58"/>
      <c r="B45" s="73"/>
      <c r="C45" s="14"/>
      <c r="D45" s="14"/>
      <c r="E45" s="14"/>
      <c r="F45" s="29"/>
    </row>
    <row r="46" spans="1:7" ht="14.7" customHeight="1" x14ac:dyDescent="0.25">
      <c r="A46" s="58"/>
      <c r="B46" s="73"/>
      <c r="C46" s="14"/>
      <c r="D46" s="14"/>
      <c r="E46" s="14"/>
      <c r="F46" s="29"/>
    </row>
    <row r="47" spans="1:7" ht="14.7" customHeight="1" x14ac:dyDescent="0.25">
      <c r="A47" s="58"/>
      <c r="B47" s="73"/>
      <c r="C47" s="14"/>
      <c r="D47" s="14"/>
      <c r="E47" s="14"/>
      <c r="F47" s="29"/>
    </row>
    <row r="48" spans="1:7" ht="14.7" customHeight="1" x14ac:dyDescent="0.25">
      <c r="A48" s="58"/>
      <c r="B48" s="73"/>
      <c r="C48" s="14"/>
      <c r="D48" s="14"/>
      <c r="E48" s="14"/>
      <c r="F48" s="29"/>
    </row>
    <row r="49" spans="1:20" ht="14.7" customHeight="1" x14ac:dyDescent="0.25"/>
    <row r="50" spans="1:20" ht="17.7" customHeight="1" x14ac:dyDescent="0.3">
      <c r="A50" s="213" t="str">
        <f>Innehåll!C19</f>
        <v>Hur känns det när du tänker på din framtid?</v>
      </c>
      <c r="B50" s="213"/>
      <c r="C50" s="213"/>
      <c r="D50" s="213"/>
      <c r="E50" s="213"/>
      <c r="F50" s="213"/>
      <c r="G50" s="213"/>
      <c r="H50" s="213"/>
      <c r="I50" s="213"/>
      <c r="J50" s="213"/>
      <c r="K50" s="213"/>
      <c r="S50" s="67"/>
      <c r="T50" s="67"/>
    </row>
    <row r="51" spans="1:20" ht="17.25" customHeight="1" x14ac:dyDescent="0.3">
      <c r="A51" s="213"/>
      <c r="B51" s="213"/>
      <c r="C51" s="213"/>
      <c r="D51" s="213"/>
      <c r="E51" s="213"/>
      <c r="F51" s="213"/>
      <c r="G51" s="213"/>
      <c r="H51" s="213"/>
      <c r="I51" s="213"/>
      <c r="J51" s="213"/>
      <c r="K51" s="213"/>
      <c r="S51" s="67"/>
      <c r="T51" s="67"/>
    </row>
    <row r="52" spans="1:20" ht="17.25" customHeight="1" x14ac:dyDescent="0.25">
      <c r="A52" s="214" t="str">
        <f>Innehåll!D19</f>
        <v>Framtiden är till exempel när du inte längre går i skolan, när du blivit vuxen.</v>
      </c>
      <c r="B52" s="214"/>
      <c r="C52" s="214"/>
      <c r="D52" s="214"/>
      <c r="E52" s="214"/>
      <c r="F52" s="214"/>
      <c r="G52" s="214"/>
      <c r="H52" s="214"/>
      <c r="I52" s="214"/>
      <c r="J52" s="214"/>
      <c r="K52" s="214"/>
      <c r="S52" s="27"/>
      <c r="T52" s="27"/>
    </row>
    <row r="53" spans="1:20" ht="17.7" customHeight="1" x14ac:dyDescent="0.25">
      <c r="A53" s="214"/>
      <c r="B53" s="214"/>
      <c r="C53" s="214"/>
      <c r="D53" s="214"/>
      <c r="E53" s="214"/>
      <c r="F53" s="214"/>
      <c r="G53" s="214"/>
      <c r="H53" s="214"/>
      <c r="I53" s="214"/>
      <c r="J53" s="214"/>
      <c r="K53" s="214"/>
      <c r="S53" s="27"/>
      <c r="T53" s="27"/>
    </row>
    <row r="56" spans="1:20" ht="14.7" customHeight="1" x14ac:dyDescent="0.25"/>
    <row r="57" spans="1:20" ht="14.7" customHeight="1" x14ac:dyDescent="0.25"/>
    <row r="58" spans="1:20" ht="14.7" customHeight="1" x14ac:dyDescent="0.25"/>
    <row r="59" spans="1:20" ht="13.95" customHeight="1" x14ac:dyDescent="0.25">
      <c r="A59" s="15"/>
      <c r="B59" s="75"/>
      <c r="C59" s="15"/>
      <c r="D59" s="15"/>
      <c r="E59" s="15"/>
      <c r="F59" s="15"/>
      <c r="G59" s="15"/>
      <c r="H59" s="15"/>
      <c r="I59" s="15"/>
    </row>
    <row r="62" spans="1:20" ht="13.95" customHeight="1" x14ac:dyDescent="0.25"/>
    <row r="63" spans="1:20" ht="17.399999999999999" x14ac:dyDescent="0.3">
      <c r="J63" s="45"/>
      <c r="K63" s="45"/>
    </row>
    <row r="64" spans="1:20" ht="13.95" customHeight="1" x14ac:dyDescent="0.25">
      <c r="J64" s="46"/>
      <c r="K64" s="46"/>
    </row>
    <row r="65" spans="1:10" s="15" customFormat="1" ht="15.6" customHeight="1" x14ac:dyDescent="0.25">
      <c r="A65"/>
      <c r="B65" s="66"/>
      <c r="C65"/>
      <c r="D65"/>
      <c r="E65"/>
      <c r="F65"/>
      <c r="G65"/>
      <c r="H65"/>
      <c r="I65"/>
      <c r="J65" s="19"/>
    </row>
    <row r="66" spans="1:10" ht="13.8" x14ac:dyDescent="0.25">
      <c r="J66" s="16"/>
    </row>
    <row r="67" spans="1:10" ht="13.8" x14ac:dyDescent="0.25">
      <c r="J67" s="18"/>
    </row>
    <row r="68" spans="1:10" ht="13.8" x14ac:dyDescent="0.25">
      <c r="J68" s="13"/>
    </row>
    <row r="69" spans="1:10" ht="13.95" customHeight="1" x14ac:dyDescent="0.25">
      <c r="J69" s="13"/>
    </row>
    <row r="70" spans="1:10" ht="13.8" x14ac:dyDescent="0.25">
      <c r="J70" s="13"/>
    </row>
    <row r="71" spans="1:10" ht="13.8" x14ac:dyDescent="0.25">
      <c r="J71" s="13"/>
    </row>
    <row r="72" spans="1:10" ht="13.8" x14ac:dyDescent="0.25">
      <c r="J72" s="13"/>
    </row>
    <row r="73" spans="1:10" ht="13.8" x14ac:dyDescent="0.25">
      <c r="J73" s="13"/>
    </row>
    <row r="74" spans="1:10" ht="13.8" x14ac:dyDescent="0.25">
      <c r="J74" s="13"/>
    </row>
    <row r="75" spans="1:10" ht="13.95" customHeight="1" x14ac:dyDescent="0.25">
      <c r="J75" s="13"/>
    </row>
    <row r="76" spans="1:10" ht="13.8" x14ac:dyDescent="0.25">
      <c r="J76" s="13"/>
    </row>
    <row r="77" spans="1:10" ht="14.7" customHeight="1" x14ac:dyDescent="0.25">
      <c r="J77" s="13"/>
    </row>
    <row r="78" spans="1:10" ht="13.8" x14ac:dyDescent="0.25">
      <c r="J78" s="13"/>
    </row>
    <row r="79" spans="1:10" ht="14.7" customHeight="1" x14ac:dyDescent="0.25">
      <c r="J79" s="13"/>
    </row>
    <row r="80" spans="1:10" ht="13.8" x14ac:dyDescent="0.25">
      <c r="J80" s="13"/>
    </row>
    <row r="81" spans="10:10" ht="14.7" customHeight="1" x14ac:dyDescent="0.25">
      <c r="J81" s="13"/>
    </row>
    <row r="82" spans="10:10" ht="13.8" x14ac:dyDescent="0.25">
      <c r="J82" s="13"/>
    </row>
    <row r="83" spans="10:10" ht="13.8" x14ac:dyDescent="0.25">
      <c r="J83" s="13"/>
    </row>
    <row r="84" spans="10:10" ht="13.8" x14ac:dyDescent="0.25">
      <c r="J84" s="13"/>
    </row>
    <row r="85" spans="10:10" ht="13.95" customHeight="1" x14ac:dyDescent="0.25">
      <c r="J85" s="13"/>
    </row>
    <row r="86" spans="10:10" ht="13.8" x14ac:dyDescent="0.25">
      <c r="J86" s="13"/>
    </row>
    <row r="87" spans="10:10" ht="1.95" customHeight="1" x14ac:dyDescent="0.25">
      <c r="J87" s="13"/>
    </row>
    <row r="88" spans="10:10" ht="13.8" x14ac:dyDescent="0.25">
      <c r="J88" s="13"/>
    </row>
    <row r="89" spans="10:10" ht="13.8" x14ac:dyDescent="0.25">
      <c r="J89" s="13"/>
    </row>
    <row r="90" spans="10:10" ht="13.8" x14ac:dyDescent="0.25">
      <c r="J90" s="13"/>
    </row>
    <row r="91" spans="10:10" ht="13.95" customHeight="1" x14ac:dyDescent="0.25">
      <c r="J91" s="13"/>
    </row>
    <row r="92" spans="10:10" ht="13.8" x14ac:dyDescent="0.25">
      <c r="J92" s="13"/>
    </row>
    <row r="93" spans="10:10" ht="13.8" x14ac:dyDescent="0.25">
      <c r="J93" s="13"/>
    </row>
    <row r="94" spans="10:10" ht="13.95" customHeight="1" x14ac:dyDescent="0.25">
      <c r="J94" s="13"/>
    </row>
    <row r="95" spans="10:10" ht="14.7" customHeight="1" x14ac:dyDescent="0.25">
      <c r="J95" s="13"/>
    </row>
    <row r="96" spans="10:10" ht="14.7" customHeight="1" x14ac:dyDescent="0.25">
      <c r="J96" s="13"/>
    </row>
    <row r="97" spans="1:11" ht="14.7" customHeight="1" x14ac:dyDescent="0.25">
      <c r="J97" s="13"/>
    </row>
    <row r="98" spans="1:11" ht="13.8" x14ac:dyDescent="0.25">
      <c r="J98" s="13"/>
    </row>
    <row r="99" spans="1:11" ht="13.8" x14ac:dyDescent="0.25">
      <c r="J99" s="13"/>
    </row>
    <row r="100" spans="1:11" ht="13.8" x14ac:dyDescent="0.25">
      <c r="J100" s="13"/>
    </row>
    <row r="101" spans="1:11" ht="13.95" customHeight="1" x14ac:dyDescent="0.25">
      <c r="J101" s="13"/>
    </row>
    <row r="102" spans="1:11" ht="13.8" x14ac:dyDescent="0.25">
      <c r="J102" s="13"/>
    </row>
    <row r="103" spans="1:11" ht="13.8" x14ac:dyDescent="0.25">
      <c r="J103" s="13"/>
    </row>
    <row r="104" spans="1:11" ht="14.7" customHeight="1" x14ac:dyDescent="0.25">
      <c r="J104" s="13"/>
    </row>
    <row r="105" spans="1:11" ht="14.7" customHeight="1" x14ac:dyDescent="0.25">
      <c r="J105" s="13"/>
    </row>
    <row r="106" spans="1:11" ht="14.7" customHeight="1" x14ac:dyDescent="0.25">
      <c r="J106" s="13"/>
    </row>
    <row r="107" spans="1:11" ht="13.95" customHeight="1" x14ac:dyDescent="0.25">
      <c r="J107" s="13"/>
    </row>
    <row r="108" spans="1:11" ht="13.8" x14ac:dyDescent="0.25">
      <c r="J108" s="13"/>
    </row>
    <row r="109" spans="1:11" ht="13.8" x14ac:dyDescent="0.25">
      <c r="J109" s="13"/>
    </row>
    <row r="110" spans="1:11" ht="13.95" customHeight="1" x14ac:dyDescent="0.25">
      <c r="J110" s="13"/>
    </row>
    <row r="111" spans="1:11" ht="14.7" customHeight="1" x14ac:dyDescent="0.3">
      <c r="A111" s="227" t="str">
        <f>Innehåll!C19</f>
        <v>Hur känns det när du tänker på din framtid?</v>
      </c>
      <c r="B111" s="227"/>
      <c r="C111" s="227"/>
      <c r="D111" s="227"/>
      <c r="E111" s="227"/>
      <c r="F111" s="227"/>
      <c r="G111" s="227"/>
      <c r="H111" s="227"/>
      <c r="I111" s="227"/>
      <c r="J111" s="227"/>
      <c r="K111" s="227"/>
    </row>
    <row r="112" spans="1:11" ht="13.5" customHeight="1" x14ac:dyDescent="0.25">
      <c r="A112" s="195" t="s">
        <v>180</v>
      </c>
      <c r="B112" s="195"/>
      <c r="C112" s="195"/>
      <c r="D112" s="195"/>
      <c r="E112" s="195"/>
      <c r="F112" s="195"/>
      <c r="G112" s="195"/>
      <c r="H112" s="195"/>
      <c r="I112" s="195"/>
      <c r="J112" s="195"/>
      <c r="K112" s="195"/>
    </row>
    <row r="113" spans="1:15" ht="18" customHeight="1" x14ac:dyDescent="0.25">
      <c r="A113" s="214" t="str">
        <f>Innehåll!D19</f>
        <v>Framtiden är till exempel när du inte längre går i skolan, när du blivit vuxen.</v>
      </c>
      <c r="B113" s="214"/>
      <c r="C113" s="214"/>
      <c r="D113" s="214"/>
      <c r="E113" s="214"/>
      <c r="F113" s="214"/>
      <c r="G113" s="214"/>
      <c r="H113" s="214"/>
      <c r="I113" s="214"/>
      <c r="J113" s="214"/>
      <c r="K113" s="214"/>
    </row>
    <row r="114" spans="1:15" ht="13.95" customHeight="1" x14ac:dyDescent="0.25">
      <c r="A114" s="214"/>
      <c r="B114" s="214"/>
      <c r="C114" s="214"/>
      <c r="D114" s="214"/>
      <c r="E114" s="214"/>
      <c r="F114" s="214"/>
      <c r="G114" s="214"/>
      <c r="H114" s="214"/>
      <c r="I114" s="214"/>
      <c r="J114" s="214"/>
      <c r="K114" s="214"/>
    </row>
    <row r="115" spans="1:15" ht="13.8" x14ac:dyDescent="0.25">
      <c r="A115" s="232"/>
      <c r="B115" s="233"/>
      <c r="C115" s="233"/>
      <c r="D115" s="233"/>
      <c r="E115" s="233"/>
      <c r="F115" s="233"/>
      <c r="G115" s="234"/>
      <c r="H115" s="51"/>
      <c r="J115" s="13"/>
    </row>
    <row r="116" spans="1:15" ht="13.8" x14ac:dyDescent="0.25">
      <c r="A116" s="55"/>
      <c r="B116" s="17"/>
      <c r="C116" s="57"/>
      <c r="D116" s="228" t="s">
        <v>174</v>
      </c>
      <c r="E116" s="228"/>
      <c r="F116" s="228"/>
      <c r="G116" s="79" t="s">
        <v>175</v>
      </c>
      <c r="J116" s="13"/>
      <c r="M116"/>
      <c r="N116"/>
      <c r="O116"/>
    </row>
    <row r="117" spans="1:15" ht="27.6" x14ac:dyDescent="0.25">
      <c r="A117" s="9" t="s">
        <v>133</v>
      </c>
      <c r="B117" s="71" t="s">
        <v>52</v>
      </c>
      <c r="C117" s="71" t="s">
        <v>173</v>
      </c>
      <c r="D117" s="129" t="s">
        <v>18</v>
      </c>
      <c r="E117" s="129" t="s">
        <v>17</v>
      </c>
      <c r="F117" s="129" t="s">
        <v>16</v>
      </c>
      <c r="G117" s="80"/>
      <c r="J117" s="13"/>
      <c r="M117"/>
      <c r="N117"/>
      <c r="O117"/>
    </row>
    <row r="118" spans="1:15" ht="13.8" x14ac:dyDescent="0.25">
      <c r="A118" s="230" t="s">
        <v>42</v>
      </c>
      <c r="B118" s="235" t="s">
        <v>4</v>
      </c>
      <c r="C118" s="73">
        <v>2026</v>
      </c>
      <c r="D118" s="151"/>
      <c r="E118" s="151"/>
      <c r="F118" s="151"/>
      <c r="G118" s="124"/>
      <c r="J118" s="13"/>
      <c r="K118" s="151"/>
      <c r="L118" s="151"/>
      <c r="M118" s="151"/>
      <c r="N118"/>
      <c r="O118"/>
    </row>
    <row r="119" spans="1:15" ht="13.8" x14ac:dyDescent="0.25">
      <c r="A119" s="225"/>
      <c r="B119" s="231"/>
      <c r="C119" s="85">
        <v>2023</v>
      </c>
      <c r="D119" s="151"/>
      <c r="E119" s="151"/>
      <c r="F119" s="151"/>
      <c r="G119" s="124">
        <v>1</v>
      </c>
      <c r="J119" s="13"/>
      <c r="K119" s="151"/>
      <c r="L119" s="151"/>
      <c r="M119" s="151"/>
      <c r="N119"/>
      <c r="O119"/>
    </row>
    <row r="120" spans="1:15" ht="13.8" x14ac:dyDescent="0.25">
      <c r="A120" s="225"/>
      <c r="B120" s="231" t="s">
        <v>5</v>
      </c>
      <c r="C120" s="73">
        <v>2026</v>
      </c>
      <c r="D120" s="151"/>
      <c r="E120" s="151"/>
      <c r="F120" s="151"/>
      <c r="G120" s="124">
        <v>1</v>
      </c>
      <c r="J120" s="13"/>
      <c r="K120" s="151"/>
      <c r="L120" s="151"/>
      <c r="M120" s="151"/>
      <c r="N120"/>
      <c r="O120"/>
    </row>
    <row r="121" spans="1:15" ht="13.8" x14ac:dyDescent="0.25">
      <c r="A121" s="225"/>
      <c r="B121" s="231"/>
      <c r="C121" s="85">
        <v>2023</v>
      </c>
      <c r="D121" s="151"/>
      <c r="E121" s="151"/>
      <c r="F121" s="151"/>
      <c r="G121" s="124"/>
      <c r="J121" s="13"/>
      <c r="K121" s="151"/>
      <c r="L121" s="151"/>
      <c r="M121" s="151"/>
      <c r="N121"/>
      <c r="O121"/>
    </row>
    <row r="122" spans="1:15" ht="13.8" x14ac:dyDescent="0.25">
      <c r="A122" s="225"/>
      <c r="B122" s="231" t="s">
        <v>0</v>
      </c>
      <c r="C122" s="73">
        <v>2026</v>
      </c>
      <c r="D122" s="151"/>
      <c r="E122" s="151"/>
      <c r="F122" s="151"/>
      <c r="G122" s="124">
        <v>1</v>
      </c>
      <c r="J122" s="13"/>
      <c r="K122" s="151"/>
      <c r="L122" s="151"/>
      <c r="M122" s="151"/>
      <c r="N122"/>
      <c r="O122"/>
    </row>
    <row r="123" spans="1:15" ht="13.8" x14ac:dyDescent="0.25">
      <c r="A123" s="225"/>
      <c r="B123" s="231"/>
      <c r="C123" s="85">
        <v>2023</v>
      </c>
      <c r="D123" s="151"/>
      <c r="E123" s="151"/>
      <c r="F123" s="151"/>
      <c r="G123" s="124">
        <v>1</v>
      </c>
      <c r="J123" s="13"/>
      <c r="K123" s="151"/>
      <c r="L123" s="151"/>
      <c r="M123" s="151"/>
      <c r="N123"/>
      <c r="O123"/>
    </row>
    <row r="124" spans="1:15" ht="13.8" x14ac:dyDescent="0.25">
      <c r="A124" s="225" t="s">
        <v>46</v>
      </c>
      <c r="B124" s="231" t="s">
        <v>4</v>
      </c>
      <c r="C124" s="73">
        <v>2026</v>
      </c>
      <c r="D124" s="151">
        <v>88.235294117647058</v>
      </c>
      <c r="E124" s="151">
        <v>0</v>
      </c>
      <c r="F124" s="151">
        <v>11.764705882352942</v>
      </c>
      <c r="G124" s="124">
        <v>17</v>
      </c>
      <c r="J124" s="13"/>
      <c r="K124" s="151"/>
      <c r="L124" s="151"/>
      <c r="M124" s="151"/>
      <c r="N124"/>
      <c r="O124"/>
    </row>
    <row r="125" spans="1:15" ht="13.8" x14ac:dyDescent="0.25">
      <c r="A125" s="225"/>
      <c r="B125" s="231"/>
      <c r="C125" s="85">
        <v>2023</v>
      </c>
      <c r="D125" s="151">
        <v>58.333333333333336</v>
      </c>
      <c r="E125" s="151">
        <v>16.666666666666668</v>
      </c>
      <c r="F125" s="151">
        <v>25</v>
      </c>
      <c r="G125" s="124">
        <v>12</v>
      </c>
      <c r="J125" s="13"/>
      <c r="K125" s="151"/>
      <c r="L125" s="151"/>
      <c r="M125" s="151"/>
      <c r="N125"/>
      <c r="O125"/>
    </row>
    <row r="126" spans="1:15" ht="13.8" x14ac:dyDescent="0.25">
      <c r="A126" s="225"/>
      <c r="B126" s="231" t="s">
        <v>5</v>
      </c>
      <c r="C126" s="73">
        <v>2026</v>
      </c>
      <c r="D126" s="151">
        <v>72.727272727272734</v>
      </c>
      <c r="E126" s="151">
        <v>0</v>
      </c>
      <c r="F126" s="151">
        <v>27.272727272727273</v>
      </c>
      <c r="G126" s="124">
        <v>11</v>
      </c>
      <c r="J126" s="13"/>
      <c r="K126" s="151"/>
      <c r="L126" s="151"/>
      <c r="M126" s="151"/>
      <c r="N126"/>
      <c r="O126"/>
    </row>
    <row r="127" spans="1:15" ht="13.8" x14ac:dyDescent="0.25">
      <c r="A127" s="225"/>
      <c r="B127" s="231"/>
      <c r="C127" s="85">
        <v>2023</v>
      </c>
      <c r="D127" s="151">
        <v>90</v>
      </c>
      <c r="E127" s="151">
        <v>10</v>
      </c>
      <c r="F127" s="151">
        <v>0</v>
      </c>
      <c r="G127" s="124">
        <v>10</v>
      </c>
      <c r="J127" s="13"/>
      <c r="K127" s="151"/>
      <c r="L127" s="151"/>
      <c r="M127" s="151"/>
      <c r="N127"/>
      <c r="O127"/>
    </row>
    <row r="128" spans="1:15" ht="13.8" x14ac:dyDescent="0.25">
      <c r="A128" s="225"/>
      <c r="B128" s="231" t="s">
        <v>0</v>
      </c>
      <c r="C128" s="73">
        <v>2026</v>
      </c>
      <c r="D128" s="151">
        <v>82.758620689655174</v>
      </c>
      <c r="E128" s="151">
        <v>0</v>
      </c>
      <c r="F128" s="151">
        <v>17.241379310344829</v>
      </c>
      <c r="G128" s="124">
        <v>29</v>
      </c>
      <c r="J128" s="13"/>
      <c r="K128" s="151"/>
      <c r="L128" s="151"/>
      <c r="M128" s="151"/>
      <c r="N128"/>
      <c r="O128"/>
    </row>
    <row r="129" spans="1:15" ht="14.7" customHeight="1" x14ac:dyDescent="0.25">
      <c r="A129" s="225"/>
      <c r="B129" s="231"/>
      <c r="C129" s="85">
        <v>2023</v>
      </c>
      <c r="D129" s="151">
        <v>72.727272727272734</v>
      </c>
      <c r="E129" s="151">
        <v>13.636363636363637</v>
      </c>
      <c r="F129" s="151">
        <v>13.636363636363637</v>
      </c>
      <c r="G129" s="124">
        <v>22</v>
      </c>
      <c r="J129" s="13"/>
      <c r="K129" s="151"/>
      <c r="L129" s="151"/>
      <c r="M129" s="151"/>
      <c r="N129"/>
      <c r="O129"/>
    </row>
    <row r="130" spans="1:15" ht="13.8" x14ac:dyDescent="0.25">
      <c r="A130" s="225" t="s">
        <v>47</v>
      </c>
      <c r="B130" s="231" t="s">
        <v>4</v>
      </c>
      <c r="C130" s="73">
        <v>2026</v>
      </c>
      <c r="D130" s="151"/>
      <c r="E130" s="151"/>
      <c r="F130" s="151"/>
      <c r="G130" s="124"/>
      <c r="J130" s="13"/>
      <c r="K130" s="151"/>
      <c r="L130" s="151"/>
      <c r="M130" s="151"/>
      <c r="N130"/>
      <c r="O130"/>
    </row>
    <row r="131" spans="1:15" ht="13.8" x14ac:dyDescent="0.25">
      <c r="A131" s="225"/>
      <c r="B131" s="231"/>
      <c r="C131" s="85">
        <v>2023</v>
      </c>
      <c r="D131" s="151"/>
      <c r="E131" s="151"/>
      <c r="F131" s="151"/>
      <c r="G131" s="124"/>
      <c r="J131" s="13"/>
      <c r="K131" s="151"/>
      <c r="L131" s="151"/>
      <c r="M131" s="151"/>
      <c r="N131"/>
      <c r="O131"/>
    </row>
    <row r="132" spans="1:15" ht="13.8" x14ac:dyDescent="0.25">
      <c r="A132" s="225"/>
      <c r="B132" s="231" t="s">
        <v>5</v>
      </c>
      <c r="C132" s="73">
        <v>2026</v>
      </c>
      <c r="D132" s="151"/>
      <c r="E132" s="151"/>
      <c r="F132" s="151"/>
      <c r="G132" s="124">
        <v>1</v>
      </c>
      <c r="J132" s="13"/>
      <c r="K132" s="151"/>
      <c r="L132" s="151"/>
      <c r="M132" s="151"/>
      <c r="N132"/>
      <c r="O132"/>
    </row>
    <row r="133" spans="1:15" ht="13.8" x14ac:dyDescent="0.25">
      <c r="A133" s="225"/>
      <c r="B133" s="231"/>
      <c r="C133" s="85">
        <v>2023</v>
      </c>
      <c r="D133" s="151"/>
      <c r="E133" s="151"/>
      <c r="F133" s="151"/>
      <c r="G133" s="124">
        <v>4</v>
      </c>
      <c r="J133" s="13"/>
      <c r="K133" s="151"/>
      <c r="L133" s="151"/>
      <c r="M133" s="151"/>
      <c r="N133"/>
      <c r="O133"/>
    </row>
    <row r="134" spans="1:15" ht="13.8" x14ac:dyDescent="0.25">
      <c r="A134" s="225"/>
      <c r="B134" s="231" t="s">
        <v>0</v>
      </c>
      <c r="C134" s="73">
        <v>2026</v>
      </c>
      <c r="D134" s="151"/>
      <c r="E134" s="151"/>
      <c r="F134" s="151"/>
      <c r="G134" s="124">
        <v>1</v>
      </c>
      <c r="J134" s="13"/>
      <c r="K134" s="151"/>
      <c r="L134" s="151"/>
      <c r="M134" s="151"/>
      <c r="N134"/>
      <c r="O134"/>
    </row>
    <row r="135" spans="1:15" ht="13.8" x14ac:dyDescent="0.25">
      <c r="A135" s="225"/>
      <c r="B135" s="231"/>
      <c r="C135" s="85">
        <v>2023</v>
      </c>
      <c r="D135" s="151"/>
      <c r="E135" s="151"/>
      <c r="F135" s="151"/>
      <c r="G135" s="124">
        <v>4</v>
      </c>
      <c r="J135" s="13"/>
      <c r="K135" s="151"/>
      <c r="L135" s="151"/>
      <c r="M135" s="151"/>
      <c r="N135"/>
      <c r="O135"/>
    </row>
    <row r="136" spans="1:15" ht="14.7" customHeight="1" x14ac:dyDescent="0.25">
      <c r="A136" s="225" t="s">
        <v>48</v>
      </c>
      <c r="B136" s="231" t="s">
        <v>4</v>
      </c>
      <c r="C136" s="73">
        <v>2026</v>
      </c>
      <c r="D136" s="151"/>
      <c r="E136" s="151"/>
      <c r="F136" s="151"/>
      <c r="G136" s="124"/>
      <c r="J136" s="13"/>
      <c r="K136" s="151"/>
      <c r="L136" s="151"/>
      <c r="M136" s="151"/>
      <c r="N136"/>
      <c r="O136"/>
    </row>
    <row r="137" spans="1:15" ht="13.8" x14ac:dyDescent="0.25">
      <c r="A137" s="225"/>
      <c r="B137" s="231"/>
      <c r="C137" s="85">
        <v>2023</v>
      </c>
      <c r="D137" s="151"/>
      <c r="E137" s="151"/>
      <c r="F137" s="151"/>
      <c r="G137" s="124"/>
      <c r="J137" s="13"/>
      <c r="K137" s="151"/>
      <c r="L137" s="151"/>
      <c r="M137" s="151"/>
      <c r="N137"/>
      <c r="O137"/>
    </row>
    <row r="138" spans="1:15" ht="13.8" x14ac:dyDescent="0.25">
      <c r="A138" s="225"/>
      <c r="B138" s="231" t="s">
        <v>5</v>
      </c>
      <c r="C138" s="73">
        <v>2026</v>
      </c>
      <c r="D138" s="151"/>
      <c r="E138" s="151"/>
      <c r="F138" s="151"/>
      <c r="G138" s="124">
        <v>1</v>
      </c>
      <c r="J138" s="13"/>
      <c r="K138" s="151"/>
      <c r="L138" s="151"/>
      <c r="M138" s="151"/>
      <c r="N138"/>
      <c r="O138"/>
    </row>
    <row r="139" spans="1:15" ht="13.8" x14ac:dyDescent="0.25">
      <c r="A139" s="225"/>
      <c r="B139" s="231"/>
      <c r="C139" s="85">
        <v>2023</v>
      </c>
      <c r="D139" s="151"/>
      <c r="E139" s="151"/>
      <c r="F139" s="151"/>
      <c r="G139" s="124">
        <v>3</v>
      </c>
      <c r="J139" s="13"/>
      <c r="K139" s="151"/>
      <c r="L139" s="151"/>
      <c r="M139" s="151"/>
      <c r="N139"/>
      <c r="O139"/>
    </row>
    <row r="140" spans="1:15" ht="13.8" x14ac:dyDescent="0.25">
      <c r="A140" s="225"/>
      <c r="B140" s="231" t="s">
        <v>0</v>
      </c>
      <c r="C140" s="73">
        <v>2026</v>
      </c>
      <c r="D140" s="151"/>
      <c r="E140" s="151"/>
      <c r="F140" s="151"/>
      <c r="G140" s="124">
        <v>1</v>
      </c>
      <c r="J140" s="13"/>
      <c r="K140" s="151"/>
      <c r="L140" s="151"/>
      <c r="M140" s="151"/>
      <c r="N140"/>
      <c r="O140"/>
    </row>
    <row r="141" spans="1:15" ht="13.8" x14ac:dyDescent="0.25">
      <c r="A141" s="236"/>
      <c r="B141" s="237"/>
      <c r="C141" s="85">
        <v>2023</v>
      </c>
      <c r="D141" s="151"/>
      <c r="E141" s="151"/>
      <c r="F141" s="151"/>
      <c r="G141" s="124">
        <v>3</v>
      </c>
      <c r="J141" s="13"/>
      <c r="K141" s="151"/>
      <c r="L141" s="151"/>
      <c r="M141" s="151"/>
      <c r="N141"/>
      <c r="O141"/>
    </row>
    <row r="142" spans="1:15" ht="13.8" x14ac:dyDescent="0.25">
      <c r="A142" s="238" t="s">
        <v>51</v>
      </c>
      <c r="B142" s="240" t="s">
        <v>4</v>
      </c>
      <c r="C142" s="83">
        <v>2026</v>
      </c>
      <c r="D142" s="152">
        <v>88.235294117647058</v>
      </c>
      <c r="E142" s="152">
        <v>0</v>
      </c>
      <c r="F142" s="152">
        <v>11.764705882352942</v>
      </c>
      <c r="G142" s="125">
        <v>17</v>
      </c>
      <c r="J142" s="13"/>
      <c r="K142" s="151"/>
      <c r="L142" s="151"/>
      <c r="M142" s="151"/>
      <c r="N142"/>
      <c r="O142"/>
    </row>
    <row r="143" spans="1:15" ht="13.8" x14ac:dyDescent="0.25">
      <c r="A143" s="239"/>
      <c r="B143" s="231"/>
      <c r="C143" s="85">
        <v>2023</v>
      </c>
      <c r="D143" s="151">
        <v>61.53846153846154</v>
      </c>
      <c r="E143" s="151">
        <v>15.384615384615385</v>
      </c>
      <c r="F143" s="151">
        <v>23.076923076923077</v>
      </c>
      <c r="G143" s="124">
        <v>13</v>
      </c>
      <c r="J143" s="13"/>
      <c r="K143" s="151"/>
      <c r="L143" s="151"/>
      <c r="M143" s="151"/>
      <c r="N143"/>
      <c r="O143"/>
    </row>
    <row r="144" spans="1:15" ht="13.8" x14ac:dyDescent="0.25">
      <c r="A144" s="239"/>
      <c r="B144" s="231" t="s">
        <v>5</v>
      </c>
      <c r="C144" s="73">
        <v>2026</v>
      </c>
      <c r="D144" s="151">
        <v>78.571428571428569</v>
      </c>
      <c r="E144" s="151">
        <v>0</v>
      </c>
      <c r="F144" s="151">
        <v>21.428571428571427</v>
      </c>
      <c r="G144" s="124">
        <v>14</v>
      </c>
      <c r="J144" s="13"/>
      <c r="K144" s="151"/>
      <c r="L144" s="151"/>
      <c r="M144" s="151"/>
      <c r="N144"/>
      <c r="O144"/>
    </row>
    <row r="145" spans="1:15" ht="13.8" x14ac:dyDescent="0.25">
      <c r="A145" s="239"/>
      <c r="B145" s="231"/>
      <c r="C145" s="85">
        <v>2023</v>
      </c>
      <c r="D145" s="151">
        <v>82.352941176470594</v>
      </c>
      <c r="E145" s="151">
        <v>5.882352941176471</v>
      </c>
      <c r="F145" s="151">
        <v>11.764705882352942</v>
      </c>
      <c r="G145" s="124">
        <v>17</v>
      </c>
      <c r="J145" s="13"/>
      <c r="K145" s="151"/>
      <c r="L145" s="151"/>
      <c r="M145" s="151"/>
      <c r="N145"/>
      <c r="O145"/>
    </row>
    <row r="146" spans="1:15" ht="13.8" x14ac:dyDescent="0.25">
      <c r="A146" s="239"/>
      <c r="B146" s="231" t="s">
        <v>0</v>
      </c>
      <c r="C146" s="73">
        <v>2026</v>
      </c>
      <c r="D146" s="151">
        <v>84.375</v>
      </c>
      <c r="E146" s="151">
        <v>0</v>
      </c>
      <c r="F146" s="151">
        <v>15.625</v>
      </c>
      <c r="G146" s="124">
        <v>32</v>
      </c>
      <c r="J146" s="13"/>
      <c r="K146" s="151"/>
      <c r="L146" s="151"/>
      <c r="M146" s="151"/>
      <c r="N146"/>
      <c r="O146"/>
    </row>
    <row r="147" spans="1:15" ht="13.5" customHeight="1" x14ac:dyDescent="0.25">
      <c r="A147" s="239"/>
      <c r="B147" s="231"/>
      <c r="C147" s="85">
        <v>2023</v>
      </c>
      <c r="D147" s="151">
        <v>73.333333333333329</v>
      </c>
      <c r="E147" s="151">
        <v>10</v>
      </c>
      <c r="F147" s="151">
        <v>16.666666666666668</v>
      </c>
      <c r="G147" s="124">
        <v>30</v>
      </c>
      <c r="J147" s="13"/>
      <c r="K147" s="151"/>
      <c r="L147" s="151"/>
      <c r="M147" s="151"/>
      <c r="N147"/>
      <c r="O147"/>
    </row>
    <row r="148" spans="1:15" ht="0.75" customHeight="1" x14ac:dyDescent="0.25">
      <c r="A148" s="81" t="s">
        <v>137</v>
      </c>
      <c r="B148" s="84"/>
      <c r="C148" s="84"/>
      <c r="D148" s="153"/>
      <c r="E148" s="153"/>
      <c r="F148" s="153"/>
      <c r="G148" s="126"/>
      <c r="J148" s="13"/>
      <c r="K148" s="151"/>
      <c r="L148" s="151"/>
      <c r="M148" s="151"/>
      <c r="N148"/>
      <c r="O148"/>
    </row>
    <row r="149" spans="1:15" ht="13.95" customHeight="1" x14ac:dyDescent="0.25">
      <c r="A149" s="241" t="s">
        <v>39</v>
      </c>
      <c r="B149" s="240" t="s">
        <v>4</v>
      </c>
      <c r="C149" s="73">
        <v>2026</v>
      </c>
      <c r="D149" s="151"/>
      <c r="E149" s="151"/>
      <c r="F149" s="151"/>
      <c r="G149" s="124">
        <v>3</v>
      </c>
      <c r="K149" s="151"/>
      <c r="L149" s="151"/>
      <c r="M149" s="151"/>
      <c r="N149"/>
      <c r="O149"/>
    </row>
    <row r="150" spans="1:15" ht="13.8" x14ac:dyDescent="0.25">
      <c r="A150" s="225"/>
      <c r="B150" s="231"/>
      <c r="C150" s="85">
        <v>2023</v>
      </c>
      <c r="D150" s="151"/>
      <c r="E150" s="151"/>
      <c r="F150" s="151"/>
      <c r="G150" s="124">
        <v>2</v>
      </c>
      <c r="K150" s="151"/>
      <c r="L150" s="151"/>
      <c r="M150" s="151"/>
      <c r="N150"/>
      <c r="O150"/>
    </row>
    <row r="151" spans="1:15" ht="13.8" x14ac:dyDescent="0.25">
      <c r="A151" s="225"/>
      <c r="B151" s="231" t="s">
        <v>5</v>
      </c>
      <c r="C151" s="73">
        <v>2026</v>
      </c>
      <c r="D151" s="151"/>
      <c r="E151" s="151"/>
      <c r="F151" s="151"/>
      <c r="G151" s="124">
        <v>5</v>
      </c>
      <c r="K151" s="151"/>
      <c r="L151" s="151"/>
      <c r="M151" s="151"/>
      <c r="N151"/>
      <c r="O151"/>
    </row>
    <row r="152" spans="1:15" ht="13.8" x14ac:dyDescent="0.25">
      <c r="A152" s="225"/>
      <c r="B152" s="231"/>
      <c r="C152" s="85">
        <v>2023</v>
      </c>
      <c r="D152" s="151"/>
      <c r="E152" s="151"/>
      <c r="F152" s="151"/>
      <c r="G152" s="124">
        <v>3</v>
      </c>
      <c r="K152" s="151"/>
      <c r="L152" s="151"/>
      <c r="M152" s="151"/>
      <c r="N152"/>
      <c r="O152"/>
    </row>
    <row r="153" spans="1:15" ht="13.8" x14ac:dyDescent="0.25">
      <c r="A153" s="225"/>
      <c r="B153" s="231" t="s">
        <v>0</v>
      </c>
      <c r="C153" s="73">
        <v>2026</v>
      </c>
      <c r="D153" s="151"/>
      <c r="E153" s="151"/>
      <c r="F153" s="151"/>
      <c r="G153" s="124">
        <v>9</v>
      </c>
      <c r="K153" s="151"/>
      <c r="L153" s="151"/>
      <c r="M153" s="151"/>
      <c r="N153"/>
      <c r="O153"/>
    </row>
    <row r="154" spans="1:15" ht="13.8" x14ac:dyDescent="0.25">
      <c r="A154" s="225"/>
      <c r="B154" s="231"/>
      <c r="C154" s="85">
        <v>2023</v>
      </c>
      <c r="D154" s="151"/>
      <c r="E154" s="151"/>
      <c r="F154" s="151"/>
      <c r="G154" s="124">
        <v>6</v>
      </c>
      <c r="K154" s="151"/>
      <c r="L154" s="151"/>
      <c r="M154" s="151"/>
      <c r="N154"/>
      <c r="O154"/>
    </row>
    <row r="155" spans="1:15" ht="13.8" x14ac:dyDescent="0.25">
      <c r="A155" s="225" t="s">
        <v>41</v>
      </c>
      <c r="B155" s="231" t="s">
        <v>4</v>
      </c>
      <c r="C155" s="73">
        <v>2026</v>
      </c>
      <c r="D155" s="151"/>
      <c r="E155" s="151"/>
      <c r="F155" s="151"/>
      <c r="G155" s="124">
        <v>7</v>
      </c>
      <c r="K155" s="151"/>
      <c r="L155" s="151"/>
      <c r="M155" s="151"/>
      <c r="N155"/>
      <c r="O155"/>
    </row>
    <row r="156" spans="1:15" ht="13.8" x14ac:dyDescent="0.25">
      <c r="A156" s="225"/>
      <c r="B156" s="231"/>
      <c r="C156" s="85">
        <v>2023</v>
      </c>
      <c r="D156" s="151"/>
      <c r="E156" s="151"/>
      <c r="F156" s="151"/>
      <c r="G156" s="124">
        <v>6</v>
      </c>
      <c r="K156" s="151"/>
      <c r="L156" s="151"/>
      <c r="M156" s="151"/>
      <c r="N156"/>
      <c r="O156"/>
    </row>
    <row r="157" spans="1:15" ht="13.8" x14ac:dyDescent="0.25">
      <c r="A157" s="225"/>
      <c r="B157" s="231" t="s">
        <v>5</v>
      </c>
      <c r="C157" s="73">
        <v>2026</v>
      </c>
      <c r="D157" s="151"/>
      <c r="E157" s="151"/>
      <c r="F157" s="151"/>
      <c r="G157" s="124">
        <v>7</v>
      </c>
      <c r="K157" s="151"/>
      <c r="L157" s="151"/>
      <c r="M157" s="151"/>
      <c r="N157"/>
      <c r="O157"/>
    </row>
    <row r="158" spans="1:15" ht="13.8" x14ac:dyDescent="0.25">
      <c r="A158" s="225"/>
      <c r="B158" s="231"/>
      <c r="C158" s="85">
        <v>2023</v>
      </c>
      <c r="D158" s="151">
        <v>58.333333333333336</v>
      </c>
      <c r="E158" s="151">
        <v>0</v>
      </c>
      <c r="F158" s="151">
        <v>41.666666666666664</v>
      </c>
      <c r="G158" s="124">
        <v>12</v>
      </c>
      <c r="K158" s="151"/>
      <c r="L158" s="151"/>
      <c r="M158" s="151"/>
      <c r="N158"/>
      <c r="O158"/>
    </row>
    <row r="159" spans="1:15" ht="13.8" x14ac:dyDescent="0.25">
      <c r="A159" s="225"/>
      <c r="B159" s="231" t="s">
        <v>0</v>
      </c>
      <c r="C159" s="73">
        <v>2026</v>
      </c>
      <c r="D159" s="151">
        <v>71.428571428571431</v>
      </c>
      <c r="E159" s="151">
        <v>7.1428571428571432</v>
      </c>
      <c r="F159" s="151">
        <v>21.428571428571427</v>
      </c>
      <c r="G159" s="124">
        <v>14</v>
      </c>
      <c r="K159" s="151"/>
      <c r="L159" s="151"/>
      <c r="M159" s="151"/>
      <c r="N159"/>
      <c r="O159"/>
    </row>
    <row r="160" spans="1:15" ht="13.8" x14ac:dyDescent="0.25">
      <c r="A160" s="225"/>
      <c r="B160" s="231"/>
      <c r="C160" s="85">
        <v>2023</v>
      </c>
      <c r="D160" s="151">
        <v>55.555555555555557</v>
      </c>
      <c r="E160" s="151">
        <v>0</v>
      </c>
      <c r="F160" s="151">
        <v>44.444444444444443</v>
      </c>
      <c r="G160" s="124">
        <v>18</v>
      </c>
      <c r="K160" s="151"/>
      <c r="L160" s="151"/>
      <c r="M160" s="151"/>
      <c r="N160"/>
      <c r="O160"/>
    </row>
    <row r="161" spans="1:15" ht="13.8" x14ac:dyDescent="0.25">
      <c r="A161" s="225" t="s">
        <v>43</v>
      </c>
      <c r="B161" s="231" t="s">
        <v>4</v>
      </c>
      <c r="C161" s="73">
        <v>2026</v>
      </c>
      <c r="D161" s="151">
        <v>41.666666666666664</v>
      </c>
      <c r="E161" s="151">
        <v>16.666666666666668</v>
      </c>
      <c r="F161" s="151">
        <v>41.666666666666664</v>
      </c>
      <c r="G161" s="124">
        <v>12</v>
      </c>
      <c r="K161" s="151"/>
      <c r="L161" s="151"/>
      <c r="M161" s="151"/>
      <c r="N161"/>
      <c r="O161"/>
    </row>
    <row r="162" spans="1:15" ht="13.8" x14ac:dyDescent="0.25">
      <c r="A162" s="225"/>
      <c r="B162" s="231"/>
      <c r="C162" s="85">
        <v>2023</v>
      </c>
      <c r="D162" s="151"/>
      <c r="E162" s="151"/>
      <c r="F162" s="151"/>
      <c r="G162" s="124">
        <v>6</v>
      </c>
      <c r="K162" s="151"/>
      <c r="L162" s="151"/>
      <c r="M162" s="151"/>
      <c r="N162"/>
      <c r="O162"/>
    </row>
    <row r="163" spans="1:15" ht="13.8" x14ac:dyDescent="0.25">
      <c r="A163" s="225"/>
      <c r="B163" s="231" t="s">
        <v>5</v>
      </c>
      <c r="C163" s="73">
        <v>2026</v>
      </c>
      <c r="D163" s="151">
        <v>47.368421052631582</v>
      </c>
      <c r="E163" s="151">
        <v>10.526315789473685</v>
      </c>
      <c r="F163" s="151">
        <v>42.10526315789474</v>
      </c>
      <c r="G163" s="124">
        <v>19</v>
      </c>
      <c r="K163" s="151"/>
      <c r="L163" s="151"/>
      <c r="M163" s="151"/>
      <c r="N163"/>
      <c r="O163"/>
    </row>
    <row r="164" spans="1:15" ht="13.8" x14ac:dyDescent="0.25">
      <c r="A164" s="225"/>
      <c r="B164" s="231"/>
      <c r="C164" s="85">
        <v>2023</v>
      </c>
      <c r="D164" s="151"/>
      <c r="E164" s="151"/>
      <c r="F164" s="151"/>
      <c r="G164" s="124">
        <v>5</v>
      </c>
      <c r="K164" s="151"/>
      <c r="L164" s="151"/>
      <c r="M164" s="151"/>
      <c r="N164"/>
      <c r="O164"/>
    </row>
    <row r="165" spans="1:15" ht="13.8" x14ac:dyDescent="0.25">
      <c r="A165" s="225"/>
      <c r="B165" s="231" t="s">
        <v>0</v>
      </c>
      <c r="C165" s="73">
        <v>2026</v>
      </c>
      <c r="D165" s="151">
        <v>46.875</v>
      </c>
      <c r="E165" s="151">
        <v>12.5</v>
      </c>
      <c r="F165" s="151">
        <v>40.625</v>
      </c>
      <c r="G165" s="124">
        <v>32</v>
      </c>
      <c r="K165" s="151"/>
      <c r="L165" s="151"/>
      <c r="M165" s="151"/>
      <c r="N165"/>
      <c r="O165"/>
    </row>
    <row r="166" spans="1:15" ht="13.8" x14ac:dyDescent="0.25">
      <c r="A166" s="225"/>
      <c r="B166" s="231"/>
      <c r="C166" s="85">
        <v>2023</v>
      </c>
      <c r="D166" s="151">
        <v>63.636363636363633</v>
      </c>
      <c r="E166" s="151">
        <v>18.181818181818183</v>
      </c>
      <c r="F166" s="151">
        <v>18.181818181818183</v>
      </c>
      <c r="G166" s="124">
        <v>11</v>
      </c>
      <c r="K166" s="151"/>
      <c r="L166" s="151"/>
      <c r="M166" s="151"/>
      <c r="N166"/>
      <c r="O166"/>
    </row>
    <row r="167" spans="1:15" ht="13.8" x14ac:dyDescent="0.25">
      <c r="A167" s="225" t="s">
        <v>44</v>
      </c>
      <c r="B167" s="231" t="s">
        <v>4</v>
      </c>
      <c r="C167" s="73">
        <v>2026</v>
      </c>
      <c r="D167" s="151"/>
      <c r="E167" s="151"/>
      <c r="F167" s="151"/>
      <c r="G167" s="124">
        <v>3</v>
      </c>
      <c r="K167" s="151"/>
      <c r="L167" s="151"/>
      <c r="M167" s="151"/>
      <c r="N167"/>
      <c r="O167"/>
    </row>
    <row r="168" spans="1:15" ht="13.8" x14ac:dyDescent="0.25">
      <c r="A168" s="225"/>
      <c r="B168" s="231"/>
      <c r="C168" s="85">
        <v>2023</v>
      </c>
      <c r="D168" s="151"/>
      <c r="E168" s="151"/>
      <c r="F168" s="151"/>
      <c r="G168" s="124">
        <v>2</v>
      </c>
      <c r="K168" s="151"/>
      <c r="L168" s="151"/>
      <c r="M168" s="151"/>
      <c r="N168"/>
      <c r="O168"/>
    </row>
    <row r="169" spans="1:15" ht="13.8" x14ac:dyDescent="0.25">
      <c r="A169" s="225"/>
      <c r="B169" s="231" t="s">
        <v>5</v>
      </c>
      <c r="C169" s="73">
        <v>2026</v>
      </c>
      <c r="D169" s="151"/>
      <c r="E169" s="151"/>
      <c r="F169" s="151"/>
      <c r="G169" s="124">
        <v>5</v>
      </c>
      <c r="K169" s="151"/>
      <c r="L169" s="151"/>
      <c r="M169" s="151"/>
      <c r="N169"/>
      <c r="O169"/>
    </row>
    <row r="170" spans="1:15" ht="13.8" x14ac:dyDescent="0.25">
      <c r="A170" s="225"/>
      <c r="B170" s="231"/>
      <c r="C170" s="85">
        <v>2023</v>
      </c>
      <c r="D170" s="151"/>
      <c r="E170" s="151"/>
      <c r="F170" s="151"/>
      <c r="G170" s="124">
        <v>2</v>
      </c>
      <c r="K170" s="151"/>
      <c r="L170" s="151"/>
      <c r="M170" s="151"/>
      <c r="N170"/>
      <c r="O170"/>
    </row>
    <row r="171" spans="1:15" ht="13.8" x14ac:dyDescent="0.25">
      <c r="A171" s="225"/>
      <c r="B171" s="231" t="s">
        <v>0</v>
      </c>
      <c r="C171" s="73">
        <v>2026</v>
      </c>
      <c r="D171" s="151"/>
      <c r="E171" s="151"/>
      <c r="F171" s="151"/>
      <c r="G171" s="124">
        <v>8</v>
      </c>
      <c r="K171" s="151"/>
      <c r="L171" s="151"/>
      <c r="M171" s="151"/>
      <c r="N171"/>
      <c r="O171"/>
    </row>
    <row r="172" spans="1:15" ht="13.8" x14ac:dyDescent="0.25">
      <c r="A172" s="225"/>
      <c r="B172" s="231"/>
      <c r="C172" s="85">
        <v>2023</v>
      </c>
      <c r="D172" s="151"/>
      <c r="E172" s="151"/>
      <c r="F172" s="151"/>
      <c r="G172" s="124">
        <v>4</v>
      </c>
      <c r="K172" s="151"/>
      <c r="L172" s="151"/>
      <c r="M172" s="151"/>
      <c r="N172"/>
      <c r="O172"/>
    </row>
    <row r="173" spans="1:15" ht="13.8" x14ac:dyDescent="0.25">
      <c r="A173" s="225" t="s">
        <v>45</v>
      </c>
      <c r="B173" s="231" t="s">
        <v>4</v>
      </c>
      <c r="C173" s="73">
        <v>2026</v>
      </c>
      <c r="D173" s="151"/>
      <c r="E173" s="151"/>
      <c r="F173" s="151"/>
      <c r="G173" s="124"/>
      <c r="K173" s="151"/>
      <c r="L173" s="151"/>
      <c r="M173" s="151"/>
      <c r="N173"/>
      <c r="O173"/>
    </row>
    <row r="174" spans="1:15" ht="13.8" x14ac:dyDescent="0.25">
      <c r="A174" s="225"/>
      <c r="B174" s="231"/>
      <c r="C174" s="85">
        <v>2023</v>
      </c>
      <c r="D174" s="151"/>
      <c r="E174" s="151"/>
      <c r="F174" s="151"/>
      <c r="G174" s="124">
        <v>1</v>
      </c>
      <c r="K174" s="151"/>
      <c r="L174" s="151"/>
      <c r="M174" s="151"/>
      <c r="N174"/>
      <c r="O174"/>
    </row>
    <row r="175" spans="1:15" ht="13.8" x14ac:dyDescent="0.25">
      <c r="A175" s="225"/>
      <c r="B175" s="231" t="s">
        <v>5</v>
      </c>
      <c r="C175" s="73">
        <v>2026</v>
      </c>
      <c r="D175" s="151"/>
      <c r="E175" s="151"/>
      <c r="F175" s="151"/>
      <c r="G175" s="124">
        <v>2</v>
      </c>
      <c r="K175" s="151"/>
      <c r="L175" s="151"/>
      <c r="M175" s="151"/>
      <c r="N175"/>
      <c r="O175"/>
    </row>
    <row r="176" spans="1:15" ht="13.8" x14ac:dyDescent="0.25">
      <c r="A176" s="225"/>
      <c r="B176" s="231"/>
      <c r="C176" s="85">
        <v>2023</v>
      </c>
      <c r="D176" s="151"/>
      <c r="E176" s="151"/>
      <c r="F176" s="151"/>
      <c r="G176" s="124">
        <v>4</v>
      </c>
      <c r="K176" s="151"/>
      <c r="L176" s="151"/>
      <c r="M176" s="151"/>
      <c r="N176"/>
      <c r="O176"/>
    </row>
    <row r="177" spans="1:15" ht="13.8" x14ac:dyDescent="0.25">
      <c r="A177" s="225"/>
      <c r="B177" s="231" t="s">
        <v>0</v>
      </c>
      <c r="C177" s="73">
        <v>2026</v>
      </c>
      <c r="D177" s="151"/>
      <c r="E177" s="151"/>
      <c r="F177" s="151"/>
      <c r="G177" s="124">
        <v>2</v>
      </c>
      <c r="K177" s="151"/>
      <c r="L177" s="151"/>
      <c r="M177" s="151"/>
      <c r="N177"/>
      <c r="O177"/>
    </row>
    <row r="178" spans="1:15" ht="13.8" x14ac:dyDescent="0.25">
      <c r="A178" s="236"/>
      <c r="B178" s="237"/>
      <c r="C178" s="85">
        <v>2023</v>
      </c>
      <c r="D178" s="151"/>
      <c r="E178" s="151"/>
      <c r="F178" s="151"/>
      <c r="G178" s="124">
        <v>6</v>
      </c>
      <c r="K178" s="151"/>
      <c r="L178" s="151"/>
      <c r="M178" s="151"/>
      <c r="N178"/>
      <c r="O178"/>
    </row>
    <row r="179" spans="1:15" ht="13.8" x14ac:dyDescent="0.25">
      <c r="A179" s="238" t="s">
        <v>49</v>
      </c>
      <c r="B179" s="240" t="s">
        <v>4</v>
      </c>
      <c r="C179" s="83">
        <v>2026</v>
      </c>
      <c r="D179" s="152">
        <v>52</v>
      </c>
      <c r="E179" s="152">
        <v>8</v>
      </c>
      <c r="F179" s="152">
        <v>40</v>
      </c>
      <c r="G179" s="125">
        <v>25</v>
      </c>
      <c r="K179" s="151"/>
      <c r="L179" s="151"/>
      <c r="M179" s="151"/>
      <c r="N179"/>
      <c r="O179"/>
    </row>
    <row r="180" spans="1:15" ht="13.8" x14ac:dyDescent="0.25">
      <c r="A180" s="239"/>
      <c r="B180" s="231"/>
      <c r="C180" s="85">
        <v>2023</v>
      </c>
      <c r="D180" s="151">
        <v>47.058823529411768</v>
      </c>
      <c r="E180" s="151">
        <v>17.647058823529413</v>
      </c>
      <c r="F180" s="151">
        <v>35.294117647058826</v>
      </c>
      <c r="G180" s="124">
        <v>17</v>
      </c>
      <c r="K180" s="151"/>
      <c r="L180" s="151"/>
      <c r="M180" s="151"/>
      <c r="N180"/>
      <c r="O180"/>
    </row>
    <row r="181" spans="1:15" ht="13.8" x14ac:dyDescent="0.25">
      <c r="A181" s="239"/>
      <c r="B181" s="231" t="s">
        <v>5</v>
      </c>
      <c r="C181" s="73">
        <v>2026</v>
      </c>
      <c r="D181" s="151">
        <v>55.263157894736842</v>
      </c>
      <c r="E181" s="151">
        <v>7.8947368421052628</v>
      </c>
      <c r="F181" s="151">
        <v>36.842105263157897</v>
      </c>
      <c r="G181" s="124">
        <v>38</v>
      </c>
      <c r="K181" s="151"/>
      <c r="L181" s="151"/>
      <c r="M181" s="151"/>
      <c r="N181"/>
      <c r="O181"/>
    </row>
    <row r="182" spans="1:15" ht="13.8" x14ac:dyDescent="0.25">
      <c r="A182" s="239"/>
      <c r="B182" s="231"/>
      <c r="C182" s="85">
        <v>2023</v>
      </c>
      <c r="D182" s="151">
        <v>65.384615384615387</v>
      </c>
      <c r="E182" s="151">
        <v>0</v>
      </c>
      <c r="F182" s="151">
        <v>34.615384615384613</v>
      </c>
      <c r="G182" s="124">
        <v>26</v>
      </c>
      <c r="K182" s="151"/>
      <c r="L182" s="151"/>
      <c r="M182" s="151"/>
      <c r="N182"/>
      <c r="O182"/>
    </row>
    <row r="183" spans="1:15" ht="13.8" x14ac:dyDescent="0.25">
      <c r="A183" s="239"/>
      <c r="B183" s="231" t="s">
        <v>0</v>
      </c>
      <c r="C183" s="73">
        <v>2026</v>
      </c>
      <c r="D183" s="151">
        <v>55.384615384615387</v>
      </c>
      <c r="E183" s="151">
        <v>7.6923076923076925</v>
      </c>
      <c r="F183" s="151">
        <v>36.92307692307692</v>
      </c>
      <c r="G183" s="124">
        <v>65</v>
      </c>
      <c r="K183" s="151"/>
      <c r="L183" s="151"/>
      <c r="M183" s="151"/>
      <c r="N183"/>
      <c r="O183"/>
    </row>
    <row r="184" spans="1:15" ht="13.8" x14ac:dyDescent="0.25">
      <c r="A184" s="239"/>
      <c r="B184" s="231"/>
      <c r="C184" s="85">
        <v>2023</v>
      </c>
      <c r="D184" s="151">
        <v>57.777777777777779</v>
      </c>
      <c r="E184" s="151">
        <v>6.666666666666667</v>
      </c>
      <c r="F184" s="151">
        <v>35.555555555555557</v>
      </c>
      <c r="G184" s="124">
        <v>45</v>
      </c>
      <c r="K184" s="151"/>
      <c r="L184" s="151"/>
      <c r="M184" s="151"/>
      <c r="N184"/>
      <c r="O184"/>
    </row>
    <row r="185" spans="1:15" ht="1.2" customHeight="1" x14ac:dyDescent="0.25">
      <c r="A185" s="81" t="s">
        <v>137</v>
      </c>
      <c r="B185" s="84"/>
      <c r="C185" s="84"/>
      <c r="D185" s="153"/>
      <c r="E185" s="153"/>
      <c r="F185" s="153"/>
      <c r="G185" s="126"/>
      <c r="K185" s="151"/>
      <c r="L185" s="151"/>
      <c r="M185" s="151"/>
      <c r="N185"/>
      <c r="O185"/>
    </row>
    <row r="186" spans="1:15" ht="13.8" x14ac:dyDescent="0.25">
      <c r="A186" s="241" t="s">
        <v>40</v>
      </c>
      <c r="B186" s="240" t="s">
        <v>4</v>
      </c>
      <c r="C186" s="73">
        <v>2026</v>
      </c>
      <c r="D186" s="151"/>
      <c r="E186" s="151"/>
      <c r="F186" s="151"/>
      <c r="G186" s="124">
        <v>3</v>
      </c>
      <c r="K186" s="151"/>
      <c r="L186" s="151"/>
      <c r="M186" s="151"/>
      <c r="N186"/>
      <c r="O186"/>
    </row>
    <row r="187" spans="1:15" ht="13.8" x14ac:dyDescent="0.25">
      <c r="A187" s="225"/>
      <c r="B187" s="231"/>
      <c r="C187" s="85">
        <v>2023</v>
      </c>
      <c r="D187" s="151"/>
      <c r="E187" s="151"/>
      <c r="F187" s="151"/>
      <c r="G187" s="124"/>
      <c r="K187" s="151"/>
      <c r="L187" s="151"/>
      <c r="M187" s="151"/>
      <c r="N187"/>
      <c r="O187"/>
    </row>
    <row r="188" spans="1:15" ht="13.8" x14ac:dyDescent="0.25">
      <c r="A188" s="225"/>
      <c r="B188" s="231" t="s">
        <v>5</v>
      </c>
      <c r="C188" s="73">
        <v>2026</v>
      </c>
      <c r="D188" s="151"/>
      <c r="E188" s="151"/>
      <c r="F188" s="151"/>
      <c r="G188" s="124">
        <v>3</v>
      </c>
      <c r="K188" s="151"/>
      <c r="L188" s="151"/>
      <c r="M188" s="151"/>
      <c r="N188"/>
      <c r="O188"/>
    </row>
    <row r="189" spans="1:15" ht="13.8" x14ac:dyDescent="0.25">
      <c r="A189" s="225"/>
      <c r="B189" s="231"/>
      <c r="C189" s="85">
        <v>2023</v>
      </c>
      <c r="D189" s="151"/>
      <c r="E189" s="151"/>
      <c r="F189" s="151"/>
      <c r="G189" s="124"/>
      <c r="K189" s="151"/>
      <c r="L189" s="151"/>
      <c r="M189" s="151"/>
      <c r="N189"/>
      <c r="O189"/>
    </row>
    <row r="190" spans="1:15" ht="13.8" x14ac:dyDescent="0.25">
      <c r="A190" s="225"/>
      <c r="B190" s="231" t="s">
        <v>0</v>
      </c>
      <c r="C190" s="73">
        <v>2026</v>
      </c>
      <c r="D190" s="151"/>
      <c r="E190" s="151"/>
      <c r="F190" s="151"/>
      <c r="G190" s="124">
        <v>6</v>
      </c>
      <c r="K190" s="151"/>
      <c r="L190" s="151"/>
      <c r="M190" s="151"/>
      <c r="N190"/>
      <c r="O190"/>
    </row>
    <row r="191" spans="1:15" ht="13.8" x14ac:dyDescent="0.25">
      <c r="A191" s="225"/>
      <c r="B191" s="231"/>
      <c r="C191" s="85">
        <v>2023</v>
      </c>
      <c r="D191" s="151"/>
      <c r="E191" s="151"/>
      <c r="F191" s="151"/>
      <c r="G191" s="124"/>
      <c r="K191" s="151"/>
      <c r="L191" s="151"/>
      <c r="M191" s="151"/>
      <c r="N191"/>
      <c r="O191"/>
    </row>
    <row r="192" spans="1:15" ht="13.8" x14ac:dyDescent="0.25">
      <c r="A192" s="225" t="s">
        <v>37</v>
      </c>
      <c r="B192" s="231" t="s">
        <v>4</v>
      </c>
      <c r="C192" s="73">
        <v>2026</v>
      </c>
      <c r="D192" s="151">
        <v>31.25</v>
      </c>
      <c r="E192" s="151">
        <v>12.5</v>
      </c>
      <c r="F192" s="151">
        <v>56.25</v>
      </c>
      <c r="G192" s="124">
        <v>16</v>
      </c>
      <c r="K192" s="151"/>
      <c r="L192" s="151"/>
      <c r="M192" s="151"/>
      <c r="N192"/>
      <c r="O192"/>
    </row>
    <row r="193" spans="1:15" ht="13.8" x14ac:dyDescent="0.25">
      <c r="A193" s="225"/>
      <c r="B193" s="231"/>
      <c r="C193" s="85">
        <v>2023</v>
      </c>
      <c r="D193" s="151">
        <v>47.368421052631582</v>
      </c>
      <c r="E193" s="151">
        <v>15.789473684210526</v>
      </c>
      <c r="F193" s="151">
        <v>36.842105263157897</v>
      </c>
      <c r="G193" s="124">
        <v>19</v>
      </c>
      <c r="K193" s="151"/>
      <c r="L193" s="151"/>
      <c r="M193" s="151"/>
      <c r="N193"/>
      <c r="O193"/>
    </row>
    <row r="194" spans="1:15" ht="13.8" x14ac:dyDescent="0.25">
      <c r="A194" s="225"/>
      <c r="B194" s="231" t="s">
        <v>5</v>
      </c>
      <c r="C194" s="73">
        <v>2026</v>
      </c>
      <c r="D194" s="151">
        <v>51.428571428571431</v>
      </c>
      <c r="E194" s="151">
        <v>11.428571428571429</v>
      </c>
      <c r="F194" s="151">
        <v>37.142857142857146</v>
      </c>
      <c r="G194" s="124">
        <v>35</v>
      </c>
      <c r="K194" s="151"/>
      <c r="L194" s="151"/>
      <c r="M194" s="151"/>
      <c r="N194"/>
      <c r="O194"/>
    </row>
    <row r="195" spans="1:15" ht="13.8" x14ac:dyDescent="0.25">
      <c r="A195" s="225"/>
      <c r="B195" s="231"/>
      <c r="C195" s="85">
        <v>2023</v>
      </c>
      <c r="D195" s="151">
        <v>42.857142857142854</v>
      </c>
      <c r="E195" s="151">
        <v>14.285714285714286</v>
      </c>
      <c r="F195" s="151">
        <v>42.857142857142854</v>
      </c>
      <c r="G195" s="124">
        <v>21</v>
      </c>
      <c r="K195" s="151"/>
      <c r="L195" s="151"/>
      <c r="M195" s="151"/>
      <c r="N195"/>
      <c r="O195"/>
    </row>
    <row r="196" spans="1:15" ht="13.8" x14ac:dyDescent="0.25">
      <c r="A196" s="225"/>
      <c r="B196" s="231" t="s">
        <v>0</v>
      </c>
      <c r="C196" s="73">
        <v>2026</v>
      </c>
      <c r="D196" s="151">
        <v>46.153846153846153</v>
      </c>
      <c r="E196" s="151">
        <v>11.538461538461538</v>
      </c>
      <c r="F196" s="151">
        <v>42.307692307692307</v>
      </c>
      <c r="G196" s="124">
        <v>52</v>
      </c>
      <c r="K196" s="151"/>
      <c r="L196" s="151"/>
      <c r="M196" s="151"/>
      <c r="N196"/>
      <c r="O196"/>
    </row>
    <row r="197" spans="1:15" ht="13.8" x14ac:dyDescent="0.25">
      <c r="A197" s="236"/>
      <c r="B197" s="237"/>
      <c r="C197" s="85">
        <v>2023</v>
      </c>
      <c r="D197" s="151">
        <v>43.902439024390247</v>
      </c>
      <c r="E197" s="151">
        <v>14.634146341463415</v>
      </c>
      <c r="F197" s="151">
        <v>41.463414634146339</v>
      </c>
      <c r="G197" s="124">
        <v>41</v>
      </c>
      <c r="K197" s="151"/>
      <c r="L197" s="151"/>
      <c r="M197" s="151"/>
      <c r="N197"/>
      <c r="O197"/>
    </row>
    <row r="198" spans="1:15" ht="13.8" x14ac:dyDescent="0.25">
      <c r="A198" s="238" t="s">
        <v>50</v>
      </c>
      <c r="B198" s="240" t="s">
        <v>4</v>
      </c>
      <c r="C198" s="83">
        <v>2026</v>
      </c>
      <c r="D198" s="152">
        <v>36.842105263157897</v>
      </c>
      <c r="E198" s="152">
        <v>10.526315789473685</v>
      </c>
      <c r="F198" s="152">
        <v>52.631578947368418</v>
      </c>
      <c r="G198" s="125">
        <v>19</v>
      </c>
      <c r="K198" s="151"/>
      <c r="L198" s="151"/>
      <c r="M198" s="151"/>
      <c r="N198"/>
      <c r="O198"/>
    </row>
    <row r="199" spans="1:15" ht="13.8" x14ac:dyDescent="0.25">
      <c r="A199" s="239"/>
      <c r="B199" s="231"/>
      <c r="C199" s="85">
        <v>2023</v>
      </c>
      <c r="D199" s="151">
        <v>47.368421052631582</v>
      </c>
      <c r="E199" s="151">
        <v>15.789473684210526</v>
      </c>
      <c r="F199" s="151">
        <v>36.842105263157897</v>
      </c>
      <c r="G199" s="124">
        <v>19</v>
      </c>
      <c r="K199" s="151"/>
      <c r="L199" s="151"/>
      <c r="M199" s="151"/>
      <c r="N199"/>
      <c r="O199"/>
    </row>
    <row r="200" spans="1:15" ht="13.8" x14ac:dyDescent="0.25">
      <c r="A200" s="239"/>
      <c r="B200" s="231" t="s">
        <v>5</v>
      </c>
      <c r="C200" s="73">
        <v>2026</v>
      </c>
      <c r="D200" s="151">
        <v>50</v>
      </c>
      <c r="E200" s="151">
        <v>10.526315789473685</v>
      </c>
      <c r="F200" s="151">
        <v>39.473684210526315</v>
      </c>
      <c r="G200" s="124">
        <v>38</v>
      </c>
      <c r="K200" s="151"/>
      <c r="L200" s="151"/>
      <c r="M200" s="151"/>
      <c r="N200"/>
      <c r="O200"/>
    </row>
    <row r="201" spans="1:15" ht="13.8" x14ac:dyDescent="0.25">
      <c r="A201" s="239"/>
      <c r="B201" s="231"/>
      <c r="C201" s="85">
        <v>2023</v>
      </c>
      <c r="D201" s="151">
        <v>42.857142857142854</v>
      </c>
      <c r="E201" s="151">
        <v>14.285714285714286</v>
      </c>
      <c r="F201" s="151">
        <v>42.857142857142854</v>
      </c>
      <c r="G201" s="124">
        <v>21</v>
      </c>
      <c r="K201" s="151"/>
      <c r="L201" s="151"/>
      <c r="M201" s="151"/>
      <c r="N201"/>
      <c r="O201"/>
    </row>
    <row r="202" spans="1:15" ht="13.8" x14ac:dyDescent="0.25">
      <c r="A202" s="239"/>
      <c r="B202" s="231" t="s">
        <v>0</v>
      </c>
      <c r="C202" s="73">
        <v>2026</v>
      </c>
      <c r="D202" s="151">
        <v>46.551724137931032</v>
      </c>
      <c r="E202" s="151">
        <v>10.344827586206897</v>
      </c>
      <c r="F202" s="151">
        <v>43.103448275862071</v>
      </c>
      <c r="G202" s="124">
        <v>58</v>
      </c>
      <c r="K202" s="151"/>
      <c r="L202" s="151"/>
      <c r="M202" s="151"/>
      <c r="N202"/>
      <c r="O202"/>
    </row>
    <row r="203" spans="1:15" ht="13.8" x14ac:dyDescent="0.25">
      <c r="A203" s="239"/>
      <c r="B203" s="231"/>
      <c r="C203" s="85">
        <v>2023</v>
      </c>
      <c r="D203" s="151">
        <v>43.902439024390247</v>
      </c>
      <c r="E203" s="151">
        <v>14.634146341463415</v>
      </c>
      <c r="F203" s="151">
        <v>41.463414634146339</v>
      </c>
      <c r="G203" s="124">
        <v>41</v>
      </c>
      <c r="K203" s="151"/>
      <c r="L203" s="151"/>
      <c r="M203" s="151"/>
      <c r="N203"/>
      <c r="O203"/>
    </row>
    <row r="204" spans="1:15" ht="1.2" customHeight="1" x14ac:dyDescent="0.25">
      <c r="A204" s="81" t="s">
        <v>137</v>
      </c>
      <c r="B204" s="84"/>
      <c r="C204" s="84"/>
      <c r="D204" s="153"/>
      <c r="E204" s="153"/>
      <c r="F204" s="153"/>
      <c r="G204" s="126"/>
      <c r="K204" s="151"/>
      <c r="L204" s="151"/>
      <c r="M204" s="151"/>
      <c r="N204"/>
      <c r="O204"/>
    </row>
    <row r="205" spans="1:15" ht="13.8" x14ac:dyDescent="0.25">
      <c r="A205" s="239" t="s">
        <v>166</v>
      </c>
      <c r="B205" s="231" t="s">
        <v>4</v>
      </c>
      <c r="C205" s="73">
        <v>2026</v>
      </c>
      <c r="D205" s="151">
        <v>56.98924731182796</v>
      </c>
      <c r="E205" s="151">
        <v>20.43010752688172</v>
      </c>
      <c r="F205" s="151">
        <v>22.580645161290324</v>
      </c>
      <c r="G205" s="124">
        <v>93</v>
      </c>
      <c r="K205" s="151"/>
      <c r="L205" s="151"/>
      <c r="M205" s="151"/>
      <c r="N205"/>
      <c r="O205"/>
    </row>
    <row r="206" spans="1:15" ht="13.8" x14ac:dyDescent="0.25">
      <c r="A206" s="239"/>
      <c r="B206" s="231"/>
      <c r="C206" s="85">
        <v>2023</v>
      </c>
      <c r="D206" s="151">
        <v>53.846153846153847</v>
      </c>
      <c r="E206" s="151">
        <v>20</v>
      </c>
      <c r="F206" s="151">
        <v>26.153846153846153</v>
      </c>
      <c r="G206" s="124">
        <v>65</v>
      </c>
      <c r="K206" s="151"/>
      <c r="L206" s="151"/>
      <c r="M206" s="151"/>
      <c r="N206"/>
      <c r="O206"/>
    </row>
    <row r="207" spans="1:15" ht="13.8" x14ac:dyDescent="0.25">
      <c r="A207" s="239"/>
      <c r="B207" s="231" t="s">
        <v>5</v>
      </c>
      <c r="C207" s="73">
        <v>2026</v>
      </c>
      <c r="D207" s="151">
        <v>63.309352517985609</v>
      </c>
      <c r="E207" s="151">
        <v>11.510791366906474</v>
      </c>
      <c r="F207" s="151">
        <v>25.179856115107913</v>
      </c>
      <c r="G207" s="124">
        <v>139</v>
      </c>
      <c r="K207" s="151"/>
      <c r="L207" s="151"/>
      <c r="M207" s="151"/>
      <c r="N207"/>
      <c r="O207"/>
    </row>
    <row r="208" spans="1:15" ht="13.8" x14ac:dyDescent="0.25">
      <c r="A208" s="239"/>
      <c r="B208" s="231"/>
      <c r="C208" s="85">
        <v>2023</v>
      </c>
      <c r="D208" s="151">
        <v>56.60377358490566</v>
      </c>
      <c r="E208" s="151">
        <v>13.20754716981132</v>
      </c>
      <c r="F208" s="151">
        <v>30.188679245283019</v>
      </c>
      <c r="G208" s="124">
        <v>106</v>
      </c>
      <c r="K208" s="151"/>
      <c r="L208" s="151"/>
      <c r="M208" s="151"/>
      <c r="N208"/>
      <c r="O208"/>
    </row>
    <row r="209" spans="1:15" ht="13.8" x14ac:dyDescent="0.25">
      <c r="A209" s="239"/>
      <c r="B209" s="231" t="s">
        <v>0</v>
      </c>
      <c r="C209" s="73">
        <v>2026</v>
      </c>
      <c r="D209" s="151">
        <v>60.08230452674897</v>
      </c>
      <c r="E209" s="151">
        <v>15.637860082304528</v>
      </c>
      <c r="F209" s="151">
        <v>24.279835390946502</v>
      </c>
      <c r="G209" s="124">
        <v>243</v>
      </c>
      <c r="K209" s="151"/>
      <c r="L209" s="151"/>
      <c r="M209" s="151"/>
      <c r="N209"/>
      <c r="O209"/>
    </row>
    <row r="210" spans="1:15" ht="13.8" x14ac:dyDescent="0.25">
      <c r="A210" s="239"/>
      <c r="B210" s="231"/>
      <c r="C210" s="85">
        <v>2023</v>
      </c>
      <c r="D210" s="151">
        <v>54.49438202247191</v>
      </c>
      <c r="E210" s="151">
        <v>15.730337078651685</v>
      </c>
      <c r="F210" s="151">
        <v>29.775280898876403</v>
      </c>
      <c r="G210" s="124">
        <v>178</v>
      </c>
      <c r="K210" s="151"/>
      <c r="L210" s="151"/>
      <c r="M210" s="151"/>
      <c r="N210"/>
      <c r="O210"/>
    </row>
    <row r="211" spans="1:15" ht="1.2" customHeight="1" x14ac:dyDescent="0.25">
      <c r="A211" s="81" t="s">
        <v>137</v>
      </c>
      <c r="B211" s="84"/>
      <c r="C211" s="84"/>
      <c r="D211" s="153"/>
      <c r="E211" s="153"/>
      <c r="F211" s="153"/>
      <c r="G211" s="126"/>
      <c r="K211" s="151"/>
      <c r="L211" s="151"/>
      <c r="M211" s="151"/>
      <c r="N211"/>
      <c r="O211"/>
    </row>
    <row r="212" spans="1:15" ht="13.8" x14ac:dyDescent="0.25">
      <c r="A212" s="242" t="s">
        <v>53</v>
      </c>
      <c r="B212" s="231" t="s">
        <v>4</v>
      </c>
      <c r="C212" s="73">
        <v>2026</v>
      </c>
      <c r="D212" s="154">
        <v>57.142857142857146</v>
      </c>
      <c r="E212" s="154">
        <v>14.935064935064934</v>
      </c>
      <c r="F212" s="154">
        <v>27.922077922077921</v>
      </c>
      <c r="G212" s="127">
        <v>154</v>
      </c>
      <c r="K212" s="154"/>
      <c r="L212" s="154"/>
      <c r="M212" s="154"/>
      <c r="N212"/>
      <c r="O212"/>
    </row>
    <row r="213" spans="1:15" ht="13.8" x14ac:dyDescent="0.25">
      <c r="A213" s="242"/>
      <c r="B213" s="231"/>
      <c r="C213" s="85">
        <v>2023</v>
      </c>
      <c r="D213" s="154">
        <v>52.631578947368418</v>
      </c>
      <c r="E213" s="154">
        <v>18.421052631578949</v>
      </c>
      <c r="F213" s="154">
        <v>28.94736842105263</v>
      </c>
      <c r="G213" s="127">
        <v>114</v>
      </c>
      <c r="K213" s="154"/>
      <c r="L213" s="154"/>
      <c r="M213" s="154"/>
      <c r="N213"/>
      <c r="O213"/>
    </row>
    <row r="214" spans="1:15" ht="13.8" x14ac:dyDescent="0.25">
      <c r="A214" s="242"/>
      <c r="B214" s="231" t="s">
        <v>5</v>
      </c>
      <c r="C214" s="73">
        <v>2026</v>
      </c>
      <c r="D214" s="154">
        <v>60.698689956331876</v>
      </c>
      <c r="E214" s="154">
        <v>10.043668122270743</v>
      </c>
      <c r="F214" s="154">
        <v>29.257641921397379</v>
      </c>
      <c r="G214" s="127">
        <v>229</v>
      </c>
      <c r="K214" s="154"/>
      <c r="L214" s="154"/>
      <c r="M214" s="154"/>
      <c r="N214"/>
      <c r="O214"/>
    </row>
    <row r="215" spans="1:15" ht="13.8" x14ac:dyDescent="0.25">
      <c r="A215" s="242"/>
      <c r="B215" s="231"/>
      <c r="C215" s="85">
        <v>2023</v>
      </c>
      <c r="D215" s="154">
        <v>58.823529411764703</v>
      </c>
      <c r="E215" s="154">
        <v>10.588235294117647</v>
      </c>
      <c r="F215" s="154">
        <v>30.588235294117649</v>
      </c>
      <c r="G215" s="127">
        <v>170</v>
      </c>
      <c r="K215" s="154"/>
      <c r="L215" s="154"/>
      <c r="M215" s="154"/>
      <c r="N215"/>
      <c r="O215"/>
    </row>
    <row r="216" spans="1:15" ht="13.8" x14ac:dyDescent="0.25">
      <c r="A216" s="242"/>
      <c r="B216" s="231" t="s">
        <v>0</v>
      </c>
      <c r="C216" s="73">
        <v>2026</v>
      </c>
      <c r="D216" s="154">
        <v>59.2964824120603</v>
      </c>
      <c r="E216" s="154">
        <v>12.311557788944723</v>
      </c>
      <c r="F216" s="154">
        <v>28.391959798994975</v>
      </c>
      <c r="G216" s="127">
        <v>398</v>
      </c>
      <c r="K216" s="154"/>
      <c r="L216" s="154"/>
      <c r="M216" s="154"/>
      <c r="N216"/>
      <c r="O216"/>
    </row>
    <row r="217" spans="1:15" ht="13.8" x14ac:dyDescent="0.25">
      <c r="A217" s="243"/>
      <c r="B217" s="244"/>
      <c r="C217" s="86">
        <v>2023</v>
      </c>
      <c r="D217" s="155">
        <v>55.442176870748298</v>
      </c>
      <c r="E217" s="155">
        <v>13.605442176870747</v>
      </c>
      <c r="F217" s="155">
        <v>30.952380952380953</v>
      </c>
      <c r="G217" s="128">
        <v>294</v>
      </c>
      <c r="K217" s="154"/>
      <c r="L217" s="154"/>
      <c r="M217" s="154"/>
      <c r="N217"/>
      <c r="O217"/>
    </row>
  </sheetData>
  <mergeCells count="77">
    <mergeCell ref="A205:A210"/>
    <mergeCell ref="B205:B206"/>
    <mergeCell ref="B207:B208"/>
    <mergeCell ref="B209:B210"/>
    <mergeCell ref="A212:A217"/>
    <mergeCell ref="B212:B213"/>
    <mergeCell ref="B214:B215"/>
    <mergeCell ref="B216:B217"/>
    <mergeCell ref="A192:A197"/>
    <mergeCell ref="B192:B193"/>
    <mergeCell ref="B194:B195"/>
    <mergeCell ref="B196:B197"/>
    <mergeCell ref="A198:A203"/>
    <mergeCell ref="B198:B199"/>
    <mergeCell ref="B200:B201"/>
    <mergeCell ref="B202:B203"/>
    <mergeCell ref="A179:A184"/>
    <mergeCell ref="B179:B180"/>
    <mergeCell ref="B181:B182"/>
    <mergeCell ref="B183:B184"/>
    <mergeCell ref="A186:A191"/>
    <mergeCell ref="B186:B187"/>
    <mergeCell ref="B188:B189"/>
    <mergeCell ref="B190:B191"/>
    <mergeCell ref="A167:A172"/>
    <mergeCell ref="B167:B168"/>
    <mergeCell ref="B169:B170"/>
    <mergeCell ref="B171:B172"/>
    <mergeCell ref="A173:A178"/>
    <mergeCell ref="B173:B174"/>
    <mergeCell ref="B175:B176"/>
    <mergeCell ref="B177:B178"/>
    <mergeCell ref="A155:A160"/>
    <mergeCell ref="B155:B156"/>
    <mergeCell ref="B157:B158"/>
    <mergeCell ref="B159:B160"/>
    <mergeCell ref="A161:A166"/>
    <mergeCell ref="B161:B162"/>
    <mergeCell ref="B163:B164"/>
    <mergeCell ref="B165:B166"/>
    <mergeCell ref="A142:A147"/>
    <mergeCell ref="B142:B143"/>
    <mergeCell ref="B144:B145"/>
    <mergeCell ref="B146:B147"/>
    <mergeCell ref="A149:A154"/>
    <mergeCell ref="B149:B150"/>
    <mergeCell ref="B151:B152"/>
    <mergeCell ref="B153:B154"/>
    <mergeCell ref="A130:A135"/>
    <mergeCell ref="B130:B131"/>
    <mergeCell ref="B132:B133"/>
    <mergeCell ref="B134:B135"/>
    <mergeCell ref="A136:A141"/>
    <mergeCell ref="B136:B137"/>
    <mergeCell ref="B138:B139"/>
    <mergeCell ref="B140:B141"/>
    <mergeCell ref="A124:A129"/>
    <mergeCell ref="B124:B125"/>
    <mergeCell ref="B126:B127"/>
    <mergeCell ref="B128:B129"/>
    <mergeCell ref="A50:K51"/>
    <mergeCell ref="A52:K53"/>
    <mergeCell ref="A111:K111"/>
    <mergeCell ref="A112:K112"/>
    <mergeCell ref="A113:K114"/>
    <mergeCell ref="A115:G115"/>
    <mergeCell ref="D116:F116"/>
    <mergeCell ref="A118:A123"/>
    <mergeCell ref="B118:B119"/>
    <mergeCell ref="B120:B121"/>
    <mergeCell ref="B122:B123"/>
    <mergeCell ref="A43:A44"/>
    <mergeCell ref="A2:K3"/>
    <mergeCell ref="A4:K5"/>
    <mergeCell ref="C35:E35"/>
    <mergeCell ref="A37:A38"/>
    <mergeCell ref="A40:A41"/>
  </mergeCells>
  <pageMargins left="0.23622047244094491" right="0.23622047244094491" top="0.74803149606299213" bottom="0.74803149606299213" header="0.31496062992125984" footer="0.31496062992125984"/>
  <pageSetup paperSize="9" scale="54" fitToHeight="4" pageOrder="overThenDown" orientation="portrait" r:id="rId1"/>
  <headerFooter>
    <oddFooter>&amp;CLiv &amp;&amp; hälsa ung 2026 Anpassad skola; Region Örebro län</oddFooter>
  </headerFooter>
  <rowBreaks count="2" manualBreakCount="2">
    <brk id="49" max="10" man="1"/>
    <brk id="109" max="10" man="1"/>
  </row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A98CA3-DFA7-4DCD-AEFD-CD9FD56CC4D7}">
  <sheetPr codeName="Blad25"/>
  <dimension ref="A1:T217"/>
  <sheetViews>
    <sheetView showGridLines="0" zoomScale="85" zoomScaleNormal="85" zoomScaleSheetLayoutView="50" zoomScalePageLayoutView="85" workbookViewId="0"/>
  </sheetViews>
  <sheetFormatPr defaultRowHeight="13.2" x14ac:dyDescent="0.25"/>
  <cols>
    <col min="1" max="1" width="17.44140625" customWidth="1"/>
    <col min="2" max="2" width="6.33203125" style="66" bestFit="1" customWidth="1"/>
    <col min="3" max="5" width="14.6640625" customWidth="1"/>
    <col min="6" max="7" width="15.6640625" bestFit="1" customWidth="1"/>
    <col min="8" max="10" width="8.6640625" customWidth="1"/>
    <col min="12" max="12" width="16.6640625" bestFit="1" customWidth="1"/>
    <col min="13" max="13" width="8.6640625" style="56" customWidth="1"/>
    <col min="14" max="14" width="5.44140625" style="56" bestFit="1" customWidth="1"/>
    <col min="15" max="15" width="17.6640625" style="56" customWidth="1"/>
    <col min="16" max="17" width="17.6640625" customWidth="1"/>
    <col min="18" max="18" width="10.6640625" customWidth="1"/>
  </cols>
  <sheetData>
    <row r="1" spans="1:20" ht="21" x14ac:dyDescent="0.4">
      <c r="A1" s="1" t="s">
        <v>176</v>
      </c>
      <c r="L1" s="130" t="str">
        <f>HYPERLINK("#Innehåll!A1", "Till innehållsförteckningen")</f>
        <v>Till innehållsförteckningen</v>
      </c>
      <c r="O1"/>
      <c r="R1" s="117"/>
    </row>
    <row r="2" spans="1:20" ht="17.7" customHeight="1" x14ac:dyDescent="0.3">
      <c r="A2" s="227" t="str">
        <f>Innehåll!C20</f>
        <v>Hur känns det när du tänker på framtiden för världen?</v>
      </c>
      <c r="B2" s="227"/>
      <c r="C2" s="227"/>
      <c r="D2" s="227"/>
      <c r="E2" s="227"/>
      <c r="F2" s="227"/>
      <c r="G2" s="227"/>
      <c r="H2" s="227"/>
      <c r="I2" s="227"/>
      <c r="J2" s="227"/>
      <c r="K2" s="227"/>
      <c r="O2"/>
      <c r="T2" s="45"/>
    </row>
    <row r="3" spans="1:20" ht="17.7" customHeight="1" x14ac:dyDescent="0.3">
      <c r="A3" s="227"/>
      <c r="B3" s="227"/>
      <c r="C3" s="227"/>
      <c r="D3" s="227"/>
      <c r="E3" s="227"/>
      <c r="F3" s="227"/>
      <c r="G3" s="227"/>
      <c r="H3" s="227"/>
      <c r="I3" s="227"/>
      <c r="J3" s="227"/>
      <c r="K3" s="227"/>
      <c r="O3"/>
      <c r="T3" s="45"/>
    </row>
    <row r="4" spans="1:20" ht="17.25" customHeight="1" x14ac:dyDescent="0.25">
      <c r="A4" s="214" t="str">
        <f>Innehåll!D20</f>
        <v/>
      </c>
      <c r="B4" s="214"/>
      <c r="C4" s="214"/>
      <c r="D4" s="214"/>
      <c r="E4" s="214"/>
      <c r="F4" s="214"/>
      <c r="G4" s="214"/>
      <c r="H4" s="214"/>
      <c r="I4" s="214"/>
      <c r="J4" s="214"/>
      <c r="K4" s="214"/>
      <c r="L4" s="48"/>
      <c r="O4"/>
      <c r="T4" s="46"/>
    </row>
    <row r="5" spans="1:20" ht="17.25" customHeight="1" x14ac:dyDescent="0.25">
      <c r="A5" s="214"/>
      <c r="B5" s="214"/>
      <c r="C5" s="214"/>
      <c r="D5" s="214"/>
      <c r="E5" s="214"/>
      <c r="F5" s="214"/>
      <c r="G5" s="214"/>
      <c r="H5" s="214"/>
      <c r="I5" s="214"/>
      <c r="J5" s="214"/>
      <c r="K5" s="214"/>
      <c r="L5" s="47"/>
      <c r="O5"/>
    </row>
    <row r="6" spans="1:20" x14ac:dyDescent="0.25">
      <c r="O6"/>
    </row>
    <row r="7" spans="1:20" x14ac:dyDescent="0.25">
      <c r="O7"/>
    </row>
    <row r="8" spans="1:20" x14ac:dyDescent="0.25">
      <c r="O8"/>
    </row>
    <row r="9" spans="1:20" x14ac:dyDescent="0.25">
      <c r="O9"/>
    </row>
    <row r="12" spans="1:20" ht="13.95" customHeight="1" x14ac:dyDescent="0.25"/>
    <row r="18" ht="13.95" customHeight="1" x14ac:dyDescent="0.25"/>
    <row r="20" ht="14.7" customHeight="1" x14ac:dyDescent="0.25"/>
    <row r="22" ht="14.7" customHeight="1" x14ac:dyDescent="0.25"/>
    <row r="28" ht="13.95" customHeight="1" x14ac:dyDescent="0.25"/>
    <row r="29" ht="13.95" customHeight="1" x14ac:dyDescent="0.25"/>
    <row r="30" ht="13.95" customHeight="1" x14ac:dyDescent="0.25"/>
    <row r="31" ht="13.95" customHeight="1" x14ac:dyDescent="0.25"/>
    <row r="34" spans="1:7" ht="13.8" x14ac:dyDescent="0.25">
      <c r="A34" s="68"/>
      <c r="B34" s="60"/>
      <c r="C34" s="69"/>
      <c r="D34" s="69"/>
      <c r="E34" s="69"/>
      <c r="F34" s="70"/>
    </row>
    <row r="35" spans="1:7" ht="13.8" x14ac:dyDescent="0.25">
      <c r="A35" s="55"/>
      <c r="B35" s="59"/>
      <c r="C35" s="228" t="s">
        <v>174</v>
      </c>
      <c r="D35" s="228"/>
      <c r="E35" s="229"/>
      <c r="F35" s="76" t="s">
        <v>175</v>
      </c>
    </row>
    <row r="36" spans="1:7" ht="27.6" x14ac:dyDescent="0.25">
      <c r="A36" s="7" t="s">
        <v>52</v>
      </c>
      <c r="B36" s="71" t="s">
        <v>173</v>
      </c>
      <c r="C36" s="129" t="s">
        <v>18</v>
      </c>
      <c r="D36" s="129" t="s">
        <v>17</v>
      </c>
      <c r="E36" s="129" t="s">
        <v>16</v>
      </c>
      <c r="F36" s="77"/>
    </row>
    <row r="37" spans="1:7" ht="13.95" customHeight="1" x14ac:dyDescent="0.25">
      <c r="A37" s="230" t="s">
        <v>4</v>
      </c>
      <c r="B37" s="72">
        <v>2026</v>
      </c>
      <c r="C37" s="156">
        <v>46.357615894039732</v>
      </c>
      <c r="D37" s="156">
        <v>13.907284768211921</v>
      </c>
      <c r="E37" s="156">
        <v>39.735099337748345</v>
      </c>
      <c r="F37" s="120">
        <v>151</v>
      </c>
    </row>
    <row r="38" spans="1:7" ht="13.8" x14ac:dyDescent="0.25">
      <c r="A38" s="225"/>
      <c r="B38" s="73">
        <v>2023</v>
      </c>
      <c r="C38" s="151">
        <v>44.347826086956523</v>
      </c>
      <c r="D38" s="151">
        <v>14.782608695652174</v>
      </c>
      <c r="E38" s="151">
        <v>40.869565217391305</v>
      </c>
      <c r="F38" s="122">
        <v>115</v>
      </c>
      <c r="G38" s="82"/>
    </row>
    <row r="39" spans="1:7" ht="4.95" customHeight="1" x14ac:dyDescent="0.25">
      <c r="A39" s="78" t="s">
        <v>137</v>
      </c>
      <c r="B39" s="73"/>
      <c r="C39" s="151"/>
      <c r="D39" s="151"/>
      <c r="E39" s="151"/>
      <c r="F39" s="122"/>
    </row>
    <row r="40" spans="1:7" ht="13.8" x14ac:dyDescent="0.25">
      <c r="A40" s="225" t="s">
        <v>5</v>
      </c>
      <c r="B40" s="73">
        <v>2026</v>
      </c>
      <c r="C40" s="151">
        <v>52</v>
      </c>
      <c r="D40" s="151">
        <v>13.777777777777779</v>
      </c>
      <c r="E40" s="151">
        <v>34.222222222222221</v>
      </c>
      <c r="F40" s="122">
        <v>225</v>
      </c>
    </row>
    <row r="41" spans="1:7" ht="13.95" customHeight="1" x14ac:dyDescent="0.25">
      <c r="A41" s="225"/>
      <c r="B41" s="73">
        <v>2023</v>
      </c>
      <c r="C41" s="151">
        <v>45.180722891566262</v>
      </c>
      <c r="D41" s="151">
        <v>9.6385542168674707</v>
      </c>
      <c r="E41" s="151">
        <v>45.180722891566262</v>
      </c>
      <c r="F41" s="122">
        <v>166</v>
      </c>
    </row>
    <row r="42" spans="1:7" ht="4.95" customHeight="1" x14ac:dyDescent="0.25">
      <c r="A42" s="78" t="s">
        <v>137</v>
      </c>
      <c r="B42" s="73"/>
      <c r="C42" s="151"/>
      <c r="D42" s="151"/>
      <c r="E42" s="151"/>
      <c r="F42" s="122"/>
    </row>
    <row r="43" spans="1:7" ht="14.7" customHeight="1" x14ac:dyDescent="0.25">
      <c r="A43" s="225" t="s">
        <v>0</v>
      </c>
      <c r="B43" s="73">
        <v>2026</v>
      </c>
      <c r="C43" s="151">
        <v>49.743589743589745</v>
      </c>
      <c r="D43" s="151">
        <v>14.358974358974359</v>
      </c>
      <c r="E43" s="151">
        <v>35.897435897435898</v>
      </c>
      <c r="F43" s="122">
        <v>390</v>
      </c>
    </row>
    <row r="44" spans="1:7" ht="14.7" customHeight="1" x14ac:dyDescent="0.25">
      <c r="A44" s="226"/>
      <c r="B44" s="74">
        <v>2023</v>
      </c>
      <c r="C44" s="157">
        <v>44.673539518900341</v>
      </c>
      <c r="D44" s="157">
        <v>12.027491408934708</v>
      </c>
      <c r="E44" s="157">
        <v>43.298969072164951</v>
      </c>
      <c r="F44" s="123">
        <v>291</v>
      </c>
    </row>
    <row r="45" spans="1:7" ht="14.7" customHeight="1" x14ac:dyDescent="0.25">
      <c r="A45" s="58"/>
      <c r="B45" s="73"/>
      <c r="C45" s="14"/>
      <c r="D45" s="14"/>
      <c r="E45" s="14"/>
      <c r="F45" s="29"/>
    </row>
    <row r="46" spans="1:7" ht="14.7" customHeight="1" x14ac:dyDescent="0.25">
      <c r="A46" s="58"/>
      <c r="B46" s="73"/>
      <c r="C46" s="14"/>
      <c r="D46" s="14"/>
      <c r="E46" s="14"/>
      <c r="F46" s="29"/>
    </row>
    <row r="47" spans="1:7" ht="14.7" customHeight="1" x14ac:dyDescent="0.25">
      <c r="A47" s="58"/>
      <c r="B47" s="73"/>
      <c r="C47" s="14"/>
      <c r="D47" s="14"/>
      <c r="E47" s="14"/>
      <c r="F47" s="29"/>
    </row>
    <row r="48" spans="1:7" ht="14.7" customHeight="1" x14ac:dyDescent="0.25">
      <c r="A48" s="58"/>
      <c r="B48" s="73"/>
      <c r="C48" s="14"/>
      <c r="D48" s="14"/>
      <c r="E48" s="14"/>
      <c r="F48" s="29"/>
    </row>
    <row r="49" spans="1:20" ht="14.7" customHeight="1" x14ac:dyDescent="0.25"/>
    <row r="50" spans="1:20" ht="17.7" customHeight="1" x14ac:dyDescent="0.3">
      <c r="A50" s="213" t="str">
        <f>Innehåll!C20</f>
        <v>Hur känns det när du tänker på framtiden för världen?</v>
      </c>
      <c r="B50" s="213"/>
      <c r="C50" s="213"/>
      <c r="D50" s="213"/>
      <c r="E50" s="213"/>
      <c r="F50" s="213"/>
      <c r="G50" s="213"/>
      <c r="H50" s="213"/>
      <c r="I50" s="213"/>
      <c r="J50" s="213"/>
      <c r="K50" s="213"/>
      <c r="S50" s="67"/>
      <c r="T50" s="67"/>
    </row>
    <row r="51" spans="1:20" ht="17.25" customHeight="1" x14ac:dyDescent="0.3">
      <c r="A51" s="213"/>
      <c r="B51" s="213"/>
      <c r="C51" s="213"/>
      <c r="D51" s="213"/>
      <c r="E51" s="213"/>
      <c r="F51" s="213"/>
      <c r="G51" s="213"/>
      <c r="H51" s="213"/>
      <c r="I51" s="213"/>
      <c r="J51" s="213"/>
      <c r="K51" s="213"/>
      <c r="S51" s="67"/>
      <c r="T51" s="67"/>
    </row>
    <row r="52" spans="1:20" ht="17.25" customHeight="1" x14ac:dyDescent="0.25">
      <c r="A52" s="214" t="str">
        <f>Innehåll!D20</f>
        <v/>
      </c>
      <c r="B52" s="214"/>
      <c r="C52" s="214"/>
      <c r="D52" s="214"/>
      <c r="E52" s="214"/>
      <c r="F52" s="214"/>
      <c r="G52" s="214"/>
      <c r="H52" s="214"/>
      <c r="I52" s="214"/>
      <c r="J52" s="214"/>
      <c r="K52" s="214"/>
      <c r="S52" s="27"/>
      <c r="T52" s="27"/>
    </row>
    <row r="53" spans="1:20" ht="17.7" customHeight="1" x14ac:dyDescent="0.25">
      <c r="A53" s="214"/>
      <c r="B53" s="214"/>
      <c r="C53" s="214"/>
      <c r="D53" s="214"/>
      <c r="E53" s="214"/>
      <c r="F53" s="214"/>
      <c r="G53" s="214"/>
      <c r="H53" s="214"/>
      <c r="I53" s="214"/>
      <c r="J53" s="214"/>
      <c r="K53" s="214"/>
      <c r="S53" s="27"/>
      <c r="T53" s="27"/>
    </row>
    <row r="56" spans="1:20" ht="14.7" customHeight="1" x14ac:dyDescent="0.25"/>
    <row r="57" spans="1:20" ht="14.7" customHeight="1" x14ac:dyDescent="0.25"/>
    <row r="58" spans="1:20" ht="14.7" customHeight="1" x14ac:dyDescent="0.25"/>
    <row r="59" spans="1:20" ht="13.95" customHeight="1" x14ac:dyDescent="0.25">
      <c r="A59" s="15"/>
      <c r="B59" s="75"/>
      <c r="C59" s="15"/>
      <c r="D59" s="15"/>
      <c r="E59" s="15"/>
      <c r="F59" s="15"/>
      <c r="G59" s="15"/>
      <c r="H59" s="15"/>
      <c r="I59" s="15"/>
    </row>
    <row r="62" spans="1:20" ht="13.95" customHeight="1" x14ac:dyDescent="0.25"/>
    <row r="63" spans="1:20" ht="17.399999999999999" x14ac:dyDescent="0.3">
      <c r="J63" s="45"/>
      <c r="K63" s="45"/>
    </row>
    <row r="64" spans="1:20" ht="13.95" customHeight="1" x14ac:dyDescent="0.25">
      <c r="J64" s="46"/>
      <c r="K64" s="46"/>
    </row>
    <row r="65" spans="1:10" s="15" customFormat="1" ht="15.6" customHeight="1" x14ac:dyDescent="0.25">
      <c r="A65"/>
      <c r="B65" s="66"/>
      <c r="C65"/>
      <c r="D65"/>
      <c r="E65"/>
      <c r="F65"/>
      <c r="G65"/>
      <c r="H65"/>
      <c r="I65"/>
      <c r="J65" s="19"/>
    </row>
    <row r="66" spans="1:10" ht="13.8" x14ac:dyDescent="0.25">
      <c r="J66" s="16"/>
    </row>
    <row r="67" spans="1:10" ht="13.8" x14ac:dyDescent="0.25">
      <c r="J67" s="18"/>
    </row>
    <row r="68" spans="1:10" ht="13.8" x14ac:dyDescent="0.25">
      <c r="J68" s="13"/>
    </row>
    <row r="69" spans="1:10" ht="13.95" customHeight="1" x14ac:dyDescent="0.25">
      <c r="J69" s="13"/>
    </row>
    <row r="70" spans="1:10" ht="13.8" x14ac:dyDescent="0.25">
      <c r="J70" s="13"/>
    </row>
    <row r="71" spans="1:10" ht="13.8" x14ac:dyDescent="0.25">
      <c r="J71" s="13"/>
    </row>
    <row r="72" spans="1:10" ht="13.8" x14ac:dyDescent="0.25">
      <c r="J72" s="13"/>
    </row>
    <row r="73" spans="1:10" ht="13.8" x14ac:dyDescent="0.25">
      <c r="J73" s="13"/>
    </row>
    <row r="74" spans="1:10" ht="13.8" x14ac:dyDescent="0.25">
      <c r="J74" s="13"/>
    </row>
    <row r="75" spans="1:10" ht="13.95" customHeight="1" x14ac:dyDescent="0.25">
      <c r="J75" s="13"/>
    </row>
    <row r="76" spans="1:10" ht="13.8" x14ac:dyDescent="0.25">
      <c r="J76" s="13"/>
    </row>
    <row r="77" spans="1:10" ht="14.7" customHeight="1" x14ac:dyDescent="0.25">
      <c r="J77" s="13"/>
    </row>
    <row r="78" spans="1:10" ht="13.8" x14ac:dyDescent="0.25">
      <c r="J78" s="13"/>
    </row>
    <row r="79" spans="1:10" ht="14.7" customHeight="1" x14ac:dyDescent="0.25">
      <c r="J79" s="13"/>
    </row>
    <row r="80" spans="1:10" ht="13.8" x14ac:dyDescent="0.25">
      <c r="J80" s="13"/>
    </row>
    <row r="81" spans="10:10" ht="14.7" customHeight="1" x14ac:dyDescent="0.25">
      <c r="J81" s="13"/>
    </row>
    <row r="82" spans="10:10" ht="13.8" x14ac:dyDescent="0.25">
      <c r="J82" s="13"/>
    </row>
    <row r="83" spans="10:10" ht="13.8" x14ac:dyDescent="0.25">
      <c r="J83" s="13"/>
    </row>
    <row r="84" spans="10:10" ht="13.8" x14ac:dyDescent="0.25">
      <c r="J84" s="13"/>
    </row>
    <row r="85" spans="10:10" ht="13.95" customHeight="1" x14ac:dyDescent="0.25">
      <c r="J85" s="13"/>
    </row>
    <row r="86" spans="10:10" ht="13.8" x14ac:dyDescent="0.25">
      <c r="J86" s="13"/>
    </row>
    <row r="87" spans="10:10" ht="1.95" customHeight="1" x14ac:dyDescent="0.25">
      <c r="J87" s="13"/>
    </row>
    <row r="88" spans="10:10" ht="13.8" x14ac:dyDescent="0.25">
      <c r="J88" s="13"/>
    </row>
    <row r="89" spans="10:10" ht="13.8" x14ac:dyDescent="0.25">
      <c r="J89" s="13"/>
    </row>
    <row r="90" spans="10:10" ht="13.8" x14ac:dyDescent="0.25">
      <c r="J90" s="13"/>
    </row>
    <row r="91" spans="10:10" ht="13.95" customHeight="1" x14ac:dyDescent="0.25">
      <c r="J91" s="13"/>
    </row>
    <row r="92" spans="10:10" ht="13.8" x14ac:dyDescent="0.25">
      <c r="J92" s="13"/>
    </row>
    <row r="93" spans="10:10" ht="13.8" x14ac:dyDescent="0.25">
      <c r="J93" s="13"/>
    </row>
    <row r="94" spans="10:10" ht="13.95" customHeight="1" x14ac:dyDescent="0.25">
      <c r="J94" s="13"/>
    </row>
    <row r="95" spans="10:10" ht="14.7" customHeight="1" x14ac:dyDescent="0.25">
      <c r="J95" s="13"/>
    </row>
    <row r="96" spans="10:10" ht="14.7" customHeight="1" x14ac:dyDescent="0.25">
      <c r="J96" s="13"/>
    </row>
    <row r="97" spans="1:11" ht="14.7" customHeight="1" x14ac:dyDescent="0.25">
      <c r="J97" s="13"/>
    </row>
    <row r="98" spans="1:11" ht="13.8" x14ac:dyDescent="0.25">
      <c r="J98" s="13"/>
    </row>
    <row r="99" spans="1:11" ht="13.8" x14ac:dyDescent="0.25">
      <c r="J99" s="13"/>
    </row>
    <row r="100" spans="1:11" ht="13.8" x14ac:dyDescent="0.25">
      <c r="J100" s="13"/>
    </row>
    <row r="101" spans="1:11" ht="13.95" customHeight="1" x14ac:dyDescent="0.25">
      <c r="J101" s="13"/>
    </row>
    <row r="102" spans="1:11" ht="13.8" x14ac:dyDescent="0.25">
      <c r="J102" s="13"/>
    </row>
    <row r="103" spans="1:11" ht="13.8" x14ac:dyDescent="0.25">
      <c r="J103" s="13"/>
    </row>
    <row r="104" spans="1:11" ht="14.7" customHeight="1" x14ac:dyDescent="0.25">
      <c r="J104" s="13"/>
    </row>
    <row r="105" spans="1:11" ht="14.7" customHeight="1" x14ac:dyDescent="0.25">
      <c r="J105" s="13"/>
    </row>
    <row r="106" spans="1:11" ht="14.7" customHeight="1" x14ac:dyDescent="0.25">
      <c r="J106" s="13"/>
    </row>
    <row r="107" spans="1:11" ht="13.95" customHeight="1" x14ac:dyDescent="0.25">
      <c r="J107" s="13"/>
    </row>
    <row r="108" spans="1:11" ht="13.8" x14ac:dyDescent="0.25">
      <c r="J108" s="13"/>
    </row>
    <row r="109" spans="1:11" ht="13.8" x14ac:dyDescent="0.25">
      <c r="J109" s="13"/>
    </row>
    <row r="110" spans="1:11" ht="13.95" customHeight="1" x14ac:dyDescent="0.25">
      <c r="J110" s="13"/>
    </row>
    <row r="111" spans="1:11" ht="14.7" customHeight="1" x14ac:dyDescent="0.3">
      <c r="A111" s="227" t="str">
        <f>Innehåll!C20</f>
        <v>Hur känns det när du tänker på framtiden för världen?</v>
      </c>
      <c r="B111" s="227"/>
      <c r="C111" s="227"/>
      <c r="D111" s="227"/>
      <c r="E111" s="227"/>
      <c r="F111" s="227"/>
      <c r="G111" s="227"/>
      <c r="H111" s="227"/>
      <c r="I111" s="227"/>
      <c r="J111" s="227"/>
      <c r="K111" s="227"/>
    </row>
    <row r="112" spans="1:11" ht="13.5" customHeight="1" x14ac:dyDescent="0.25">
      <c r="A112" s="195" t="s">
        <v>180</v>
      </c>
      <c r="B112" s="195"/>
      <c r="C112" s="195"/>
      <c r="D112" s="195"/>
      <c r="E112" s="195"/>
      <c r="F112" s="195"/>
      <c r="G112" s="195"/>
      <c r="H112" s="195"/>
      <c r="I112" s="195"/>
      <c r="J112" s="195"/>
      <c r="K112" s="195"/>
    </row>
    <row r="113" spans="1:15" ht="18" customHeight="1" x14ac:dyDescent="0.25">
      <c r="A113" s="214" t="str">
        <f>Innehåll!D20</f>
        <v/>
      </c>
      <c r="B113" s="214"/>
      <c r="C113" s="214"/>
      <c r="D113" s="214"/>
      <c r="E113" s="214"/>
      <c r="F113" s="214"/>
      <c r="G113" s="214"/>
      <c r="H113" s="214"/>
      <c r="I113" s="214"/>
      <c r="J113" s="214"/>
      <c r="K113" s="214"/>
    </row>
    <row r="114" spans="1:15" ht="13.95" customHeight="1" x14ac:dyDescent="0.25">
      <c r="A114" s="214"/>
      <c r="B114" s="214"/>
      <c r="C114" s="214"/>
      <c r="D114" s="214"/>
      <c r="E114" s="214"/>
      <c r="F114" s="214"/>
      <c r="G114" s="214"/>
      <c r="H114" s="214"/>
      <c r="I114" s="214"/>
      <c r="J114" s="214"/>
      <c r="K114" s="214"/>
    </row>
    <row r="115" spans="1:15" ht="13.8" x14ac:dyDescent="0.25">
      <c r="A115" s="232"/>
      <c r="B115" s="233"/>
      <c r="C115" s="233"/>
      <c r="D115" s="233"/>
      <c r="E115" s="233"/>
      <c r="F115" s="233"/>
      <c r="G115" s="234"/>
      <c r="H115" s="51"/>
      <c r="J115" s="13"/>
    </row>
    <row r="116" spans="1:15" ht="13.8" x14ac:dyDescent="0.25">
      <c r="A116" s="55"/>
      <c r="B116" s="17"/>
      <c r="C116" s="57"/>
      <c r="D116" s="228" t="s">
        <v>174</v>
      </c>
      <c r="E116" s="228"/>
      <c r="F116" s="228"/>
      <c r="G116" s="79" t="s">
        <v>175</v>
      </c>
      <c r="J116" s="13"/>
      <c r="M116"/>
      <c r="N116"/>
      <c r="O116"/>
    </row>
    <row r="117" spans="1:15" ht="27.6" x14ac:dyDescent="0.25">
      <c r="A117" s="9" t="s">
        <v>133</v>
      </c>
      <c r="B117" s="71" t="s">
        <v>52</v>
      </c>
      <c r="C117" s="71" t="s">
        <v>173</v>
      </c>
      <c r="D117" s="129" t="s">
        <v>18</v>
      </c>
      <c r="E117" s="129" t="s">
        <v>17</v>
      </c>
      <c r="F117" s="129" t="s">
        <v>16</v>
      </c>
      <c r="G117" s="80"/>
      <c r="J117" s="13"/>
      <c r="M117"/>
      <c r="N117"/>
      <c r="O117"/>
    </row>
    <row r="118" spans="1:15" ht="13.8" x14ac:dyDescent="0.25">
      <c r="A118" s="230" t="s">
        <v>42</v>
      </c>
      <c r="B118" s="235" t="s">
        <v>4</v>
      </c>
      <c r="C118" s="73">
        <v>2026</v>
      </c>
      <c r="D118" s="151"/>
      <c r="E118" s="151"/>
      <c r="F118" s="151"/>
      <c r="G118" s="124"/>
      <c r="J118" s="13"/>
      <c r="K118" s="151"/>
      <c r="L118" s="151"/>
      <c r="M118" s="151"/>
      <c r="N118"/>
      <c r="O118"/>
    </row>
    <row r="119" spans="1:15" ht="13.8" x14ac:dyDescent="0.25">
      <c r="A119" s="225"/>
      <c r="B119" s="231"/>
      <c r="C119" s="85">
        <v>2023</v>
      </c>
      <c r="D119" s="151"/>
      <c r="E119" s="151"/>
      <c r="F119" s="151"/>
      <c r="G119" s="124">
        <v>1</v>
      </c>
      <c r="J119" s="13"/>
      <c r="K119" s="151"/>
      <c r="L119" s="151"/>
      <c r="M119" s="151"/>
      <c r="N119"/>
      <c r="O119"/>
    </row>
    <row r="120" spans="1:15" ht="13.8" x14ac:dyDescent="0.25">
      <c r="A120" s="225"/>
      <c r="B120" s="231" t="s">
        <v>5</v>
      </c>
      <c r="C120" s="73">
        <v>2026</v>
      </c>
      <c r="D120" s="151"/>
      <c r="E120" s="151"/>
      <c r="F120" s="151"/>
      <c r="G120" s="124">
        <v>0</v>
      </c>
      <c r="J120" s="13"/>
      <c r="K120" s="151"/>
      <c r="L120" s="151"/>
      <c r="M120" s="151"/>
      <c r="N120"/>
      <c r="O120"/>
    </row>
    <row r="121" spans="1:15" ht="13.8" x14ac:dyDescent="0.25">
      <c r="A121" s="225"/>
      <c r="B121" s="231"/>
      <c r="C121" s="85">
        <v>2023</v>
      </c>
      <c r="D121" s="151"/>
      <c r="E121" s="151"/>
      <c r="F121" s="151"/>
      <c r="G121" s="124"/>
      <c r="J121" s="13"/>
      <c r="K121" s="151"/>
      <c r="L121" s="151"/>
      <c r="M121" s="151"/>
      <c r="N121"/>
      <c r="O121"/>
    </row>
    <row r="122" spans="1:15" ht="13.8" x14ac:dyDescent="0.25">
      <c r="A122" s="225"/>
      <c r="B122" s="231" t="s">
        <v>0</v>
      </c>
      <c r="C122" s="73">
        <v>2026</v>
      </c>
      <c r="D122" s="151"/>
      <c r="E122" s="151"/>
      <c r="F122" s="151"/>
      <c r="G122" s="124">
        <v>0</v>
      </c>
      <c r="J122" s="13"/>
      <c r="K122" s="151"/>
      <c r="L122" s="151"/>
      <c r="M122" s="151"/>
      <c r="N122"/>
      <c r="O122"/>
    </row>
    <row r="123" spans="1:15" ht="13.8" x14ac:dyDescent="0.25">
      <c r="A123" s="225"/>
      <c r="B123" s="231"/>
      <c r="C123" s="85">
        <v>2023</v>
      </c>
      <c r="D123" s="151"/>
      <c r="E123" s="151"/>
      <c r="F123" s="151"/>
      <c r="G123" s="124">
        <v>1</v>
      </c>
      <c r="J123" s="13"/>
      <c r="K123" s="151"/>
      <c r="L123" s="151"/>
      <c r="M123" s="151"/>
      <c r="N123"/>
      <c r="O123"/>
    </row>
    <row r="124" spans="1:15" ht="13.8" x14ac:dyDescent="0.25">
      <c r="A124" s="225" t="s">
        <v>46</v>
      </c>
      <c r="B124" s="231" t="s">
        <v>4</v>
      </c>
      <c r="C124" s="73">
        <v>2026</v>
      </c>
      <c r="D124" s="151">
        <v>58.823529411764703</v>
      </c>
      <c r="E124" s="151">
        <v>17.647058823529413</v>
      </c>
      <c r="F124" s="151">
        <v>23.529411764705884</v>
      </c>
      <c r="G124" s="124">
        <v>17</v>
      </c>
      <c r="J124" s="13"/>
      <c r="K124" s="151"/>
      <c r="L124" s="151"/>
      <c r="M124" s="151"/>
      <c r="N124"/>
      <c r="O124"/>
    </row>
    <row r="125" spans="1:15" ht="13.8" x14ac:dyDescent="0.25">
      <c r="A125" s="225"/>
      <c r="B125" s="231"/>
      <c r="C125" s="85">
        <v>2023</v>
      </c>
      <c r="D125" s="151">
        <v>41.666666666666664</v>
      </c>
      <c r="E125" s="151">
        <v>16.666666666666668</v>
      </c>
      <c r="F125" s="151">
        <v>41.666666666666664</v>
      </c>
      <c r="G125" s="124">
        <v>12</v>
      </c>
      <c r="J125" s="13"/>
      <c r="K125" s="151"/>
      <c r="L125" s="151"/>
      <c r="M125" s="151"/>
      <c r="N125"/>
      <c r="O125"/>
    </row>
    <row r="126" spans="1:15" ht="13.8" x14ac:dyDescent="0.25">
      <c r="A126" s="225"/>
      <c r="B126" s="231" t="s">
        <v>5</v>
      </c>
      <c r="C126" s="73">
        <v>2026</v>
      </c>
      <c r="D126" s="151"/>
      <c r="E126" s="151"/>
      <c r="F126" s="151"/>
      <c r="G126" s="124">
        <v>9</v>
      </c>
      <c r="J126" s="13"/>
      <c r="K126" s="151"/>
      <c r="L126" s="151"/>
      <c r="M126" s="151"/>
      <c r="N126"/>
      <c r="O126"/>
    </row>
    <row r="127" spans="1:15" ht="13.8" x14ac:dyDescent="0.25">
      <c r="A127" s="225"/>
      <c r="B127" s="231"/>
      <c r="C127" s="85">
        <v>2023</v>
      </c>
      <c r="D127" s="151">
        <v>60</v>
      </c>
      <c r="E127" s="151">
        <v>10</v>
      </c>
      <c r="F127" s="151">
        <v>30</v>
      </c>
      <c r="G127" s="124">
        <v>10</v>
      </c>
      <c r="J127" s="13"/>
      <c r="K127" s="151"/>
      <c r="L127" s="151"/>
      <c r="M127" s="151"/>
      <c r="N127"/>
      <c r="O127"/>
    </row>
    <row r="128" spans="1:15" ht="13.8" x14ac:dyDescent="0.25">
      <c r="A128" s="225"/>
      <c r="B128" s="231" t="s">
        <v>0</v>
      </c>
      <c r="C128" s="73">
        <v>2026</v>
      </c>
      <c r="D128" s="151">
        <v>62.962962962962962</v>
      </c>
      <c r="E128" s="151">
        <v>18.518518518518519</v>
      </c>
      <c r="F128" s="151">
        <v>18.518518518518519</v>
      </c>
      <c r="G128" s="124">
        <v>27</v>
      </c>
      <c r="J128" s="13"/>
      <c r="K128" s="151"/>
      <c r="L128" s="151"/>
      <c r="M128" s="151"/>
      <c r="N128"/>
      <c r="O128"/>
    </row>
    <row r="129" spans="1:15" ht="14.7" customHeight="1" x14ac:dyDescent="0.25">
      <c r="A129" s="225"/>
      <c r="B129" s="231"/>
      <c r="C129" s="85">
        <v>2023</v>
      </c>
      <c r="D129" s="151">
        <v>50</v>
      </c>
      <c r="E129" s="151">
        <v>13.636363636363637</v>
      </c>
      <c r="F129" s="151">
        <v>36.363636363636367</v>
      </c>
      <c r="G129" s="124">
        <v>22</v>
      </c>
      <c r="J129" s="13"/>
      <c r="K129" s="151"/>
      <c r="L129" s="151"/>
      <c r="M129" s="151"/>
      <c r="N129"/>
      <c r="O129"/>
    </row>
    <row r="130" spans="1:15" ht="13.8" x14ac:dyDescent="0.25">
      <c r="A130" s="225" t="s">
        <v>47</v>
      </c>
      <c r="B130" s="231" t="s">
        <v>4</v>
      </c>
      <c r="C130" s="73">
        <v>2026</v>
      </c>
      <c r="D130" s="151"/>
      <c r="E130" s="151"/>
      <c r="F130" s="151"/>
      <c r="G130" s="124"/>
      <c r="J130" s="13"/>
      <c r="K130" s="151"/>
      <c r="L130" s="151"/>
      <c r="M130" s="151"/>
      <c r="N130"/>
      <c r="O130"/>
    </row>
    <row r="131" spans="1:15" ht="13.8" x14ac:dyDescent="0.25">
      <c r="A131" s="225"/>
      <c r="B131" s="231"/>
      <c r="C131" s="85">
        <v>2023</v>
      </c>
      <c r="D131" s="151"/>
      <c r="E131" s="151"/>
      <c r="F131" s="151"/>
      <c r="G131" s="124"/>
      <c r="J131" s="13"/>
      <c r="K131" s="151"/>
      <c r="L131" s="151"/>
      <c r="M131" s="151"/>
      <c r="N131"/>
      <c r="O131"/>
    </row>
    <row r="132" spans="1:15" ht="13.8" x14ac:dyDescent="0.25">
      <c r="A132" s="225"/>
      <c r="B132" s="231" t="s">
        <v>5</v>
      </c>
      <c r="C132" s="73">
        <v>2026</v>
      </c>
      <c r="D132" s="151"/>
      <c r="E132" s="151"/>
      <c r="F132" s="151"/>
      <c r="G132" s="124">
        <v>1</v>
      </c>
      <c r="J132" s="13"/>
      <c r="K132" s="151"/>
      <c r="L132" s="151"/>
      <c r="M132" s="151"/>
      <c r="N132"/>
      <c r="O132"/>
    </row>
    <row r="133" spans="1:15" ht="13.8" x14ac:dyDescent="0.25">
      <c r="A133" s="225"/>
      <c r="B133" s="231"/>
      <c r="C133" s="85">
        <v>2023</v>
      </c>
      <c r="D133" s="151"/>
      <c r="E133" s="151"/>
      <c r="F133" s="151"/>
      <c r="G133" s="124">
        <v>3</v>
      </c>
      <c r="J133" s="13"/>
      <c r="K133" s="151"/>
      <c r="L133" s="151"/>
      <c r="M133" s="151"/>
      <c r="N133"/>
      <c r="O133"/>
    </row>
    <row r="134" spans="1:15" ht="13.8" x14ac:dyDescent="0.25">
      <c r="A134" s="225"/>
      <c r="B134" s="231" t="s">
        <v>0</v>
      </c>
      <c r="C134" s="73">
        <v>2026</v>
      </c>
      <c r="D134" s="151"/>
      <c r="E134" s="151"/>
      <c r="F134" s="151"/>
      <c r="G134" s="124">
        <v>1</v>
      </c>
      <c r="J134" s="13"/>
      <c r="K134" s="151"/>
      <c r="L134" s="151"/>
      <c r="M134" s="151"/>
      <c r="N134"/>
      <c r="O134"/>
    </row>
    <row r="135" spans="1:15" ht="13.8" x14ac:dyDescent="0.25">
      <c r="A135" s="225"/>
      <c r="B135" s="231"/>
      <c r="C135" s="85">
        <v>2023</v>
      </c>
      <c r="D135" s="151"/>
      <c r="E135" s="151"/>
      <c r="F135" s="151"/>
      <c r="G135" s="124">
        <v>3</v>
      </c>
      <c r="J135" s="13"/>
      <c r="K135" s="151"/>
      <c r="L135" s="151"/>
      <c r="M135" s="151"/>
      <c r="N135"/>
      <c r="O135"/>
    </row>
    <row r="136" spans="1:15" ht="14.7" customHeight="1" x14ac:dyDescent="0.25">
      <c r="A136" s="225" t="s">
        <v>48</v>
      </c>
      <c r="B136" s="231" t="s">
        <v>4</v>
      </c>
      <c r="C136" s="73">
        <v>2026</v>
      </c>
      <c r="D136" s="151"/>
      <c r="E136" s="151"/>
      <c r="F136" s="151"/>
      <c r="G136" s="124"/>
      <c r="J136" s="13"/>
      <c r="K136" s="151"/>
      <c r="L136" s="151"/>
      <c r="M136" s="151"/>
      <c r="N136"/>
      <c r="O136"/>
    </row>
    <row r="137" spans="1:15" ht="13.8" x14ac:dyDescent="0.25">
      <c r="A137" s="225"/>
      <c r="B137" s="231"/>
      <c r="C137" s="85">
        <v>2023</v>
      </c>
      <c r="D137" s="151"/>
      <c r="E137" s="151"/>
      <c r="F137" s="151"/>
      <c r="G137" s="124"/>
      <c r="J137" s="13"/>
      <c r="K137" s="151"/>
      <c r="L137" s="151"/>
      <c r="M137" s="151"/>
      <c r="N137"/>
      <c r="O137"/>
    </row>
    <row r="138" spans="1:15" ht="13.8" x14ac:dyDescent="0.25">
      <c r="A138" s="225"/>
      <c r="B138" s="231" t="s">
        <v>5</v>
      </c>
      <c r="C138" s="73">
        <v>2026</v>
      </c>
      <c r="D138" s="151"/>
      <c r="E138" s="151"/>
      <c r="F138" s="151"/>
      <c r="G138" s="124">
        <v>1</v>
      </c>
      <c r="J138" s="13"/>
      <c r="K138" s="151"/>
      <c r="L138" s="151"/>
      <c r="M138" s="151"/>
      <c r="N138"/>
      <c r="O138"/>
    </row>
    <row r="139" spans="1:15" ht="13.8" x14ac:dyDescent="0.25">
      <c r="A139" s="225"/>
      <c r="B139" s="231"/>
      <c r="C139" s="85">
        <v>2023</v>
      </c>
      <c r="D139" s="151"/>
      <c r="E139" s="151"/>
      <c r="F139" s="151"/>
      <c r="G139" s="124">
        <v>3</v>
      </c>
      <c r="J139" s="13"/>
      <c r="K139" s="151"/>
      <c r="L139" s="151"/>
      <c r="M139" s="151"/>
      <c r="N139"/>
      <c r="O139"/>
    </row>
    <row r="140" spans="1:15" ht="13.8" x14ac:dyDescent="0.25">
      <c r="A140" s="225"/>
      <c r="B140" s="231" t="s">
        <v>0</v>
      </c>
      <c r="C140" s="73">
        <v>2026</v>
      </c>
      <c r="D140" s="151"/>
      <c r="E140" s="151"/>
      <c r="F140" s="151"/>
      <c r="G140" s="124">
        <v>1</v>
      </c>
      <c r="J140" s="13"/>
      <c r="K140" s="151"/>
      <c r="L140" s="151"/>
      <c r="M140" s="151"/>
      <c r="N140"/>
      <c r="O140"/>
    </row>
    <row r="141" spans="1:15" ht="13.8" x14ac:dyDescent="0.25">
      <c r="A141" s="236"/>
      <c r="B141" s="237"/>
      <c r="C141" s="85">
        <v>2023</v>
      </c>
      <c r="D141" s="151"/>
      <c r="E141" s="151"/>
      <c r="F141" s="151"/>
      <c r="G141" s="124">
        <v>3</v>
      </c>
      <c r="J141" s="13"/>
      <c r="K141" s="151"/>
      <c r="L141" s="151"/>
      <c r="M141" s="151"/>
      <c r="N141"/>
      <c r="O141"/>
    </row>
    <row r="142" spans="1:15" ht="13.8" x14ac:dyDescent="0.25">
      <c r="A142" s="238" t="s">
        <v>51</v>
      </c>
      <c r="B142" s="240" t="s">
        <v>4</v>
      </c>
      <c r="C142" s="83">
        <v>2026</v>
      </c>
      <c r="D142" s="152">
        <v>58.823529411764703</v>
      </c>
      <c r="E142" s="152">
        <v>17.647058823529413</v>
      </c>
      <c r="F142" s="152">
        <v>23.529411764705884</v>
      </c>
      <c r="G142" s="125">
        <v>17</v>
      </c>
      <c r="J142" s="13"/>
      <c r="K142" s="151"/>
      <c r="L142" s="151"/>
      <c r="M142" s="151"/>
      <c r="N142"/>
      <c r="O142"/>
    </row>
    <row r="143" spans="1:15" ht="13.8" x14ac:dyDescent="0.25">
      <c r="A143" s="239"/>
      <c r="B143" s="231"/>
      <c r="C143" s="85">
        <v>2023</v>
      </c>
      <c r="D143" s="151">
        <v>38.46153846153846</v>
      </c>
      <c r="E143" s="151">
        <v>15.384615384615385</v>
      </c>
      <c r="F143" s="151">
        <v>46.153846153846153</v>
      </c>
      <c r="G143" s="124">
        <v>13</v>
      </c>
      <c r="J143" s="13"/>
      <c r="K143" s="151"/>
      <c r="L143" s="151"/>
      <c r="M143" s="151"/>
      <c r="N143"/>
      <c r="O143"/>
    </row>
    <row r="144" spans="1:15" ht="13.8" x14ac:dyDescent="0.25">
      <c r="A144" s="239"/>
      <c r="B144" s="231" t="s">
        <v>5</v>
      </c>
      <c r="C144" s="73">
        <v>2026</v>
      </c>
      <c r="D144" s="151">
        <v>63.636363636363633</v>
      </c>
      <c r="E144" s="151">
        <v>27.272727272727273</v>
      </c>
      <c r="F144" s="151">
        <v>9.0909090909090917</v>
      </c>
      <c r="G144" s="124">
        <v>11</v>
      </c>
      <c r="J144" s="13"/>
      <c r="K144" s="151"/>
      <c r="L144" s="151"/>
      <c r="M144" s="151"/>
      <c r="N144"/>
      <c r="O144"/>
    </row>
    <row r="145" spans="1:15" ht="13.8" x14ac:dyDescent="0.25">
      <c r="A145" s="239"/>
      <c r="B145" s="231"/>
      <c r="C145" s="85">
        <v>2023</v>
      </c>
      <c r="D145" s="151">
        <v>50</v>
      </c>
      <c r="E145" s="151">
        <v>12.5</v>
      </c>
      <c r="F145" s="151">
        <v>37.5</v>
      </c>
      <c r="G145" s="124">
        <v>16</v>
      </c>
      <c r="J145" s="13"/>
      <c r="K145" s="151"/>
      <c r="L145" s="151"/>
      <c r="M145" s="151"/>
      <c r="N145"/>
      <c r="O145"/>
    </row>
    <row r="146" spans="1:15" ht="13.8" x14ac:dyDescent="0.25">
      <c r="A146" s="239"/>
      <c r="B146" s="231" t="s">
        <v>0</v>
      </c>
      <c r="C146" s="73">
        <v>2026</v>
      </c>
      <c r="D146" s="151">
        <v>62.068965517241381</v>
      </c>
      <c r="E146" s="151">
        <v>20.689655172413794</v>
      </c>
      <c r="F146" s="151">
        <v>17.241379310344829</v>
      </c>
      <c r="G146" s="124">
        <v>29</v>
      </c>
      <c r="J146" s="13"/>
      <c r="K146" s="151"/>
      <c r="L146" s="151"/>
      <c r="M146" s="151"/>
      <c r="N146"/>
      <c r="O146"/>
    </row>
    <row r="147" spans="1:15" ht="13.5" customHeight="1" x14ac:dyDescent="0.25">
      <c r="A147" s="239"/>
      <c r="B147" s="231"/>
      <c r="C147" s="85">
        <v>2023</v>
      </c>
      <c r="D147" s="151">
        <v>44.827586206896555</v>
      </c>
      <c r="E147" s="151">
        <v>13.793103448275861</v>
      </c>
      <c r="F147" s="151">
        <v>41.379310344827587</v>
      </c>
      <c r="G147" s="124">
        <v>29</v>
      </c>
      <c r="J147" s="13"/>
      <c r="K147" s="151"/>
      <c r="L147" s="151"/>
      <c r="M147" s="151"/>
      <c r="N147"/>
      <c r="O147"/>
    </row>
    <row r="148" spans="1:15" ht="0.75" customHeight="1" x14ac:dyDescent="0.25">
      <c r="A148" s="81" t="s">
        <v>137</v>
      </c>
      <c r="B148" s="84"/>
      <c r="C148" s="84"/>
      <c r="D148" s="153"/>
      <c r="E148" s="153"/>
      <c r="F148" s="153"/>
      <c r="G148" s="126"/>
      <c r="J148" s="13"/>
      <c r="K148" s="151"/>
      <c r="L148" s="151"/>
      <c r="M148" s="151"/>
      <c r="N148"/>
      <c r="O148"/>
    </row>
    <row r="149" spans="1:15" ht="13.95" customHeight="1" x14ac:dyDescent="0.25">
      <c r="A149" s="241" t="s">
        <v>39</v>
      </c>
      <c r="B149" s="240" t="s">
        <v>4</v>
      </c>
      <c r="C149" s="73">
        <v>2026</v>
      </c>
      <c r="D149" s="151"/>
      <c r="E149" s="151"/>
      <c r="F149" s="151"/>
      <c r="G149" s="124">
        <v>3</v>
      </c>
      <c r="K149" s="151"/>
      <c r="L149" s="151"/>
      <c r="M149" s="151"/>
      <c r="N149"/>
      <c r="O149"/>
    </row>
    <row r="150" spans="1:15" ht="13.8" x14ac:dyDescent="0.25">
      <c r="A150" s="225"/>
      <c r="B150" s="231"/>
      <c r="C150" s="85">
        <v>2023</v>
      </c>
      <c r="D150" s="151"/>
      <c r="E150" s="151"/>
      <c r="F150" s="151"/>
      <c r="G150" s="124">
        <v>3</v>
      </c>
      <c r="K150" s="151"/>
      <c r="L150" s="151"/>
      <c r="M150" s="151"/>
      <c r="N150"/>
      <c r="O150"/>
    </row>
    <row r="151" spans="1:15" ht="13.8" x14ac:dyDescent="0.25">
      <c r="A151" s="225"/>
      <c r="B151" s="231" t="s">
        <v>5</v>
      </c>
      <c r="C151" s="73">
        <v>2026</v>
      </c>
      <c r="D151" s="151"/>
      <c r="E151" s="151"/>
      <c r="F151" s="151"/>
      <c r="G151" s="124">
        <v>5</v>
      </c>
      <c r="K151" s="151"/>
      <c r="L151" s="151"/>
      <c r="M151" s="151"/>
      <c r="N151"/>
      <c r="O151"/>
    </row>
    <row r="152" spans="1:15" ht="13.8" x14ac:dyDescent="0.25">
      <c r="A152" s="225"/>
      <c r="B152" s="231"/>
      <c r="C152" s="85">
        <v>2023</v>
      </c>
      <c r="D152" s="151"/>
      <c r="E152" s="151"/>
      <c r="F152" s="151"/>
      <c r="G152" s="124">
        <v>3</v>
      </c>
      <c r="K152" s="151"/>
      <c r="L152" s="151"/>
      <c r="M152" s="151"/>
      <c r="N152"/>
      <c r="O152"/>
    </row>
    <row r="153" spans="1:15" ht="13.8" x14ac:dyDescent="0.25">
      <c r="A153" s="225"/>
      <c r="B153" s="231" t="s">
        <v>0</v>
      </c>
      <c r="C153" s="73">
        <v>2026</v>
      </c>
      <c r="D153" s="151"/>
      <c r="E153" s="151"/>
      <c r="F153" s="151"/>
      <c r="G153" s="124">
        <v>9</v>
      </c>
      <c r="K153" s="151"/>
      <c r="L153" s="151"/>
      <c r="M153" s="151"/>
      <c r="N153"/>
      <c r="O153"/>
    </row>
    <row r="154" spans="1:15" ht="13.8" x14ac:dyDescent="0.25">
      <c r="A154" s="225"/>
      <c r="B154" s="231"/>
      <c r="C154" s="85">
        <v>2023</v>
      </c>
      <c r="D154" s="151"/>
      <c r="E154" s="151"/>
      <c r="F154" s="151"/>
      <c r="G154" s="124">
        <v>7</v>
      </c>
      <c r="K154" s="151"/>
      <c r="L154" s="151"/>
      <c r="M154" s="151"/>
      <c r="N154"/>
      <c r="O154"/>
    </row>
    <row r="155" spans="1:15" ht="13.8" x14ac:dyDescent="0.25">
      <c r="A155" s="225" t="s">
        <v>41</v>
      </c>
      <c r="B155" s="231" t="s">
        <v>4</v>
      </c>
      <c r="C155" s="73">
        <v>2026</v>
      </c>
      <c r="D155" s="151"/>
      <c r="E155" s="151"/>
      <c r="F155" s="151"/>
      <c r="G155" s="124">
        <v>7</v>
      </c>
      <c r="K155" s="151"/>
      <c r="L155" s="151"/>
      <c r="M155" s="151"/>
      <c r="N155"/>
      <c r="O155"/>
    </row>
    <row r="156" spans="1:15" ht="13.8" x14ac:dyDescent="0.25">
      <c r="A156" s="225"/>
      <c r="B156" s="231"/>
      <c r="C156" s="85">
        <v>2023</v>
      </c>
      <c r="D156" s="151"/>
      <c r="E156" s="151"/>
      <c r="F156" s="151"/>
      <c r="G156" s="124">
        <v>6</v>
      </c>
      <c r="K156" s="151"/>
      <c r="L156" s="151"/>
      <c r="M156" s="151"/>
      <c r="N156"/>
      <c r="O156"/>
    </row>
    <row r="157" spans="1:15" ht="13.8" x14ac:dyDescent="0.25">
      <c r="A157" s="225"/>
      <c r="B157" s="231" t="s">
        <v>5</v>
      </c>
      <c r="C157" s="73">
        <v>2026</v>
      </c>
      <c r="D157" s="151"/>
      <c r="E157" s="151"/>
      <c r="F157" s="151"/>
      <c r="G157" s="124">
        <v>7</v>
      </c>
      <c r="K157" s="151"/>
      <c r="L157" s="151"/>
      <c r="M157" s="151"/>
      <c r="N157"/>
      <c r="O157"/>
    </row>
    <row r="158" spans="1:15" ht="13.8" x14ac:dyDescent="0.25">
      <c r="A158" s="225"/>
      <c r="B158" s="231"/>
      <c r="C158" s="85">
        <v>2023</v>
      </c>
      <c r="D158" s="151">
        <v>16.666666666666668</v>
      </c>
      <c r="E158" s="151">
        <v>0</v>
      </c>
      <c r="F158" s="151">
        <v>83.333333333333329</v>
      </c>
      <c r="G158" s="124">
        <v>12</v>
      </c>
      <c r="K158" s="151"/>
      <c r="L158" s="151"/>
      <c r="M158" s="151"/>
      <c r="N158"/>
      <c r="O158"/>
    </row>
    <row r="159" spans="1:15" ht="13.8" x14ac:dyDescent="0.25">
      <c r="A159" s="225"/>
      <c r="B159" s="231" t="s">
        <v>0</v>
      </c>
      <c r="C159" s="73">
        <v>2026</v>
      </c>
      <c r="D159" s="151">
        <v>57.142857142857146</v>
      </c>
      <c r="E159" s="151">
        <v>14.285714285714286</v>
      </c>
      <c r="F159" s="151">
        <v>28.571428571428573</v>
      </c>
      <c r="G159" s="124">
        <v>14</v>
      </c>
      <c r="K159" s="151"/>
      <c r="L159" s="151"/>
      <c r="M159" s="151"/>
      <c r="N159"/>
      <c r="O159"/>
    </row>
    <row r="160" spans="1:15" ht="13.8" x14ac:dyDescent="0.25">
      <c r="A160" s="225"/>
      <c r="B160" s="231"/>
      <c r="C160" s="85">
        <v>2023</v>
      </c>
      <c r="D160" s="151">
        <v>33.333333333333336</v>
      </c>
      <c r="E160" s="151">
        <v>0</v>
      </c>
      <c r="F160" s="151">
        <v>66.666666666666671</v>
      </c>
      <c r="G160" s="124">
        <v>18</v>
      </c>
      <c r="K160" s="151"/>
      <c r="L160" s="151"/>
      <c r="M160" s="151"/>
      <c r="N160"/>
      <c r="O160"/>
    </row>
    <row r="161" spans="1:15" ht="13.8" x14ac:dyDescent="0.25">
      <c r="A161" s="225" t="s">
        <v>43</v>
      </c>
      <c r="B161" s="231" t="s">
        <v>4</v>
      </c>
      <c r="C161" s="73">
        <v>2026</v>
      </c>
      <c r="D161" s="151">
        <v>45.454545454545453</v>
      </c>
      <c r="E161" s="151">
        <v>9.0909090909090917</v>
      </c>
      <c r="F161" s="151">
        <v>45.454545454545453</v>
      </c>
      <c r="G161" s="124">
        <v>11</v>
      </c>
      <c r="K161" s="151"/>
      <c r="L161" s="151"/>
      <c r="M161" s="151"/>
      <c r="N161"/>
      <c r="O161"/>
    </row>
    <row r="162" spans="1:15" ht="13.8" x14ac:dyDescent="0.25">
      <c r="A162" s="225"/>
      <c r="B162" s="231"/>
      <c r="C162" s="85">
        <v>2023</v>
      </c>
      <c r="D162" s="151"/>
      <c r="E162" s="151"/>
      <c r="F162" s="151"/>
      <c r="G162" s="124">
        <v>6</v>
      </c>
      <c r="K162" s="151"/>
      <c r="L162" s="151"/>
      <c r="M162" s="151"/>
      <c r="N162"/>
      <c r="O162"/>
    </row>
    <row r="163" spans="1:15" ht="13.8" x14ac:dyDescent="0.25">
      <c r="A163" s="225"/>
      <c r="B163" s="231" t="s">
        <v>5</v>
      </c>
      <c r="C163" s="73">
        <v>2026</v>
      </c>
      <c r="D163" s="151">
        <v>50</v>
      </c>
      <c r="E163" s="151">
        <v>11.111111111111111</v>
      </c>
      <c r="F163" s="151">
        <v>38.888888888888886</v>
      </c>
      <c r="G163" s="124">
        <v>18</v>
      </c>
      <c r="K163" s="151"/>
      <c r="L163" s="151"/>
      <c r="M163" s="151"/>
      <c r="N163"/>
      <c r="O163"/>
    </row>
    <row r="164" spans="1:15" ht="13.8" x14ac:dyDescent="0.25">
      <c r="A164" s="225"/>
      <c r="B164" s="231"/>
      <c r="C164" s="85">
        <v>2023</v>
      </c>
      <c r="D164" s="151"/>
      <c r="E164" s="151"/>
      <c r="F164" s="151"/>
      <c r="G164" s="124">
        <v>5</v>
      </c>
      <c r="K164" s="151"/>
      <c r="L164" s="151"/>
      <c r="M164" s="151"/>
      <c r="N164"/>
      <c r="O164"/>
    </row>
    <row r="165" spans="1:15" ht="13.8" x14ac:dyDescent="0.25">
      <c r="A165" s="225"/>
      <c r="B165" s="231" t="s">
        <v>0</v>
      </c>
      <c r="C165" s="73">
        <v>2026</v>
      </c>
      <c r="D165" s="151">
        <v>50</v>
      </c>
      <c r="E165" s="151">
        <v>10</v>
      </c>
      <c r="F165" s="151">
        <v>40</v>
      </c>
      <c r="G165" s="124">
        <v>30</v>
      </c>
      <c r="K165" s="151"/>
      <c r="L165" s="151"/>
      <c r="M165" s="151"/>
      <c r="N165"/>
      <c r="O165"/>
    </row>
    <row r="166" spans="1:15" ht="13.8" x14ac:dyDescent="0.25">
      <c r="A166" s="225"/>
      <c r="B166" s="231"/>
      <c r="C166" s="85">
        <v>2023</v>
      </c>
      <c r="D166" s="151">
        <v>54.545454545454547</v>
      </c>
      <c r="E166" s="151">
        <v>9.0909090909090917</v>
      </c>
      <c r="F166" s="151">
        <v>36.363636363636367</v>
      </c>
      <c r="G166" s="124">
        <v>11</v>
      </c>
      <c r="K166" s="151"/>
      <c r="L166" s="151"/>
      <c r="M166" s="151"/>
      <c r="N166"/>
      <c r="O166"/>
    </row>
    <row r="167" spans="1:15" ht="13.8" x14ac:dyDescent="0.25">
      <c r="A167" s="225" t="s">
        <v>44</v>
      </c>
      <c r="B167" s="231" t="s">
        <v>4</v>
      </c>
      <c r="C167" s="73">
        <v>2026</v>
      </c>
      <c r="D167" s="151"/>
      <c r="E167" s="151"/>
      <c r="F167" s="151"/>
      <c r="G167" s="124">
        <v>2</v>
      </c>
      <c r="K167" s="151"/>
      <c r="L167" s="151"/>
      <c r="M167" s="151"/>
      <c r="N167"/>
      <c r="O167"/>
    </row>
    <row r="168" spans="1:15" ht="13.8" x14ac:dyDescent="0.25">
      <c r="A168" s="225"/>
      <c r="B168" s="231"/>
      <c r="C168" s="85">
        <v>2023</v>
      </c>
      <c r="D168" s="151"/>
      <c r="E168" s="151"/>
      <c r="F168" s="151"/>
      <c r="G168" s="124">
        <v>2</v>
      </c>
      <c r="K168" s="151"/>
      <c r="L168" s="151"/>
      <c r="M168" s="151"/>
      <c r="N168"/>
      <c r="O168"/>
    </row>
    <row r="169" spans="1:15" ht="13.8" x14ac:dyDescent="0.25">
      <c r="A169" s="225"/>
      <c r="B169" s="231" t="s">
        <v>5</v>
      </c>
      <c r="C169" s="73">
        <v>2026</v>
      </c>
      <c r="D169" s="151"/>
      <c r="E169" s="151"/>
      <c r="F169" s="151"/>
      <c r="G169" s="124">
        <v>5</v>
      </c>
      <c r="K169" s="151"/>
      <c r="L169" s="151"/>
      <c r="M169" s="151"/>
      <c r="N169"/>
      <c r="O169"/>
    </row>
    <row r="170" spans="1:15" ht="13.8" x14ac:dyDescent="0.25">
      <c r="A170" s="225"/>
      <c r="B170" s="231"/>
      <c r="C170" s="85">
        <v>2023</v>
      </c>
      <c r="D170" s="151"/>
      <c r="E170" s="151"/>
      <c r="F170" s="151"/>
      <c r="G170" s="124">
        <v>2</v>
      </c>
      <c r="K170" s="151"/>
      <c r="L170" s="151"/>
      <c r="M170" s="151"/>
      <c r="N170"/>
      <c r="O170"/>
    </row>
    <row r="171" spans="1:15" ht="13.8" x14ac:dyDescent="0.25">
      <c r="A171" s="225"/>
      <c r="B171" s="231" t="s">
        <v>0</v>
      </c>
      <c r="C171" s="73">
        <v>2026</v>
      </c>
      <c r="D171" s="151"/>
      <c r="E171" s="151"/>
      <c r="F171" s="151"/>
      <c r="G171" s="124">
        <v>7</v>
      </c>
      <c r="K171" s="151"/>
      <c r="L171" s="151"/>
      <c r="M171" s="151"/>
      <c r="N171"/>
      <c r="O171"/>
    </row>
    <row r="172" spans="1:15" ht="13.8" x14ac:dyDescent="0.25">
      <c r="A172" s="225"/>
      <c r="B172" s="231"/>
      <c r="C172" s="85">
        <v>2023</v>
      </c>
      <c r="D172" s="151"/>
      <c r="E172" s="151"/>
      <c r="F172" s="151"/>
      <c r="G172" s="124">
        <v>4</v>
      </c>
      <c r="K172" s="151"/>
      <c r="L172" s="151"/>
      <c r="M172" s="151"/>
      <c r="N172"/>
      <c r="O172"/>
    </row>
    <row r="173" spans="1:15" ht="13.8" x14ac:dyDescent="0.25">
      <c r="A173" s="225" t="s">
        <v>45</v>
      </c>
      <c r="B173" s="231" t="s">
        <v>4</v>
      </c>
      <c r="C173" s="73">
        <v>2026</v>
      </c>
      <c r="D173" s="151"/>
      <c r="E173" s="151"/>
      <c r="F173" s="151"/>
      <c r="G173" s="124"/>
      <c r="K173" s="151"/>
      <c r="L173" s="151"/>
      <c r="M173" s="151"/>
      <c r="N173"/>
      <c r="O173"/>
    </row>
    <row r="174" spans="1:15" ht="13.8" x14ac:dyDescent="0.25">
      <c r="A174" s="225"/>
      <c r="B174" s="231"/>
      <c r="C174" s="85">
        <v>2023</v>
      </c>
      <c r="D174" s="151"/>
      <c r="E174" s="151"/>
      <c r="F174" s="151"/>
      <c r="G174" s="124">
        <v>1</v>
      </c>
      <c r="K174" s="151"/>
      <c r="L174" s="151"/>
      <c r="M174" s="151"/>
      <c r="N174"/>
      <c r="O174"/>
    </row>
    <row r="175" spans="1:15" ht="13.8" x14ac:dyDescent="0.25">
      <c r="A175" s="225"/>
      <c r="B175" s="231" t="s">
        <v>5</v>
      </c>
      <c r="C175" s="73">
        <v>2026</v>
      </c>
      <c r="D175" s="151"/>
      <c r="E175" s="151"/>
      <c r="F175" s="151"/>
      <c r="G175" s="124">
        <v>2</v>
      </c>
      <c r="K175" s="151"/>
      <c r="L175" s="151"/>
      <c r="M175" s="151"/>
      <c r="N175"/>
      <c r="O175"/>
    </row>
    <row r="176" spans="1:15" ht="13.8" x14ac:dyDescent="0.25">
      <c r="A176" s="225"/>
      <c r="B176" s="231"/>
      <c r="C176" s="85">
        <v>2023</v>
      </c>
      <c r="D176" s="151"/>
      <c r="E176" s="151"/>
      <c r="F176" s="151"/>
      <c r="G176" s="124">
        <v>4</v>
      </c>
      <c r="K176" s="151"/>
      <c r="L176" s="151"/>
      <c r="M176" s="151"/>
      <c r="N176"/>
      <c r="O176"/>
    </row>
    <row r="177" spans="1:15" ht="13.8" x14ac:dyDescent="0.25">
      <c r="A177" s="225"/>
      <c r="B177" s="231" t="s">
        <v>0</v>
      </c>
      <c r="C177" s="73">
        <v>2026</v>
      </c>
      <c r="D177" s="151"/>
      <c r="E177" s="151"/>
      <c r="F177" s="151"/>
      <c r="G177" s="124">
        <v>2</v>
      </c>
      <c r="K177" s="151"/>
      <c r="L177" s="151"/>
      <c r="M177" s="151"/>
      <c r="N177"/>
      <c r="O177"/>
    </row>
    <row r="178" spans="1:15" ht="13.8" x14ac:dyDescent="0.25">
      <c r="A178" s="236"/>
      <c r="B178" s="237"/>
      <c r="C178" s="85">
        <v>2023</v>
      </c>
      <c r="D178" s="151"/>
      <c r="E178" s="151"/>
      <c r="F178" s="151"/>
      <c r="G178" s="124">
        <v>6</v>
      </c>
      <c r="K178" s="151"/>
      <c r="L178" s="151"/>
      <c r="M178" s="151"/>
      <c r="N178"/>
      <c r="O178"/>
    </row>
    <row r="179" spans="1:15" ht="13.8" x14ac:dyDescent="0.25">
      <c r="A179" s="238" t="s">
        <v>49</v>
      </c>
      <c r="B179" s="240" t="s">
        <v>4</v>
      </c>
      <c r="C179" s="83">
        <v>2026</v>
      </c>
      <c r="D179" s="152">
        <v>60.869565217391305</v>
      </c>
      <c r="E179" s="152">
        <v>8.695652173913043</v>
      </c>
      <c r="F179" s="152">
        <v>30.434782608695652</v>
      </c>
      <c r="G179" s="125">
        <v>23</v>
      </c>
      <c r="K179" s="151"/>
      <c r="L179" s="151"/>
      <c r="M179" s="151"/>
      <c r="N179"/>
      <c r="O179"/>
    </row>
    <row r="180" spans="1:15" ht="13.8" x14ac:dyDescent="0.25">
      <c r="A180" s="239"/>
      <c r="B180" s="231"/>
      <c r="C180" s="85">
        <v>2023</v>
      </c>
      <c r="D180" s="151">
        <v>50</v>
      </c>
      <c r="E180" s="151">
        <v>5.5555555555555554</v>
      </c>
      <c r="F180" s="151">
        <v>44.444444444444443</v>
      </c>
      <c r="G180" s="124">
        <v>18</v>
      </c>
      <c r="K180" s="151"/>
      <c r="L180" s="151"/>
      <c r="M180" s="151"/>
      <c r="N180"/>
      <c r="O180"/>
    </row>
    <row r="181" spans="1:15" ht="13.8" x14ac:dyDescent="0.25">
      <c r="A181" s="239"/>
      <c r="B181" s="231" t="s">
        <v>5</v>
      </c>
      <c r="C181" s="73">
        <v>2026</v>
      </c>
      <c r="D181" s="151">
        <v>48.648648648648646</v>
      </c>
      <c r="E181" s="151">
        <v>10.810810810810811</v>
      </c>
      <c r="F181" s="151">
        <v>40.54054054054054</v>
      </c>
      <c r="G181" s="124">
        <v>37</v>
      </c>
      <c r="K181" s="151"/>
      <c r="L181" s="151"/>
      <c r="M181" s="151"/>
      <c r="N181"/>
      <c r="O181"/>
    </row>
    <row r="182" spans="1:15" ht="13.8" x14ac:dyDescent="0.25">
      <c r="A182" s="239"/>
      <c r="B182" s="231"/>
      <c r="C182" s="85">
        <v>2023</v>
      </c>
      <c r="D182" s="151">
        <v>34.615384615384613</v>
      </c>
      <c r="E182" s="151">
        <v>3.8461538461538463</v>
      </c>
      <c r="F182" s="151">
        <v>61.53846153846154</v>
      </c>
      <c r="G182" s="124">
        <v>26</v>
      </c>
      <c r="K182" s="151"/>
      <c r="L182" s="151"/>
      <c r="M182" s="151"/>
      <c r="N182"/>
      <c r="O182"/>
    </row>
    <row r="183" spans="1:15" ht="13.8" x14ac:dyDescent="0.25">
      <c r="A183" s="239"/>
      <c r="B183" s="231" t="s">
        <v>0</v>
      </c>
      <c r="C183" s="73">
        <v>2026</v>
      </c>
      <c r="D183" s="151">
        <v>54.838709677419352</v>
      </c>
      <c r="E183" s="151">
        <v>9.67741935483871</v>
      </c>
      <c r="F183" s="151">
        <v>35.483870967741936</v>
      </c>
      <c r="G183" s="124">
        <v>62</v>
      </c>
      <c r="K183" s="151"/>
      <c r="L183" s="151"/>
      <c r="M183" s="151"/>
      <c r="N183"/>
      <c r="O183"/>
    </row>
    <row r="184" spans="1:15" ht="13.8" x14ac:dyDescent="0.25">
      <c r="A184" s="239"/>
      <c r="B184" s="231"/>
      <c r="C184" s="85">
        <v>2023</v>
      </c>
      <c r="D184" s="151">
        <v>43.478260869565219</v>
      </c>
      <c r="E184" s="151">
        <v>4.3478260869565215</v>
      </c>
      <c r="F184" s="151">
        <v>52.173913043478258</v>
      </c>
      <c r="G184" s="124">
        <v>46</v>
      </c>
      <c r="K184" s="151"/>
      <c r="L184" s="151"/>
      <c r="M184" s="151"/>
      <c r="N184"/>
      <c r="O184"/>
    </row>
    <row r="185" spans="1:15" ht="1.2" customHeight="1" x14ac:dyDescent="0.25">
      <c r="A185" s="81" t="s">
        <v>137</v>
      </c>
      <c r="B185" s="84"/>
      <c r="C185" s="84"/>
      <c r="D185" s="153"/>
      <c r="E185" s="153"/>
      <c r="F185" s="153"/>
      <c r="G185" s="126"/>
      <c r="K185" s="151"/>
      <c r="L185" s="151"/>
      <c r="M185" s="151"/>
      <c r="N185"/>
      <c r="O185"/>
    </row>
    <row r="186" spans="1:15" ht="13.8" x14ac:dyDescent="0.25">
      <c r="A186" s="241" t="s">
        <v>40</v>
      </c>
      <c r="B186" s="240" t="s">
        <v>4</v>
      </c>
      <c r="C186" s="73">
        <v>2026</v>
      </c>
      <c r="D186" s="151"/>
      <c r="E186" s="151"/>
      <c r="F186" s="151"/>
      <c r="G186" s="124">
        <v>3</v>
      </c>
      <c r="K186" s="151"/>
      <c r="L186" s="151"/>
      <c r="M186" s="151"/>
      <c r="N186"/>
      <c r="O186"/>
    </row>
    <row r="187" spans="1:15" ht="13.8" x14ac:dyDescent="0.25">
      <c r="A187" s="225"/>
      <c r="B187" s="231"/>
      <c r="C187" s="85">
        <v>2023</v>
      </c>
      <c r="D187" s="151"/>
      <c r="E187" s="151"/>
      <c r="F187" s="151"/>
      <c r="G187" s="124"/>
      <c r="K187" s="151"/>
      <c r="L187" s="151"/>
      <c r="M187" s="151"/>
      <c r="N187"/>
      <c r="O187"/>
    </row>
    <row r="188" spans="1:15" ht="13.8" x14ac:dyDescent="0.25">
      <c r="A188" s="225"/>
      <c r="B188" s="231" t="s">
        <v>5</v>
      </c>
      <c r="C188" s="73">
        <v>2026</v>
      </c>
      <c r="D188" s="151"/>
      <c r="E188" s="151"/>
      <c r="F188" s="151"/>
      <c r="G188" s="124">
        <v>3</v>
      </c>
      <c r="K188" s="151"/>
      <c r="L188" s="151"/>
      <c r="M188" s="151"/>
      <c r="N188"/>
      <c r="O188"/>
    </row>
    <row r="189" spans="1:15" ht="13.8" x14ac:dyDescent="0.25">
      <c r="A189" s="225"/>
      <c r="B189" s="231"/>
      <c r="C189" s="85">
        <v>2023</v>
      </c>
      <c r="D189" s="151"/>
      <c r="E189" s="151"/>
      <c r="F189" s="151"/>
      <c r="G189" s="124"/>
      <c r="K189" s="151"/>
      <c r="L189" s="151"/>
      <c r="M189" s="151"/>
      <c r="N189"/>
      <c r="O189"/>
    </row>
    <row r="190" spans="1:15" ht="13.8" x14ac:dyDescent="0.25">
      <c r="A190" s="225"/>
      <c r="B190" s="231" t="s">
        <v>0</v>
      </c>
      <c r="C190" s="73">
        <v>2026</v>
      </c>
      <c r="D190" s="151"/>
      <c r="E190" s="151"/>
      <c r="F190" s="151"/>
      <c r="G190" s="124">
        <v>6</v>
      </c>
      <c r="K190" s="151"/>
      <c r="L190" s="151"/>
      <c r="M190" s="151"/>
      <c r="N190"/>
      <c r="O190"/>
    </row>
    <row r="191" spans="1:15" ht="13.8" x14ac:dyDescent="0.25">
      <c r="A191" s="225"/>
      <c r="B191" s="231"/>
      <c r="C191" s="85">
        <v>2023</v>
      </c>
      <c r="D191" s="151"/>
      <c r="E191" s="151"/>
      <c r="F191" s="151"/>
      <c r="G191" s="124"/>
      <c r="K191" s="151"/>
      <c r="L191" s="151"/>
      <c r="M191" s="151"/>
      <c r="N191"/>
      <c r="O191"/>
    </row>
    <row r="192" spans="1:15" ht="13.8" x14ac:dyDescent="0.25">
      <c r="A192" s="225" t="s">
        <v>37</v>
      </c>
      <c r="B192" s="231" t="s">
        <v>4</v>
      </c>
      <c r="C192" s="73">
        <v>2026</v>
      </c>
      <c r="D192" s="151">
        <v>31.25</v>
      </c>
      <c r="E192" s="151">
        <v>18.75</v>
      </c>
      <c r="F192" s="151">
        <v>50</v>
      </c>
      <c r="G192" s="124">
        <v>16</v>
      </c>
      <c r="K192" s="151"/>
      <c r="L192" s="151"/>
      <c r="M192" s="151"/>
      <c r="N192"/>
      <c r="O192"/>
    </row>
    <row r="193" spans="1:15" ht="13.8" x14ac:dyDescent="0.25">
      <c r="A193" s="225"/>
      <c r="B193" s="231"/>
      <c r="C193" s="85">
        <v>2023</v>
      </c>
      <c r="D193" s="151">
        <v>40</v>
      </c>
      <c r="E193" s="151">
        <v>15</v>
      </c>
      <c r="F193" s="151">
        <v>45</v>
      </c>
      <c r="G193" s="124">
        <v>20</v>
      </c>
      <c r="K193" s="151"/>
      <c r="L193" s="151"/>
      <c r="M193" s="151"/>
      <c r="N193"/>
      <c r="O193"/>
    </row>
    <row r="194" spans="1:15" ht="13.8" x14ac:dyDescent="0.25">
      <c r="A194" s="225"/>
      <c r="B194" s="231" t="s">
        <v>5</v>
      </c>
      <c r="C194" s="73">
        <v>2026</v>
      </c>
      <c r="D194" s="151">
        <v>35.294117647058826</v>
      </c>
      <c r="E194" s="151">
        <v>14.705882352941176</v>
      </c>
      <c r="F194" s="151">
        <v>50</v>
      </c>
      <c r="G194" s="124">
        <v>34</v>
      </c>
      <c r="K194" s="151"/>
      <c r="L194" s="151"/>
      <c r="M194" s="151"/>
      <c r="N194"/>
      <c r="O194"/>
    </row>
    <row r="195" spans="1:15" ht="13.8" x14ac:dyDescent="0.25">
      <c r="A195" s="225"/>
      <c r="B195" s="231"/>
      <c r="C195" s="85">
        <v>2023</v>
      </c>
      <c r="D195" s="151">
        <v>52.38095238095238</v>
      </c>
      <c r="E195" s="151">
        <v>14.285714285714286</v>
      </c>
      <c r="F195" s="151">
        <v>33.333333333333336</v>
      </c>
      <c r="G195" s="124">
        <v>21</v>
      </c>
      <c r="K195" s="151"/>
      <c r="L195" s="151"/>
      <c r="M195" s="151"/>
      <c r="N195"/>
      <c r="O195"/>
    </row>
    <row r="196" spans="1:15" ht="13.8" x14ac:dyDescent="0.25">
      <c r="A196" s="225"/>
      <c r="B196" s="231" t="s">
        <v>0</v>
      </c>
      <c r="C196" s="73">
        <v>2026</v>
      </c>
      <c r="D196" s="151">
        <v>33.333333333333336</v>
      </c>
      <c r="E196" s="151">
        <v>15.686274509803921</v>
      </c>
      <c r="F196" s="151">
        <v>50.980392156862742</v>
      </c>
      <c r="G196" s="124">
        <v>51</v>
      </c>
      <c r="K196" s="151"/>
      <c r="L196" s="151"/>
      <c r="M196" s="151"/>
      <c r="N196"/>
      <c r="O196"/>
    </row>
    <row r="197" spans="1:15" ht="13.8" x14ac:dyDescent="0.25">
      <c r="A197" s="236"/>
      <c r="B197" s="237"/>
      <c r="C197" s="85">
        <v>2023</v>
      </c>
      <c r="D197" s="151">
        <v>45.238095238095241</v>
      </c>
      <c r="E197" s="151">
        <v>14.285714285714286</v>
      </c>
      <c r="F197" s="151">
        <v>40.476190476190474</v>
      </c>
      <c r="G197" s="124">
        <v>42</v>
      </c>
      <c r="K197" s="151"/>
      <c r="L197" s="151"/>
      <c r="M197" s="151"/>
      <c r="N197"/>
      <c r="O197"/>
    </row>
    <row r="198" spans="1:15" ht="13.8" x14ac:dyDescent="0.25">
      <c r="A198" s="238" t="s">
        <v>50</v>
      </c>
      <c r="B198" s="240" t="s">
        <v>4</v>
      </c>
      <c r="C198" s="83">
        <v>2026</v>
      </c>
      <c r="D198" s="152">
        <v>42.10526315789474</v>
      </c>
      <c r="E198" s="152">
        <v>15.789473684210526</v>
      </c>
      <c r="F198" s="152">
        <v>42.10526315789474</v>
      </c>
      <c r="G198" s="125">
        <v>19</v>
      </c>
      <c r="K198" s="151"/>
      <c r="L198" s="151"/>
      <c r="M198" s="151"/>
      <c r="N198"/>
      <c r="O198"/>
    </row>
    <row r="199" spans="1:15" ht="13.8" x14ac:dyDescent="0.25">
      <c r="A199" s="239"/>
      <c r="B199" s="231"/>
      <c r="C199" s="85">
        <v>2023</v>
      </c>
      <c r="D199" s="151">
        <v>40</v>
      </c>
      <c r="E199" s="151">
        <v>15</v>
      </c>
      <c r="F199" s="151">
        <v>45</v>
      </c>
      <c r="G199" s="124">
        <v>20</v>
      </c>
      <c r="K199" s="151"/>
      <c r="L199" s="151"/>
      <c r="M199" s="151"/>
      <c r="N199"/>
      <c r="O199"/>
    </row>
    <row r="200" spans="1:15" ht="13.8" x14ac:dyDescent="0.25">
      <c r="A200" s="239"/>
      <c r="B200" s="231" t="s">
        <v>5</v>
      </c>
      <c r="C200" s="73">
        <v>2026</v>
      </c>
      <c r="D200" s="151">
        <v>35.135135135135137</v>
      </c>
      <c r="E200" s="151">
        <v>16.216216216216218</v>
      </c>
      <c r="F200" s="151">
        <v>48.648648648648646</v>
      </c>
      <c r="G200" s="124">
        <v>37</v>
      </c>
      <c r="K200" s="151"/>
      <c r="L200" s="151"/>
      <c r="M200" s="151"/>
      <c r="N200"/>
      <c r="O200"/>
    </row>
    <row r="201" spans="1:15" ht="13.8" x14ac:dyDescent="0.25">
      <c r="A201" s="239"/>
      <c r="B201" s="231"/>
      <c r="C201" s="85">
        <v>2023</v>
      </c>
      <c r="D201" s="151">
        <v>52.38095238095238</v>
      </c>
      <c r="E201" s="151">
        <v>14.285714285714286</v>
      </c>
      <c r="F201" s="151">
        <v>33.333333333333336</v>
      </c>
      <c r="G201" s="124">
        <v>21</v>
      </c>
      <c r="K201" s="151"/>
      <c r="L201" s="151"/>
      <c r="M201" s="151"/>
      <c r="N201"/>
      <c r="O201"/>
    </row>
    <row r="202" spans="1:15" ht="13.8" x14ac:dyDescent="0.25">
      <c r="A202" s="239"/>
      <c r="B202" s="231" t="s">
        <v>0</v>
      </c>
      <c r="C202" s="73">
        <v>2026</v>
      </c>
      <c r="D202" s="151">
        <v>36.842105263157897</v>
      </c>
      <c r="E202" s="151">
        <v>15.789473684210526</v>
      </c>
      <c r="F202" s="151">
        <v>47.368421052631582</v>
      </c>
      <c r="G202" s="124">
        <v>57</v>
      </c>
      <c r="K202" s="151"/>
      <c r="L202" s="151"/>
      <c r="M202" s="151"/>
      <c r="N202"/>
      <c r="O202"/>
    </row>
    <row r="203" spans="1:15" ht="13.8" x14ac:dyDescent="0.25">
      <c r="A203" s="239"/>
      <c r="B203" s="231"/>
      <c r="C203" s="85">
        <v>2023</v>
      </c>
      <c r="D203" s="151">
        <v>45.238095238095241</v>
      </c>
      <c r="E203" s="151">
        <v>14.285714285714286</v>
      </c>
      <c r="F203" s="151">
        <v>40.476190476190474</v>
      </c>
      <c r="G203" s="124">
        <v>42</v>
      </c>
      <c r="K203" s="151"/>
      <c r="L203" s="151"/>
      <c r="M203" s="151"/>
      <c r="N203"/>
      <c r="O203"/>
    </row>
    <row r="204" spans="1:15" ht="1.2" customHeight="1" x14ac:dyDescent="0.25">
      <c r="A204" s="81" t="s">
        <v>137</v>
      </c>
      <c r="B204" s="84"/>
      <c r="C204" s="84"/>
      <c r="D204" s="153"/>
      <c r="E204" s="153"/>
      <c r="F204" s="153"/>
      <c r="G204" s="126"/>
      <c r="K204" s="151"/>
      <c r="L204" s="151"/>
      <c r="M204" s="151"/>
      <c r="N204"/>
      <c r="O204"/>
    </row>
    <row r="205" spans="1:15" ht="13.8" x14ac:dyDescent="0.25">
      <c r="A205" s="239" t="s">
        <v>166</v>
      </c>
      <c r="B205" s="231" t="s">
        <v>4</v>
      </c>
      <c r="C205" s="73">
        <v>2026</v>
      </c>
      <c r="D205" s="151">
        <v>41.304347826086953</v>
      </c>
      <c r="E205" s="151">
        <v>14.130434782608695</v>
      </c>
      <c r="F205" s="151">
        <v>44.565217391304351</v>
      </c>
      <c r="G205" s="124">
        <v>92</v>
      </c>
      <c r="K205" s="151"/>
      <c r="L205" s="151"/>
      <c r="M205" s="151"/>
      <c r="N205"/>
      <c r="O205"/>
    </row>
    <row r="206" spans="1:15" ht="13.8" x14ac:dyDescent="0.25">
      <c r="A206" s="239"/>
      <c r="B206" s="231"/>
      <c r="C206" s="85">
        <v>2023</v>
      </c>
      <c r="D206" s="151">
        <v>45.3125</v>
      </c>
      <c r="E206" s="151">
        <v>17.1875</v>
      </c>
      <c r="F206" s="151">
        <v>37.5</v>
      </c>
      <c r="G206" s="124">
        <v>64</v>
      </c>
      <c r="K206" s="151"/>
      <c r="L206" s="151"/>
      <c r="M206" s="151"/>
      <c r="N206"/>
      <c r="O206"/>
    </row>
    <row r="207" spans="1:15" ht="13.8" x14ac:dyDescent="0.25">
      <c r="A207" s="239"/>
      <c r="B207" s="231" t="s">
        <v>5</v>
      </c>
      <c r="C207" s="73">
        <v>2026</v>
      </c>
      <c r="D207" s="151">
        <v>56.428571428571431</v>
      </c>
      <c r="E207" s="151">
        <v>12.857142857142858</v>
      </c>
      <c r="F207" s="151">
        <v>30.714285714285715</v>
      </c>
      <c r="G207" s="124">
        <v>140</v>
      </c>
      <c r="K207" s="151"/>
      <c r="L207" s="151"/>
      <c r="M207" s="151"/>
      <c r="N207"/>
      <c r="O207"/>
    </row>
    <row r="208" spans="1:15" ht="13.8" x14ac:dyDescent="0.25">
      <c r="A208" s="239"/>
      <c r="B208" s="231"/>
      <c r="C208" s="85">
        <v>2023</v>
      </c>
      <c r="D208" s="151">
        <v>45.631067961165051</v>
      </c>
      <c r="E208" s="151">
        <v>9.7087378640776691</v>
      </c>
      <c r="F208" s="151">
        <v>44.660194174757279</v>
      </c>
      <c r="G208" s="124">
        <v>103</v>
      </c>
      <c r="K208" s="151"/>
      <c r="L208" s="151"/>
      <c r="M208" s="151"/>
      <c r="N208"/>
      <c r="O208"/>
    </row>
    <row r="209" spans="1:15" ht="13.8" x14ac:dyDescent="0.25">
      <c r="A209" s="239"/>
      <c r="B209" s="231" t="s">
        <v>0</v>
      </c>
      <c r="C209" s="73">
        <v>2026</v>
      </c>
      <c r="D209" s="151">
        <v>50</v>
      </c>
      <c r="E209" s="151">
        <v>14.462809917355372</v>
      </c>
      <c r="F209" s="151">
        <v>35.537190082644628</v>
      </c>
      <c r="G209" s="124">
        <v>242</v>
      </c>
      <c r="K209" s="151"/>
      <c r="L209" s="151"/>
      <c r="M209" s="151"/>
      <c r="N209"/>
      <c r="O209"/>
    </row>
    <row r="210" spans="1:15" ht="13.8" x14ac:dyDescent="0.25">
      <c r="A210" s="239"/>
      <c r="B210" s="231"/>
      <c r="C210" s="85">
        <v>2023</v>
      </c>
      <c r="D210" s="151">
        <v>44.827586206896555</v>
      </c>
      <c r="E210" s="151">
        <v>13.218390804597702</v>
      </c>
      <c r="F210" s="151">
        <v>41.954022988505749</v>
      </c>
      <c r="G210" s="124">
        <v>174</v>
      </c>
      <c r="K210" s="151"/>
      <c r="L210" s="151"/>
      <c r="M210" s="151"/>
      <c r="N210"/>
      <c r="O210"/>
    </row>
    <row r="211" spans="1:15" ht="1.2" customHeight="1" x14ac:dyDescent="0.25">
      <c r="A211" s="81" t="s">
        <v>137</v>
      </c>
      <c r="B211" s="84"/>
      <c r="C211" s="84"/>
      <c r="D211" s="153"/>
      <c r="E211" s="153"/>
      <c r="F211" s="153"/>
      <c r="G211" s="126"/>
      <c r="K211" s="151"/>
      <c r="L211" s="151"/>
      <c r="M211" s="151"/>
      <c r="N211"/>
      <c r="O211"/>
    </row>
    <row r="212" spans="1:15" ht="13.8" x14ac:dyDescent="0.25">
      <c r="A212" s="242" t="s">
        <v>53</v>
      </c>
      <c r="B212" s="231" t="s">
        <v>4</v>
      </c>
      <c r="C212" s="73">
        <v>2026</v>
      </c>
      <c r="D212" s="154">
        <v>46.357615894039732</v>
      </c>
      <c r="E212" s="154">
        <v>13.907284768211921</v>
      </c>
      <c r="F212" s="154">
        <v>39.735099337748345</v>
      </c>
      <c r="G212" s="127">
        <v>151</v>
      </c>
      <c r="K212" s="154"/>
      <c r="L212" s="154"/>
      <c r="M212" s="154"/>
      <c r="N212"/>
      <c r="O212"/>
    </row>
    <row r="213" spans="1:15" ht="13.8" x14ac:dyDescent="0.25">
      <c r="A213" s="242"/>
      <c r="B213" s="231"/>
      <c r="C213" s="85">
        <v>2023</v>
      </c>
      <c r="D213" s="154">
        <v>44.347826086956523</v>
      </c>
      <c r="E213" s="154">
        <v>14.782608695652174</v>
      </c>
      <c r="F213" s="154">
        <v>40.869565217391305</v>
      </c>
      <c r="G213" s="127">
        <v>115</v>
      </c>
      <c r="K213" s="154"/>
      <c r="L213" s="154"/>
      <c r="M213" s="154"/>
      <c r="N213"/>
      <c r="O213"/>
    </row>
    <row r="214" spans="1:15" ht="13.8" x14ac:dyDescent="0.25">
      <c r="A214" s="242"/>
      <c r="B214" s="231" t="s">
        <v>5</v>
      </c>
      <c r="C214" s="73">
        <v>2026</v>
      </c>
      <c r="D214" s="154">
        <v>52</v>
      </c>
      <c r="E214" s="154">
        <v>13.777777777777779</v>
      </c>
      <c r="F214" s="154">
        <v>34.222222222222221</v>
      </c>
      <c r="G214" s="127">
        <v>225</v>
      </c>
      <c r="K214" s="154"/>
      <c r="L214" s="154"/>
      <c r="M214" s="154"/>
      <c r="N214"/>
      <c r="O214"/>
    </row>
    <row r="215" spans="1:15" ht="13.8" x14ac:dyDescent="0.25">
      <c r="A215" s="242"/>
      <c r="B215" s="231"/>
      <c r="C215" s="85">
        <v>2023</v>
      </c>
      <c r="D215" s="154">
        <v>45.180722891566262</v>
      </c>
      <c r="E215" s="154">
        <v>9.6385542168674707</v>
      </c>
      <c r="F215" s="154">
        <v>45.180722891566262</v>
      </c>
      <c r="G215" s="127">
        <v>166</v>
      </c>
      <c r="K215" s="154"/>
      <c r="L215" s="154"/>
      <c r="M215" s="154"/>
      <c r="N215"/>
      <c r="O215"/>
    </row>
    <row r="216" spans="1:15" ht="13.8" x14ac:dyDescent="0.25">
      <c r="A216" s="242"/>
      <c r="B216" s="231" t="s">
        <v>0</v>
      </c>
      <c r="C216" s="73">
        <v>2026</v>
      </c>
      <c r="D216" s="154">
        <v>49.743589743589745</v>
      </c>
      <c r="E216" s="154">
        <v>14.358974358974359</v>
      </c>
      <c r="F216" s="154">
        <v>35.897435897435898</v>
      </c>
      <c r="G216" s="127">
        <v>390</v>
      </c>
      <c r="K216" s="154"/>
      <c r="L216" s="154"/>
      <c r="M216" s="154"/>
      <c r="N216"/>
      <c r="O216"/>
    </row>
    <row r="217" spans="1:15" ht="13.8" x14ac:dyDescent="0.25">
      <c r="A217" s="243"/>
      <c r="B217" s="244"/>
      <c r="C217" s="86">
        <v>2023</v>
      </c>
      <c r="D217" s="155">
        <v>44.673539518900341</v>
      </c>
      <c r="E217" s="155">
        <v>12.027491408934708</v>
      </c>
      <c r="F217" s="155">
        <v>43.298969072164951</v>
      </c>
      <c r="G217" s="128">
        <v>291</v>
      </c>
      <c r="K217" s="154"/>
      <c r="L217" s="154"/>
      <c r="M217" s="154"/>
      <c r="N217"/>
      <c r="O217"/>
    </row>
  </sheetData>
  <mergeCells count="77">
    <mergeCell ref="A205:A210"/>
    <mergeCell ref="B205:B206"/>
    <mergeCell ref="B207:B208"/>
    <mergeCell ref="B209:B210"/>
    <mergeCell ref="A212:A217"/>
    <mergeCell ref="B212:B213"/>
    <mergeCell ref="B214:B215"/>
    <mergeCell ref="B216:B217"/>
    <mergeCell ref="A192:A197"/>
    <mergeCell ref="B192:B193"/>
    <mergeCell ref="B194:B195"/>
    <mergeCell ref="B196:B197"/>
    <mergeCell ref="A198:A203"/>
    <mergeCell ref="B198:B199"/>
    <mergeCell ref="B200:B201"/>
    <mergeCell ref="B202:B203"/>
    <mergeCell ref="A179:A184"/>
    <mergeCell ref="B179:B180"/>
    <mergeCell ref="B181:B182"/>
    <mergeCell ref="B183:B184"/>
    <mergeCell ref="A186:A191"/>
    <mergeCell ref="B186:B187"/>
    <mergeCell ref="B188:B189"/>
    <mergeCell ref="B190:B191"/>
    <mergeCell ref="A167:A172"/>
    <mergeCell ref="B167:B168"/>
    <mergeCell ref="B169:B170"/>
    <mergeCell ref="B171:B172"/>
    <mergeCell ref="A173:A178"/>
    <mergeCell ref="B173:B174"/>
    <mergeCell ref="B175:B176"/>
    <mergeCell ref="B177:B178"/>
    <mergeCell ref="A155:A160"/>
    <mergeCell ref="B155:B156"/>
    <mergeCell ref="B157:B158"/>
    <mergeCell ref="B159:B160"/>
    <mergeCell ref="A161:A166"/>
    <mergeCell ref="B161:B162"/>
    <mergeCell ref="B163:B164"/>
    <mergeCell ref="B165:B166"/>
    <mergeCell ref="A142:A147"/>
    <mergeCell ref="B142:B143"/>
    <mergeCell ref="B144:B145"/>
    <mergeCell ref="B146:B147"/>
    <mergeCell ref="A149:A154"/>
    <mergeCell ref="B149:B150"/>
    <mergeCell ref="B151:B152"/>
    <mergeCell ref="B153:B154"/>
    <mergeCell ref="A130:A135"/>
    <mergeCell ref="B130:B131"/>
    <mergeCell ref="B132:B133"/>
    <mergeCell ref="B134:B135"/>
    <mergeCell ref="A136:A141"/>
    <mergeCell ref="B136:B137"/>
    <mergeCell ref="B138:B139"/>
    <mergeCell ref="B140:B141"/>
    <mergeCell ref="A124:A129"/>
    <mergeCell ref="B124:B125"/>
    <mergeCell ref="B126:B127"/>
    <mergeCell ref="B128:B129"/>
    <mergeCell ref="A50:K51"/>
    <mergeCell ref="A52:K53"/>
    <mergeCell ref="A111:K111"/>
    <mergeCell ref="A112:K112"/>
    <mergeCell ref="A113:K114"/>
    <mergeCell ref="A115:G115"/>
    <mergeCell ref="D116:F116"/>
    <mergeCell ref="A118:A123"/>
    <mergeCell ref="B118:B119"/>
    <mergeCell ref="B120:B121"/>
    <mergeCell ref="B122:B123"/>
    <mergeCell ref="A43:A44"/>
    <mergeCell ref="A2:K3"/>
    <mergeCell ref="A4:K5"/>
    <mergeCell ref="C35:E35"/>
    <mergeCell ref="A37:A38"/>
    <mergeCell ref="A40:A41"/>
  </mergeCells>
  <pageMargins left="0.23622047244094491" right="0.23622047244094491" top="0.74803149606299213" bottom="0.74803149606299213" header="0.31496062992125984" footer="0.31496062992125984"/>
  <pageSetup paperSize="9" scale="54" fitToHeight="4" pageOrder="overThenDown" orientation="portrait" r:id="rId1"/>
  <headerFooter>
    <oddFooter>&amp;CLiv &amp;&amp; hälsa ung 2026 Anpassad skola; Region Örebro län</oddFooter>
  </headerFooter>
  <rowBreaks count="2" manualBreakCount="2">
    <brk id="49" max="10" man="1"/>
    <brk id="109" max="10" man="1"/>
  </rowBreak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8EAA9D-9E24-4936-A437-AFA4034D7A9B}">
  <sheetPr codeName="Blad26"/>
  <dimension ref="A1:T311"/>
  <sheetViews>
    <sheetView showGridLines="0" zoomScale="85" zoomScaleNormal="85" zoomScaleSheetLayoutView="50" zoomScalePageLayoutView="85" workbookViewId="0"/>
  </sheetViews>
  <sheetFormatPr defaultRowHeight="13.2" x14ac:dyDescent="0.25"/>
  <cols>
    <col min="1" max="1" width="17.44140625" customWidth="1"/>
    <col min="2" max="2" width="6.33203125" style="66" bestFit="1" customWidth="1"/>
    <col min="3" max="5" width="14.6640625" customWidth="1"/>
    <col min="6" max="7" width="15.6640625" bestFit="1" customWidth="1"/>
    <col min="8" max="10" width="8.6640625" customWidth="1"/>
    <col min="12" max="12" width="16.6640625" bestFit="1" customWidth="1"/>
    <col min="13" max="13" width="8.6640625" style="56" customWidth="1"/>
    <col min="14" max="14" width="5.44140625" style="56" bestFit="1" customWidth="1"/>
    <col min="15" max="15" width="17.6640625" style="56" customWidth="1"/>
    <col min="16" max="17" width="17.6640625" customWidth="1"/>
    <col min="18" max="18" width="10.6640625" customWidth="1"/>
  </cols>
  <sheetData>
    <row r="1" spans="1:20" ht="21" x14ac:dyDescent="0.4">
      <c r="A1" s="1" t="s">
        <v>176</v>
      </c>
      <c r="L1" s="130" t="str">
        <f>HYPERLINK("#Innehåll!A1", "Till innehållsförteckningen")</f>
        <v>Till innehållsförteckningen</v>
      </c>
      <c r="O1"/>
      <c r="R1" s="117"/>
    </row>
    <row r="2" spans="1:20" ht="17.7" customHeight="1" x14ac:dyDescent="0.3">
      <c r="A2" s="227" t="str">
        <f>Innehåll!C21</f>
        <v>Trivs du i skolan?</v>
      </c>
      <c r="B2" s="227"/>
      <c r="C2" s="227"/>
      <c r="D2" s="227"/>
      <c r="E2" s="227"/>
      <c r="F2" s="227"/>
      <c r="G2" s="227"/>
      <c r="H2" s="227"/>
      <c r="I2" s="227"/>
      <c r="J2" s="227"/>
      <c r="K2" s="227"/>
      <c r="O2"/>
      <c r="T2" s="45"/>
    </row>
    <row r="3" spans="1:20" ht="17.25" customHeight="1" x14ac:dyDescent="0.3">
      <c r="A3" s="227"/>
      <c r="B3" s="227"/>
      <c r="C3" s="227"/>
      <c r="D3" s="227"/>
      <c r="E3" s="227"/>
      <c r="F3" s="227"/>
      <c r="G3" s="227"/>
      <c r="H3" s="227"/>
      <c r="I3" s="227"/>
      <c r="J3" s="227"/>
      <c r="K3" s="227"/>
      <c r="O3"/>
      <c r="T3" s="45"/>
    </row>
    <row r="4" spans="1:20" ht="17.25" customHeight="1" x14ac:dyDescent="0.25">
      <c r="A4" s="214" t="str">
        <f>Innehåll!D21</f>
        <v/>
      </c>
      <c r="B4" s="214"/>
      <c r="C4" s="214"/>
      <c r="D4" s="214"/>
      <c r="E4" s="214"/>
      <c r="F4" s="214"/>
      <c r="G4" s="214"/>
      <c r="H4" s="214"/>
      <c r="I4" s="214"/>
      <c r="J4" s="214"/>
      <c r="K4" s="214"/>
      <c r="L4" s="48"/>
      <c r="O4"/>
      <c r="T4" s="46"/>
    </row>
    <row r="5" spans="1:20" ht="17.7" customHeight="1" x14ac:dyDescent="0.25">
      <c r="A5" s="214"/>
      <c r="B5" s="214"/>
      <c r="C5" s="214"/>
      <c r="D5" s="214"/>
      <c r="E5" s="214"/>
      <c r="F5" s="214"/>
      <c r="G5" s="214"/>
      <c r="H5" s="214"/>
      <c r="I5" s="214"/>
      <c r="J5" s="214"/>
      <c r="K5" s="214"/>
      <c r="L5" s="47"/>
      <c r="O5"/>
    </row>
    <row r="6" spans="1:20" x14ac:dyDescent="0.25">
      <c r="O6"/>
    </row>
    <row r="7" spans="1:20" x14ac:dyDescent="0.25">
      <c r="O7"/>
    </row>
    <row r="8" spans="1:20" x14ac:dyDescent="0.25">
      <c r="O8"/>
    </row>
    <row r="9" spans="1:20" x14ac:dyDescent="0.25">
      <c r="O9"/>
    </row>
    <row r="12" spans="1:20" ht="13.95" customHeight="1" x14ac:dyDescent="0.25"/>
    <row r="18" ht="13.95" customHeight="1" x14ac:dyDescent="0.25"/>
    <row r="20" ht="14.7" customHeight="1" x14ac:dyDescent="0.25"/>
    <row r="22" ht="14.7" customHeight="1" x14ac:dyDescent="0.25"/>
    <row r="28" ht="13.95" customHeight="1" x14ac:dyDescent="0.25"/>
    <row r="29" ht="13.95" customHeight="1" x14ac:dyDescent="0.25"/>
    <row r="30" ht="13.95" customHeight="1" x14ac:dyDescent="0.25"/>
    <row r="31" ht="13.95" customHeight="1" x14ac:dyDescent="0.25"/>
    <row r="32" ht="13.95" customHeight="1" x14ac:dyDescent="0.25"/>
    <row r="35" spans="1:7" ht="13.8" x14ac:dyDescent="0.25">
      <c r="A35" s="68"/>
      <c r="B35" s="60"/>
      <c r="C35" s="69"/>
      <c r="D35" s="69"/>
      <c r="E35" s="69"/>
      <c r="F35" s="70"/>
    </row>
    <row r="36" spans="1:7" ht="13.8" x14ac:dyDescent="0.25">
      <c r="A36" s="55"/>
      <c r="B36" s="59"/>
      <c r="C36" s="228" t="s">
        <v>174</v>
      </c>
      <c r="D36" s="228"/>
      <c r="E36" s="229"/>
      <c r="F36" s="76" t="s">
        <v>175</v>
      </c>
    </row>
    <row r="37" spans="1:7" ht="13.8" x14ac:dyDescent="0.25">
      <c r="A37" s="7" t="s">
        <v>52</v>
      </c>
      <c r="B37" s="71" t="s">
        <v>173</v>
      </c>
      <c r="C37" s="129" t="s">
        <v>12</v>
      </c>
      <c r="D37" s="129" t="s">
        <v>2</v>
      </c>
      <c r="E37" s="129" t="s">
        <v>6</v>
      </c>
      <c r="F37" s="77"/>
    </row>
    <row r="38" spans="1:7" ht="13.95" customHeight="1" x14ac:dyDescent="0.25">
      <c r="A38" s="230" t="s">
        <v>4</v>
      </c>
      <c r="B38" s="72">
        <v>2026</v>
      </c>
      <c r="C38" s="156">
        <v>68.987341772151893</v>
      </c>
      <c r="D38" s="156">
        <v>22.151898734177216</v>
      </c>
      <c r="E38" s="156">
        <v>8.8607594936708853</v>
      </c>
      <c r="F38" s="120">
        <v>158</v>
      </c>
    </row>
    <row r="39" spans="1:7" ht="13.8" x14ac:dyDescent="0.25">
      <c r="A39" s="225"/>
      <c r="B39" s="73">
        <v>2023</v>
      </c>
      <c r="C39" s="151">
        <v>71.186440677966104</v>
      </c>
      <c r="D39" s="151">
        <v>24.576271186440678</v>
      </c>
      <c r="E39" s="151">
        <v>4.2372881355932206</v>
      </c>
      <c r="F39" s="122">
        <v>118</v>
      </c>
      <c r="G39" s="82"/>
    </row>
    <row r="40" spans="1:7" ht="4.95" customHeight="1" x14ac:dyDescent="0.25">
      <c r="A40" s="78" t="s">
        <v>137</v>
      </c>
      <c r="B40" s="73"/>
      <c r="C40" s="151"/>
      <c r="D40" s="151"/>
      <c r="E40" s="151"/>
      <c r="F40" s="122"/>
    </row>
    <row r="41" spans="1:7" ht="13.8" x14ac:dyDescent="0.25">
      <c r="A41" s="225" t="s">
        <v>5</v>
      </c>
      <c r="B41" s="73">
        <v>2026</v>
      </c>
      <c r="C41" s="151">
        <v>74.789915966386559</v>
      </c>
      <c r="D41" s="151">
        <v>19.327731092436974</v>
      </c>
      <c r="E41" s="151">
        <v>5.882352941176471</v>
      </c>
      <c r="F41" s="122">
        <v>238</v>
      </c>
    </row>
    <row r="42" spans="1:7" ht="13.95" customHeight="1" x14ac:dyDescent="0.25">
      <c r="A42" s="225"/>
      <c r="B42" s="73">
        <v>2023</v>
      </c>
      <c r="C42" s="151">
        <v>77.906976744186053</v>
      </c>
      <c r="D42" s="151">
        <v>15.116279069767442</v>
      </c>
      <c r="E42" s="151">
        <v>6.9767441860465116</v>
      </c>
      <c r="F42" s="122">
        <v>172</v>
      </c>
    </row>
    <row r="43" spans="1:7" ht="4.95" customHeight="1" x14ac:dyDescent="0.25">
      <c r="A43" s="78" t="s">
        <v>137</v>
      </c>
      <c r="B43" s="73"/>
      <c r="C43" s="151"/>
      <c r="D43" s="151"/>
      <c r="E43" s="151"/>
      <c r="F43" s="122"/>
    </row>
    <row r="44" spans="1:7" ht="14.7" customHeight="1" x14ac:dyDescent="0.25">
      <c r="A44" s="225" t="s">
        <v>0</v>
      </c>
      <c r="B44" s="73">
        <v>2026</v>
      </c>
      <c r="C44" s="151">
        <v>72.439024390243901</v>
      </c>
      <c r="D44" s="151">
        <v>20.73170731707317</v>
      </c>
      <c r="E44" s="151">
        <v>6.8292682926829267</v>
      </c>
      <c r="F44" s="122">
        <v>410</v>
      </c>
    </row>
    <row r="45" spans="1:7" ht="14.7" customHeight="1" x14ac:dyDescent="0.25">
      <c r="A45" s="226"/>
      <c r="B45" s="74">
        <v>2023</v>
      </c>
      <c r="C45" s="157">
        <v>73.754152823920265</v>
      </c>
      <c r="D45" s="157">
        <v>19.933554817275748</v>
      </c>
      <c r="E45" s="157">
        <v>6.3122923588039868</v>
      </c>
      <c r="F45" s="123">
        <v>301</v>
      </c>
    </row>
    <row r="46" spans="1:7" ht="14.7" customHeight="1" x14ac:dyDescent="0.25">
      <c r="A46" s="58"/>
      <c r="B46" s="73"/>
      <c r="C46" s="14"/>
      <c r="D46" s="14"/>
      <c r="E46" s="14"/>
      <c r="F46" s="29"/>
    </row>
    <row r="47" spans="1:7" ht="14.7" customHeight="1" x14ac:dyDescent="0.25">
      <c r="A47" s="58"/>
      <c r="B47" s="73"/>
      <c r="C47" s="14"/>
      <c r="D47" s="14"/>
      <c r="E47" s="14"/>
      <c r="F47" s="29"/>
    </row>
    <row r="48" spans="1:7" ht="14.7" customHeight="1" x14ac:dyDescent="0.25">
      <c r="A48" s="58"/>
      <c r="B48" s="73"/>
      <c r="C48" s="14"/>
      <c r="D48" s="14"/>
      <c r="E48" s="14"/>
      <c r="F48" s="29"/>
    </row>
    <row r="49" spans="1:20" ht="14.7" customHeight="1" x14ac:dyDescent="0.25">
      <c r="A49" s="58"/>
      <c r="B49" s="73"/>
      <c r="C49" s="14"/>
      <c r="D49" s="14"/>
      <c r="E49" s="14"/>
      <c r="F49" s="29"/>
    </row>
    <row r="50" spans="1:20" ht="14.7" customHeight="1" x14ac:dyDescent="0.25"/>
    <row r="51" spans="1:20" ht="17.7" customHeight="1" x14ac:dyDescent="0.3">
      <c r="A51" s="213" t="str">
        <f>Innehåll!C21</f>
        <v>Trivs du i skolan?</v>
      </c>
      <c r="B51" s="213"/>
      <c r="C51" s="213"/>
      <c r="D51" s="213"/>
      <c r="E51" s="213"/>
      <c r="F51" s="213"/>
      <c r="G51" s="213"/>
      <c r="H51" s="213"/>
      <c r="I51" s="213"/>
      <c r="J51" s="213"/>
      <c r="K51" s="213"/>
      <c r="S51" s="67"/>
      <c r="T51" s="67"/>
    </row>
    <row r="52" spans="1:20" ht="17.7" customHeight="1" x14ac:dyDescent="0.3">
      <c r="A52" s="213"/>
      <c r="B52" s="213"/>
      <c r="C52" s="213"/>
      <c r="D52" s="213"/>
      <c r="E52" s="213"/>
      <c r="F52" s="213"/>
      <c r="G52" s="213"/>
      <c r="H52" s="213"/>
      <c r="I52" s="213"/>
      <c r="J52" s="213"/>
      <c r="K52" s="213"/>
      <c r="S52" s="67"/>
      <c r="T52" s="67"/>
    </row>
    <row r="53" spans="1:20" ht="17.25" customHeight="1" x14ac:dyDescent="0.25">
      <c r="A53" s="214" t="str">
        <f>Innehåll!D21</f>
        <v/>
      </c>
      <c r="B53" s="214"/>
      <c r="C53" s="214"/>
      <c r="D53" s="214"/>
      <c r="E53" s="214"/>
      <c r="F53" s="214"/>
      <c r="G53" s="214"/>
      <c r="H53" s="214"/>
      <c r="I53" s="214"/>
      <c r="J53" s="214"/>
      <c r="K53" s="214"/>
      <c r="S53" s="27"/>
      <c r="T53" s="27"/>
    </row>
    <row r="54" spans="1:20" ht="17.25" customHeight="1" x14ac:dyDescent="0.25">
      <c r="A54" s="214"/>
      <c r="B54" s="214"/>
      <c r="C54" s="214"/>
      <c r="D54" s="214"/>
      <c r="E54" s="214"/>
      <c r="F54" s="214"/>
      <c r="G54" s="214"/>
      <c r="H54" s="214"/>
      <c r="I54" s="214"/>
      <c r="J54" s="214"/>
      <c r="K54" s="214"/>
      <c r="S54" s="27"/>
      <c r="T54" s="27"/>
    </row>
    <row r="57" spans="1:20" ht="14.7" customHeight="1" x14ac:dyDescent="0.25"/>
    <row r="58" spans="1:20" ht="14.7" customHeight="1" x14ac:dyDescent="0.25"/>
    <row r="59" spans="1:20" ht="14.7" customHeight="1" x14ac:dyDescent="0.25"/>
    <row r="60" spans="1:20" ht="13.95" customHeight="1" x14ac:dyDescent="0.25">
      <c r="A60" s="15"/>
      <c r="B60" s="75"/>
      <c r="C60" s="15"/>
      <c r="D60" s="15"/>
      <c r="E60" s="15"/>
      <c r="F60" s="15"/>
      <c r="G60" s="15"/>
      <c r="H60" s="15"/>
      <c r="I60" s="15"/>
    </row>
    <row r="63" spans="1:20" ht="13.95" customHeight="1" x14ac:dyDescent="0.25"/>
    <row r="64" spans="1:20" ht="17.399999999999999" x14ac:dyDescent="0.3">
      <c r="J64" s="45"/>
      <c r="K64" s="45"/>
    </row>
    <row r="65" spans="1:11" ht="13.95" customHeight="1" x14ac:dyDescent="0.25">
      <c r="J65" s="46"/>
      <c r="K65" s="46"/>
    </row>
    <row r="66" spans="1:11" s="15" customFormat="1" ht="15.6" customHeight="1" x14ac:dyDescent="0.25">
      <c r="A66"/>
      <c r="B66" s="66"/>
      <c r="C66"/>
      <c r="D66"/>
      <c r="E66"/>
      <c r="F66"/>
      <c r="G66"/>
      <c r="H66"/>
      <c r="I66"/>
      <c r="J66" s="19"/>
    </row>
    <row r="67" spans="1:11" ht="13.8" x14ac:dyDescent="0.25">
      <c r="J67" s="16"/>
    </row>
    <row r="68" spans="1:11" ht="13.8" x14ac:dyDescent="0.25">
      <c r="J68" s="18"/>
    </row>
    <row r="69" spans="1:11" ht="13.8" x14ac:dyDescent="0.25">
      <c r="J69" s="13"/>
    </row>
    <row r="70" spans="1:11" ht="13.95" customHeight="1" x14ac:dyDescent="0.25">
      <c r="J70" s="13"/>
    </row>
    <row r="71" spans="1:11" ht="13.8" x14ac:dyDescent="0.25">
      <c r="J71" s="13"/>
    </row>
    <row r="72" spans="1:11" ht="13.8" x14ac:dyDescent="0.25">
      <c r="J72" s="13"/>
    </row>
    <row r="73" spans="1:11" ht="13.8" x14ac:dyDescent="0.25">
      <c r="J73" s="13"/>
    </row>
    <row r="74" spans="1:11" ht="13.8" x14ac:dyDescent="0.25">
      <c r="J74" s="13"/>
    </row>
    <row r="75" spans="1:11" ht="13.8" x14ac:dyDescent="0.25">
      <c r="J75" s="13"/>
    </row>
    <row r="76" spans="1:11" ht="13.95" customHeight="1" x14ac:dyDescent="0.25">
      <c r="J76" s="13"/>
    </row>
    <row r="77" spans="1:11" ht="13.8" x14ac:dyDescent="0.25">
      <c r="J77" s="13"/>
    </row>
    <row r="78" spans="1:11" ht="14.7" customHeight="1" x14ac:dyDescent="0.25">
      <c r="J78" s="13"/>
    </row>
    <row r="79" spans="1:11" ht="13.8" x14ac:dyDescent="0.25">
      <c r="J79" s="13"/>
    </row>
    <row r="80" spans="1:11" ht="14.7" customHeight="1" x14ac:dyDescent="0.25">
      <c r="J80" s="13"/>
    </row>
    <row r="81" spans="10:10" ht="13.8" x14ac:dyDescent="0.25">
      <c r="J81" s="13"/>
    </row>
    <row r="82" spans="10:10" ht="14.7" customHeight="1" x14ac:dyDescent="0.25">
      <c r="J82" s="13"/>
    </row>
    <row r="83" spans="10:10" ht="13.8" x14ac:dyDescent="0.25">
      <c r="J83" s="13"/>
    </row>
    <row r="84" spans="10:10" ht="13.8" x14ac:dyDescent="0.25">
      <c r="J84" s="13"/>
    </row>
    <row r="85" spans="10:10" ht="13.8" x14ac:dyDescent="0.25">
      <c r="J85" s="13"/>
    </row>
    <row r="86" spans="10:10" ht="13.95" customHeight="1" x14ac:dyDescent="0.25">
      <c r="J86" s="13"/>
    </row>
    <row r="87" spans="10:10" ht="13.8" x14ac:dyDescent="0.25">
      <c r="J87" s="13"/>
    </row>
    <row r="88" spans="10:10" ht="1.95" customHeight="1" x14ac:dyDescent="0.25">
      <c r="J88" s="13"/>
    </row>
    <row r="89" spans="10:10" ht="13.8" x14ac:dyDescent="0.25">
      <c r="J89" s="13"/>
    </row>
    <row r="90" spans="10:10" ht="13.8" x14ac:dyDescent="0.25">
      <c r="J90" s="13"/>
    </row>
    <row r="91" spans="10:10" ht="13.8" x14ac:dyDescent="0.25">
      <c r="J91" s="13"/>
    </row>
    <row r="92" spans="10:10" ht="13.95" customHeight="1" x14ac:dyDescent="0.25">
      <c r="J92" s="13"/>
    </row>
    <row r="93" spans="10:10" ht="13.8" x14ac:dyDescent="0.25">
      <c r="J93" s="13"/>
    </row>
    <row r="94" spans="10:10" ht="13.8" x14ac:dyDescent="0.25">
      <c r="J94" s="13"/>
    </row>
    <row r="95" spans="10:10" ht="13.95" customHeight="1" x14ac:dyDescent="0.25">
      <c r="J95" s="13"/>
    </row>
    <row r="96" spans="10:10" ht="14.7" customHeight="1" x14ac:dyDescent="0.25">
      <c r="J96" s="13"/>
    </row>
    <row r="97" spans="1:11" ht="14.7" customHeight="1" x14ac:dyDescent="0.25">
      <c r="J97" s="13"/>
    </row>
    <row r="98" spans="1:11" ht="14.7" customHeight="1" x14ac:dyDescent="0.25">
      <c r="J98" s="13"/>
    </row>
    <row r="99" spans="1:11" ht="13.8" x14ac:dyDescent="0.25">
      <c r="J99" s="13"/>
    </row>
    <row r="100" spans="1:11" ht="13.8" x14ac:dyDescent="0.25">
      <c r="J100" s="13"/>
    </row>
    <row r="101" spans="1:11" ht="13.8" x14ac:dyDescent="0.25">
      <c r="J101" s="13"/>
    </row>
    <row r="102" spans="1:11" ht="13.95" customHeight="1" x14ac:dyDescent="0.25">
      <c r="J102" s="13"/>
    </row>
    <row r="103" spans="1:11" ht="13.8" x14ac:dyDescent="0.25">
      <c r="J103" s="13"/>
    </row>
    <row r="104" spans="1:11" ht="13.8" x14ac:dyDescent="0.25">
      <c r="J104" s="13"/>
    </row>
    <row r="105" spans="1:11" ht="14.7" customHeight="1" x14ac:dyDescent="0.25">
      <c r="J105" s="13"/>
    </row>
    <row r="106" spans="1:11" ht="14.7" customHeight="1" x14ac:dyDescent="0.25">
      <c r="J106" s="13"/>
    </row>
    <row r="107" spans="1:11" ht="14.7" customHeight="1" x14ac:dyDescent="0.25">
      <c r="J107" s="13"/>
    </row>
    <row r="108" spans="1:11" ht="13.95" customHeight="1" x14ac:dyDescent="0.25">
      <c r="J108" s="13"/>
    </row>
    <row r="109" spans="1:11" ht="13.8" x14ac:dyDescent="0.25">
      <c r="J109" s="13"/>
    </row>
    <row r="110" spans="1:11" ht="13.8" x14ac:dyDescent="0.25">
      <c r="J110" s="13"/>
    </row>
    <row r="111" spans="1:11" ht="13.95" customHeight="1" x14ac:dyDescent="0.25">
      <c r="J111" s="13"/>
    </row>
    <row r="112" spans="1:11" ht="14.7" customHeight="1" x14ac:dyDescent="0.3">
      <c r="A112" s="227" t="str">
        <f>Innehåll!C21</f>
        <v>Trivs du i skolan?</v>
      </c>
      <c r="B112" s="227"/>
      <c r="C112" s="227"/>
      <c r="D112" s="227"/>
      <c r="E112" s="227"/>
      <c r="F112" s="227"/>
      <c r="G112" s="227"/>
      <c r="H112" s="227"/>
      <c r="I112" s="227"/>
      <c r="J112" s="227"/>
      <c r="K112" s="227"/>
    </row>
    <row r="113" spans="1:15" ht="13.95" customHeight="1" x14ac:dyDescent="0.25">
      <c r="A113" s="195" t="s">
        <v>180</v>
      </c>
      <c r="B113" s="195"/>
      <c r="C113" s="195"/>
      <c r="D113" s="195"/>
      <c r="E113" s="195"/>
      <c r="F113" s="195"/>
      <c r="G113" s="195"/>
      <c r="H113" s="195"/>
      <c r="I113" s="195"/>
      <c r="J113" s="195"/>
      <c r="K113" s="195"/>
    </row>
    <row r="114" spans="1:15" ht="18" customHeight="1" x14ac:dyDescent="0.25">
      <c r="A114" s="214" t="str">
        <f>Innehåll!D21</f>
        <v/>
      </c>
      <c r="B114" s="214"/>
      <c r="C114" s="214"/>
      <c r="D114" s="214"/>
      <c r="E114" s="214"/>
      <c r="F114" s="214"/>
      <c r="G114" s="214"/>
      <c r="H114" s="214"/>
      <c r="I114" s="214"/>
      <c r="J114" s="214"/>
      <c r="K114" s="214"/>
    </row>
    <row r="115" spans="1:15" ht="18" customHeight="1" x14ac:dyDescent="0.25">
      <c r="A115" s="214"/>
      <c r="B115" s="214"/>
      <c r="C115" s="214"/>
      <c r="D115" s="214"/>
      <c r="E115" s="214"/>
      <c r="F115" s="214"/>
      <c r="G115" s="214"/>
      <c r="H115" s="214"/>
      <c r="I115" s="214"/>
      <c r="J115" s="214"/>
      <c r="K115" s="214"/>
    </row>
    <row r="116" spans="1:15" ht="13.8" x14ac:dyDescent="0.25">
      <c r="A116" s="232"/>
      <c r="B116" s="233"/>
      <c r="C116" s="233"/>
      <c r="D116" s="233"/>
      <c r="E116" s="233"/>
      <c r="F116" s="233"/>
      <c r="G116" s="234"/>
      <c r="H116" s="51"/>
      <c r="J116" s="13"/>
    </row>
    <row r="117" spans="1:15" ht="13.8" x14ac:dyDescent="0.25">
      <c r="A117" s="55"/>
      <c r="B117" s="17"/>
      <c r="C117" s="57"/>
      <c r="D117" s="228" t="s">
        <v>174</v>
      </c>
      <c r="E117" s="228"/>
      <c r="F117" s="228"/>
      <c r="G117" s="79" t="s">
        <v>175</v>
      </c>
      <c r="J117" s="13"/>
    </row>
    <row r="118" spans="1:15" ht="13.8" x14ac:dyDescent="0.25">
      <c r="A118" s="9" t="s">
        <v>133</v>
      </c>
      <c r="B118" s="71" t="s">
        <v>52</v>
      </c>
      <c r="C118" s="71" t="s">
        <v>173</v>
      </c>
      <c r="D118" s="129" t="s">
        <v>12</v>
      </c>
      <c r="E118" s="129" t="s">
        <v>2</v>
      </c>
      <c r="F118" s="129" t="s">
        <v>6</v>
      </c>
      <c r="G118" s="80"/>
      <c r="J118" s="13"/>
      <c r="M118"/>
      <c r="N118"/>
      <c r="O118"/>
    </row>
    <row r="119" spans="1:15" ht="13.8" x14ac:dyDescent="0.25">
      <c r="A119" s="230" t="s">
        <v>42</v>
      </c>
      <c r="B119" s="235" t="s">
        <v>4</v>
      </c>
      <c r="C119" s="73">
        <v>2026</v>
      </c>
      <c r="D119" s="151"/>
      <c r="E119" s="151"/>
      <c r="F119" s="151"/>
      <c r="G119" s="124"/>
      <c r="J119" s="13"/>
      <c r="M119"/>
      <c r="N119"/>
      <c r="O119"/>
    </row>
    <row r="120" spans="1:15" ht="13.8" x14ac:dyDescent="0.25">
      <c r="A120" s="225"/>
      <c r="B120" s="231"/>
      <c r="C120" s="85">
        <v>2023</v>
      </c>
      <c r="D120" s="151"/>
      <c r="E120" s="151"/>
      <c r="F120" s="151"/>
      <c r="G120" s="124">
        <v>1</v>
      </c>
      <c r="J120" s="13"/>
      <c r="M120"/>
      <c r="N120"/>
      <c r="O120"/>
    </row>
    <row r="121" spans="1:15" ht="13.8" x14ac:dyDescent="0.25">
      <c r="A121" s="225"/>
      <c r="B121" s="231" t="s">
        <v>5</v>
      </c>
      <c r="C121" s="73">
        <v>2026</v>
      </c>
      <c r="D121" s="151"/>
      <c r="E121" s="151"/>
      <c r="F121" s="151"/>
      <c r="G121" s="124">
        <v>1</v>
      </c>
      <c r="J121" s="13"/>
      <c r="M121"/>
      <c r="N121"/>
      <c r="O121"/>
    </row>
    <row r="122" spans="1:15" ht="13.8" x14ac:dyDescent="0.25">
      <c r="A122" s="225"/>
      <c r="B122" s="231"/>
      <c r="C122" s="85">
        <v>2023</v>
      </c>
      <c r="D122" s="151"/>
      <c r="E122" s="151"/>
      <c r="F122" s="151"/>
      <c r="G122" s="124"/>
      <c r="J122" s="13"/>
      <c r="M122"/>
      <c r="N122"/>
      <c r="O122"/>
    </row>
    <row r="123" spans="1:15" ht="13.8" x14ac:dyDescent="0.25">
      <c r="A123" s="225"/>
      <c r="B123" s="231" t="s">
        <v>0</v>
      </c>
      <c r="C123" s="73">
        <v>2026</v>
      </c>
      <c r="D123" s="151"/>
      <c r="E123" s="151"/>
      <c r="F123" s="151"/>
      <c r="G123" s="124">
        <v>1</v>
      </c>
      <c r="J123" s="13"/>
      <c r="M123"/>
      <c r="N123"/>
      <c r="O123"/>
    </row>
    <row r="124" spans="1:15" ht="13.8" x14ac:dyDescent="0.25">
      <c r="A124" s="225"/>
      <c r="B124" s="231"/>
      <c r="C124" s="85">
        <v>2023</v>
      </c>
      <c r="D124" s="151"/>
      <c r="E124" s="151"/>
      <c r="F124" s="151"/>
      <c r="G124" s="124">
        <v>1</v>
      </c>
      <c r="J124" s="13"/>
      <c r="M124"/>
      <c r="N124"/>
      <c r="O124"/>
    </row>
    <row r="125" spans="1:15" ht="13.8" x14ac:dyDescent="0.25">
      <c r="A125" s="225" t="s">
        <v>46</v>
      </c>
      <c r="B125" s="231" t="s">
        <v>4</v>
      </c>
      <c r="C125" s="73">
        <v>2026</v>
      </c>
      <c r="D125" s="151">
        <v>61.111111111111114</v>
      </c>
      <c r="E125" s="151">
        <v>33.333333333333336</v>
      </c>
      <c r="F125" s="151">
        <v>5.5555555555555554</v>
      </c>
      <c r="G125" s="124">
        <v>18</v>
      </c>
      <c r="J125" s="13"/>
      <c r="M125"/>
      <c r="N125"/>
      <c r="O125"/>
    </row>
    <row r="126" spans="1:15" ht="13.8" x14ac:dyDescent="0.25">
      <c r="A126" s="225"/>
      <c r="B126" s="231"/>
      <c r="C126" s="85">
        <v>2023</v>
      </c>
      <c r="D126" s="151">
        <v>50</v>
      </c>
      <c r="E126" s="151">
        <v>41.666666666666664</v>
      </c>
      <c r="F126" s="151">
        <v>8.3333333333333339</v>
      </c>
      <c r="G126" s="124">
        <v>12</v>
      </c>
      <c r="J126" s="13"/>
      <c r="M126"/>
      <c r="N126"/>
      <c r="O126"/>
    </row>
    <row r="127" spans="1:15" ht="13.8" x14ac:dyDescent="0.25">
      <c r="A127" s="225"/>
      <c r="B127" s="231" t="s">
        <v>5</v>
      </c>
      <c r="C127" s="73">
        <v>2026</v>
      </c>
      <c r="D127" s="151">
        <v>100</v>
      </c>
      <c r="E127" s="151">
        <v>0</v>
      </c>
      <c r="F127" s="151">
        <v>0</v>
      </c>
      <c r="G127" s="124">
        <v>10</v>
      </c>
      <c r="J127" s="13"/>
      <c r="M127"/>
      <c r="N127"/>
      <c r="O127"/>
    </row>
    <row r="128" spans="1:15" ht="13.8" x14ac:dyDescent="0.25">
      <c r="A128" s="225"/>
      <c r="B128" s="231"/>
      <c r="C128" s="85">
        <v>2023</v>
      </c>
      <c r="D128" s="151">
        <v>80</v>
      </c>
      <c r="E128" s="151">
        <v>10</v>
      </c>
      <c r="F128" s="151">
        <v>10</v>
      </c>
      <c r="G128" s="124">
        <v>10</v>
      </c>
      <c r="J128" s="13"/>
      <c r="M128"/>
      <c r="N128"/>
      <c r="O128"/>
    </row>
    <row r="129" spans="1:15" ht="13.8" x14ac:dyDescent="0.25">
      <c r="A129" s="225"/>
      <c r="B129" s="231" t="s">
        <v>0</v>
      </c>
      <c r="C129" s="73">
        <v>2026</v>
      </c>
      <c r="D129" s="151">
        <v>75.862068965517238</v>
      </c>
      <c r="E129" s="151">
        <v>20.689655172413794</v>
      </c>
      <c r="F129" s="151">
        <v>3.4482758620689653</v>
      </c>
      <c r="G129" s="124">
        <v>29</v>
      </c>
      <c r="J129" s="13"/>
      <c r="M129"/>
      <c r="N129"/>
      <c r="O129"/>
    </row>
    <row r="130" spans="1:15" ht="14.7" customHeight="1" x14ac:dyDescent="0.25">
      <c r="A130" s="225"/>
      <c r="B130" s="231"/>
      <c r="C130" s="85">
        <v>2023</v>
      </c>
      <c r="D130" s="151">
        <v>63.636363636363633</v>
      </c>
      <c r="E130" s="151">
        <v>27.272727272727273</v>
      </c>
      <c r="F130" s="151">
        <v>9.0909090909090917</v>
      </c>
      <c r="G130" s="124">
        <v>22</v>
      </c>
      <c r="J130" s="13"/>
      <c r="M130"/>
      <c r="N130"/>
      <c r="O130"/>
    </row>
    <row r="131" spans="1:15" ht="13.8" x14ac:dyDescent="0.25">
      <c r="A131" s="225" t="s">
        <v>47</v>
      </c>
      <c r="B131" s="231" t="s">
        <v>4</v>
      </c>
      <c r="C131" s="73">
        <v>2026</v>
      </c>
      <c r="D131" s="151"/>
      <c r="E131" s="151"/>
      <c r="F131" s="151"/>
      <c r="G131" s="124"/>
      <c r="J131" s="13"/>
      <c r="M131"/>
      <c r="N131"/>
      <c r="O131"/>
    </row>
    <row r="132" spans="1:15" ht="13.8" x14ac:dyDescent="0.25">
      <c r="A132" s="225"/>
      <c r="B132" s="231"/>
      <c r="C132" s="85">
        <v>2023</v>
      </c>
      <c r="D132" s="151"/>
      <c r="E132" s="151"/>
      <c r="F132" s="151"/>
      <c r="G132" s="124"/>
      <c r="J132" s="13"/>
      <c r="M132"/>
      <c r="N132"/>
      <c r="O132"/>
    </row>
    <row r="133" spans="1:15" ht="13.8" x14ac:dyDescent="0.25">
      <c r="A133" s="225"/>
      <c r="B133" s="231" t="s">
        <v>5</v>
      </c>
      <c r="C133" s="73">
        <v>2026</v>
      </c>
      <c r="D133" s="151"/>
      <c r="E133" s="151"/>
      <c r="F133" s="151"/>
      <c r="G133" s="124">
        <v>1</v>
      </c>
      <c r="J133" s="13"/>
      <c r="M133"/>
      <c r="N133"/>
      <c r="O133"/>
    </row>
    <row r="134" spans="1:15" ht="13.8" x14ac:dyDescent="0.25">
      <c r="A134" s="225"/>
      <c r="B134" s="231"/>
      <c r="C134" s="85">
        <v>2023</v>
      </c>
      <c r="D134" s="151"/>
      <c r="E134" s="151"/>
      <c r="F134" s="151"/>
      <c r="G134" s="124">
        <v>4</v>
      </c>
      <c r="J134" s="13"/>
      <c r="M134"/>
      <c r="N134"/>
      <c r="O134"/>
    </row>
    <row r="135" spans="1:15" ht="13.8" x14ac:dyDescent="0.25">
      <c r="A135" s="225"/>
      <c r="B135" s="231" t="s">
        <v>0</v>
      </c>
      <c r="C135" s="73">
        <v>2026</v>
      </c>
      <c r="D135" s="151"/>
      <c r="E135" s="151"/>
      <c r="F135" s="151"/>
      <c r="G135" s="124">
        <v>1</v>
      </c>
      <c r="J135" s="13"/>
      <c r="M135"/>
      <c r="N135"/>
      <c r="O135"/>
    </row>
    <row r="136" spans="1:15" ht="13.8" x14ac:dyDescent="0.25">
      <c r="A136" s="225"/>
      <c r="B136" s="231"/>
      <c r="C136" s="85">
        <v>2023</v>
      </c>
      <c r="D136" s="151"/>
      <c r="E136" s="151"/>
      <c r="F136" s="151"/>
      <c r="G136" s="124">
        <v>4</v>
      </c>
      <c r="J136" s="13"/>
      <c r="M136"/>
      <c r="N136"/>
      <c r="O136"/>
    </row>
    <row r="137" spans="1:15" ht="14.7" customHeight="1" x14ac:dyDescent="0.25">
      <c r="A137" s="225" t="s">
        <v>48</v>
      </c>
      <c r="B137" s="231" t="s">
        <v>4</v>
      </c>
      <c r="C137" s="73">
        <v>2026</v>
      </c>
      <c r="D137" s="151"/>
      <c r="E137" s="151"/>
      <c r="F137" s="151"/>
      <c r="G137" s="124"/>
      <c r="J137" s="13"/>
      <c r="M137"/>
      <c r="N137"/>
      <c r="O137"/>
    </row>
    <row r="138" spans="1:15" ht="13.8" x14ac:dyDescent="0.25">
      <c r="A138" s="225"/>
      <c r="B138" s="231"/>
      <c r="C138" s="85">
        <v>2023</v>
      </c>
      <c r="D138" s="151"/>
      <c r="E138" s="151"/>
      <c r="F138" s="151"/>
      <c r="G138" s="124"/>
      <c r="J138" s="13"/>
      <c r="M138"/>
      <c r="N138"/>
      <c r="O138"/>
    </row>
    <row r="139" spans="1:15" ht="13.8" x14ac:dyDescent="0.25">
      <c r="A139" s="225"/>
      <c r="B139" s="231" t="s">
        <v>5</v>
      </c>
      <c r="C139" s="73">
        <v>2026</v>
      </c>
      <c r="D139" s="151"/>
      <c r="E139" s="151"/>
      <c r="F139" s="151"/>
      <c r="G139" s="124">
        <v>1</v>
      </c>
      <c r="J139" s="13"/>
      <c r="M139"/>
      <c r="N139"/>
      <c r="O139"/>
    </row>
    <row r="140" spans="1:15" ht="13.8" x14ac:dyDescent="0.25">
      <c r="A140" s="225"/>
      <c r="B140" s="231"/>
      <c r="C140" s="85">
        <v>2023</v>
      </c>
      <c r="D140" s="151"/>
      <c r="E140" s="151"/>
      <c r="F140" s="151"/>
      <c r="G140" s="124">
        <v>3</v>
      </c>
      <c r="J140" s="13"/>
      <c r="M140"/>
      <c r="N140"/>
      <c r="O140"/>
    </row>
    <row r="141" spans="1:15" ht="13.8" x14ac:dyDescent="0.25">
      <c r="A141" s="225"/>
      <c r="B141" s="231" t="s">
        <v>0</v>
      </c>
      <c r="C141" s="73">
        <v>2026</v>
      </c>
      <c r="D141" s="151"/>
      <c r="E141" s="151"/>
      <c r="F141" s="151"/>
      <c r="G141" s="124">
        <v>1</v>
      </c>
      <c r="J141" s="13"/>
      <c r="M141"/>
      <c r="N141"/>
      <c r="O141"/>
    </row>
    <row r="142" spans="1:15" ht="13.8" x14ac:dyDescent="0.25">
      <c r="A142" s="236"/>
      <c r="B142" s="237"/>
      <c r="C142" s="85">
        <v>2023</v>
      </c>
      <c r="D142" s="151"/>
      <c r="E142" s="151"/>
      <c r="F142" s="151"/>
      <c r="G142" s="124">
        <v>3</v>
      </c>
      <c r="J142" s="13"/>
      <c r="M142"/>
      <c r="N142"/>
      <c r="O142"/>
    </row>
    <row r="143" spans="1:15" ht="13.8" x14ac:dyDescent="0.25">
      <c r="A143" s="238" t="s">
        <v>51</v>
      </c>
      <c r="B143" s="240" t="s">
        <v>4</v>
      </c>
      <c r="C143" s="83">
        <v>2026</v>
      </c>
      <c r="D143" s="152">
        <v>61.111111111111114</v>
      </c>
      <c r="E143" s="152">
        <v>33.333333333333336</v>
      </c>
      <c r="F143" s="152">
        <v>5.5555555555555554</v>
      </c>
      <c r="G143" s="125">
        <v>18</v>
      </c>
      <c r="J143" s="13"/>
      <c r="M143"/>
      <c r="N143"/>
      <c r="O143"/>
    </row>
    <row r="144" spans="1:15" ht="13.8" x14ac:dyDescent="0.25">
      <c r="A144" s="239"/>
      <c r="B144" s="231"/>
      <c r="C144" s="85">
        <v>2023</v>
      </c>
      <c r="D144" s="151">
        <v>53.846153846153847</v>
      </c>
      <c r="E144" s="151">
        <v>38.46153846153846</v>
      </c>
      <c r="F144" s="151">
        <v>7.6923076923076925</v>
      </c>
      <c r="G144" s="124">
        <v>13</v>
      </c>
      <c r="J144" s="13"/>
      <c r="M144"/>
      <c r="N144"/>
      <c r="O144"/>
    </row>
    <row r="145" spans="1:15" ht="13.8" x14ac:dyDescent="0.25">
      <c r="A145" s="239"/>
      <c r="B145" s="231" t="s">
        <v>5</v>
      </c>
      <c r="C145" s="73">
        <v>2026</v>
      </c>
      <c r="D145" s="151">
        <v>92.307692307692307</v>
      </c>
      <c r="E145" s="151">
        <v>7.6923076923076925</v>
      </c>
      <c r="F145" s="151">
        <v>0</v>
      </c>
      <c r="G145" s="124">
        <v>13</v>
      </c>
      <c r="J145" s="13"/>
      <c r="M145"/>
      <c r="N145"/>
      <c r="O145"/>
    </row>
    <row r="146" spans="1:15" ht="13.8" x14ac:dyDescent="0.25">
      <c r="A146" s="239"/>
      <c r="B146" s="231"/>
      <c r="C146" s="85">
        <v>2023</v>
      </c>
      <c r="D146" s="151">
        <v>82.352941176470594</v>
      </c>
      <c r="E146" s="151">
        <v>11.764705882352942</v>
      </c>
      <c r="F146" s="151">
        <v>5.882352941176471</v>
      </c>
      <c r="G146" s="124">
        <v>17</v>
      </c>
      <c r="J146" s="13"/>
      <c r="M146"/>
      <c r="N146"/>
      <c r="O146"/>
    </row>
    <row r="147" spans="1:15" ht="13.8" x14ac:dyDescent="0.25">
      <c r="A147" s="239"/>
      <c r="B147" s="231" t="s">
        <v>0</v>
      </c>
      <c r="C147" s="73">
        <v>2026</v>
      </c>
      <c r="D147" s="151">
        <v>75</v>
      </c>
      <c r="E147" s="151">
        <v>21.875</v>
      </c>
      <c r="F147" s="151">
        <v>3.125</v>
      </c>
      <c r="G147" s="124">
        <v>32</v>
      </c>
      <c r="J147" s="13"/>
      <c r="M147"/>
      <c r="N147"/>
      <c r="O147"/>
    </row>
    <row r="148" spans="1:15" ht="13.95" customHeight="1" x14ac:dyDescent="0.25">
      <c r="A148" s="239"/>
      <c r="B148" s="231"/>
      <c r="C148" s="85">
        <v>2023</v>
      </c>
      <c r="D148" s="151">
        <v>70</v>
      </c>
      <c r="E148" s="151">
        <v>23.333333333333332</v>
      </c>
      <c r="F148" s="151">
        <v>6.666666666666667</v>
      </c>
      <c r="G148" s="124">
        <v>30</v>
      </c>
      <c r="J148" s="13"/>
      <c r="M148"/>
      <c r="N148"/>
      <c r="O148"/>
    </row>
    <row r="149" spans="1:15" ht="1.2" customHeight="1" x14ac:dyDescent="0.25">
      <c r="A149" s="81" t="s">
        <v>137</v>
      </c>
      <c r="B149" s="84"/>
      <c r="C149" s="84"/>
      <c r="D149" s="153"/>
      <c r="E149" s="153"/>
      <c r="F149" s="153"/>
      <c r="G149" s="126"/>
      <c r="J149" s="13"/>
      <c r="M149"/>
      <c r="N149"/>
      <c r="O149"/>
    </row>
    <row r="150" spans="1:15" ht="13.95" customHeight="1" x14ac:dyDescent="0.25">
      <c r="A150" s="241" t="s">
        <v>39</v>
      </c>
      <c r="B150" s="240" t="s">
        <v>4</v>
      </c>
      <c r="C150" s="73">
        <v>2026</v>
      </c>
      <c r="D150" s="151"/>
      <c r="E150" s="151"/>
      <c r="F150" s="151"/>
      <c r="G150" s="124">
        <v>3</v>
      </c>
      <c r="M150"/>
      <c r="N150"/>
      <c r="O150"/>
    </row>
    <row r="151" spans="1:15" ht="13.8" x14ac:dyDescent="0.25">
      <c r="A151" s="225"/>
      <c r="B151" s="231"/>
      <c r="C151" s="85">
        <v>2023</v>
      </c>
      <c r="D151" s="151"/>
      <c r="E151" s="151"/>
      <c r="F151" s="151"/>
      <c r="G151" s="124">
        <v>3</v>
      </c>
      <c r="M151"/>
      <c r="N151"/>
      <c r="O151"/>
    </row>
    <row r="152" spans="1:15" ht="13.8" x14ac:dyDescent="0.25">
      <c r="A152" s="225"/>
      <c r="B152" s="231" t="s">
        <v>5</v>
      </c>
      <c r="C152" s="73">
        <v>2026</v>
      </c>
      <c r="D152" s="151"/>
      <c r="E152" s="151"/>
      <c r="F152" s="151"/>
      <c r="G152" s="124">
        <v>5</v>
      </c>
      <c r="M152"/>
      <c r="N152"/>
      <c r="O152"/>
    </row>
    <row r="153" spans="1:15" ht="13.8" x14ac:dyDescent="0.25">
      <c r="A153" s="225"/>
      <c r="B153" s="231"/>
      <c r="C153" s="85">
        <v>2023</v>
      </c>
      <c r="D153" s="151"/>
      <c r="E153" s="151"/>
      <c r="F153" s="151"/>
      <c r="G153" s="124">
        <v>3</v>
      </c>
      <c r="M153"/>
      <c r="N153"/>
      <c r="O153"/>
    </row>
    <row r="154" spans="1:15" ht="13.8" x14ac:dyDescent="0.25">
      <c r="A154" s="225"/>
      <c r="B154" s="231" t="s">
        <v>0</v>
      </c>
      <c r="C154" s="73">
        <v>2026</v>
      </c>
      <c r="D154" s="151"/>
      <c r="E154" s="151"/>
      <c r="F154" s="151"/>
      <c r="G154" s="124">
        <v>9</v>
      </c>
      <c r="M154"/>
      <c r="N154"/>
      <c r="O154"/>
    </row>
    <row r="155" spans="1:15" ht="13.8" x14ac:dyDescent="0.25">
      <c r="A155" s="225"/>
      <c r="B155" s="231"/>
      <c r="C155" s="85">
        <v>2023</v>
      </c>
      <c r="D155" s="151"/>
      <c r="E155" s="151"/>
      <c r="F155" s="151"/>
      <c r="G155" s="124">
        <v>7</v>
      </c>
      <c r="M155"/>
      <c r="N155"/>
      <c r="O155"/>
    </row>
    <row r="156" spans="1:15" ht="13.8" x14ac:dyDescent="0.25">
      <c r="A156" s="225" t="s">
        <v>41</v>
      </c>
      <c r="B156" s="231" t="s">
        <v>4</v>
      </c>
      <c r="C156" s="73">
        <v>2026</v>
      </c>
      <c r="D156" s="151"/>
      <c r="E156" s="151"/>
      <c r="F156" s="151"/>
      <c r="G156" s="124">
        <v>7</v>
      </c>
      <c r="M156"/>
      <c r="N156"/>
      <c r="O156"/>
    </row>
    <row r="157" spans="1:15" ht="13.8" x14ac:dyDescent="0.25">
      <c r="A157" s="225"/>
      <c r="B157" s="231"/>
      <c r="C157" s="85">
        <v>2023</v>
      </c>
      <c r="D157" s="151"/>
      <c r="E157" s="151"/>
      <c r="F157" s="151"/>
      <c r="G157" s="124">
        <v>7</v>
      </c>
      <c r="M157"/>
      <c r="N157"/>
      <c r="O157"/>
    </row>
    <row r="158" spans="1:15" ht="13.8" x14ac:dyDescent="0.25">
      <c r="A158" s="225"/>
      <c r="B158" s="231" t="s">
        <v>5</v>
      </c>
      <c r="C158" s="73">
        <v>2026</v>
      </c>
      <c r="D158" s="151"/>
      <c r="E158" s="151"/>
      <c r="F158" s="151"/>
      <c r="G158" s="124">
        <v>7</v>
      </c>
      <c r="M158"/>
      <c r="N158"/>
      <c r="O158"/>
    </row>
    <row r="159" spans="1:15" ht="13.8" x14ac:dyDescent="0.25">
      <c r="A159" s="225"/>
      <c r="B159" s="231"/>
      <c r="C159" s="85">
        <v>2023</v>
      </c>
      <c r="D159" s="151">
        <v>58.333333333333336</v>
      </c>
      <c r="E159" s="151">
        <v>33.333333333333336</v>
      </c>
      <c r="F159" s="151">
        <v>8.3333333333333339</v>
      </c>
      <c r="G159" s="124">
        <v>12</v>
      </c>
      <c r="M159"/>
      <c r="N159"/>
      <c r="O159"/>
    </row>
    <row r="160" spans="1:15" ht="13.8" x14ac:dyDescent="0.25">
      <c r="A160" s="225"/>
      <c r="B160" s="231" t="s">
        <v>0</v>
      </c>
      <c r="C160" s="73">
        <v>2026</v>
      </c>
      <c r="D160" s="151">
        <v>78.571428571428569</v>
      </c>
      <c r="E160" s="151">
        <v>21.428571428571427</v>
      </c>
      <c r="F160" s="151">
        <v>0</v>
      </c>
      <c r="G160" s="124">
        <v>14</v>
      </c>
      <c r="M160"/>
      <c r="N160"/>
      <c r="O160"/>
    </row>
    <row r="161" spans="1:15" ht="13.8" x14ac:dyDescent="0.25">
      <c r="A161" s="225"/>
      <c r="B161" s="231"/>
      <c r="C161" s="85">
        <v>2023</v>
      </c>
      <c r="D161" s="151">
        <v>68.421052631578945</v>
      </c>
      <c r="E161" s="151">
        <v>21.05263157894737</v>
      </c>
      <c r="F161" s="151">
        <v>10.526315789473685</v>
      </c>
      <c r="G161" s="124">
        <v>19</v>
      </c>
      <c r="M161"/>
      <c r="N161"/>
      <c r="O161"/>
    </row>
    <row r="162" spans="1:15" ht="13.8" x14ac:dyDescent="0.25">
      <c r="A162" s="225" t="s">
        <v>43</v>
      </c>
      <c r="B162" s="231" t="s">
        <v>4</v>
      </c>
      <c r="C162" s="73">
        <v>2026</v>
      </c>
      <c r="D162" s="151">
        <v>58.333333333333336</v>
      </c>
      <c r="E162" s="151">
        <v>41.666666666666664</v>
      </c>
      <c r="F162" s="151">
        <v>0</v>
      </c>
      <c r="G162" s="124">
        <v>12</v>
      </c>
      <c r="M162"/>
      <c r="N162"/>
      <c r="O162"/>
    </row>
    <row r="163" spans="1:15" ht="13.8" x14ac:dyDescent="0.25">
      <c r="A163" s="225"/>
      <c r="B163" s="231"/>
      <c r="C163" s="85">
        <v>2023</v>
      </c>
      <c r="D163" s="151"/>
      <c r="E163" s="151"/>
      <c r="F163" s="151"/>
      <c r="G163" s="124">
        <v>6</v>
      </c>
      <c r="M163"/>
      <c r="N163"/>
      <c r="O163"/>
    </row>
    <row r="164" spans="1:15" ht="13.8" x14ac:dyDescent="0.25">
      <c r="A164" s="225"/>
      <c r="B164" s="231" t="s">
        <v>5</v>
      </c>
      <c r="C164" s="73">
        <v>2026</v>
      </c>
      <c r="D164" s="151">
        <v>68.421052631578945</v>
      </c>
      <c r="E164" s="151">
        <v>15.789473684210526</v>
      </c>
      <c r="F164" s="151">
        <v>15.789473684210526</v>
      </c>
      <c r="G164" s="124">
        <v>19</v>
      </c>
      <c r="M164"/>
      <c r="N164"/>
      <c r="O164"/>
    </row>
    <row r="165" spans="1:15" ht="13.8" x14ac:dyDescent="0.25">
      <c r="A165" s="225"/>
      <c r="B165" s="231"/>
      <c r="C165" s="85">
        <v>2023</v>
      </c>
      <c r="D165" s="151"/>
      <c r="E165" s="151"/>
      <c r="F165" s="151"/>
      <c r="G165" s="124">
        <v>5</v>
      </c>
      <c r="M165"/>
      <c r="N165"/>
      <c r="O165"/>
    </row>
    <row r="166" spans="1:15" ht="13.8" x14ac:dyDescent="0.25">
      <c r="A166" s="225"/>
      <c r="B166" s="231" t="s">
        <v>0</v>
      </c>
      <c r="C166" s="73">
        <v>2026</v>
      </c>
      <c r="D166" s="151">
        <v>65.625</v>
      </c>
      <c r="E166" s="151">
        <v>25</v>
      </c>
      <c r="F166" s="151">
        <v>9.375</v>
      </c>
      <c r="G166" s="124">
        <v>32</v>
      </c>
      <c r="M166"/>
      <c r="N166"/>
      <c r="O166"/>
    </row>
    <row r="167" spans="1:15" ht="13.8" x14ac:dyDescent="0.25">
      <c r="A167" s="225"/>
      <c r="B167" s="231"/>
      <c r="C167" s="85">
        <v>2023</v>
      </c>
      <c r="D167" s="151">
        <v>81.818181818181813</v>
      </c>
      <c r="E167" s="151">
        <v>18.181818181818183</v>
      </c>
      <c r="F167" s="151">
        <v>0</v>
      </c>
      <c r="G167" s="124">
        <v>11</v>
      </c>
      <c r="M167"/>
      <c r="N167"/>
      <c r="O167"/>
    </row>
    <row r="168" spans="1:15" ht="13.8" x14ac:dyDescent="0.25">
      <c r="A168" s="225" t="s">
        <v>44</v>
      </c>
      <c r="B168" s="231" t="s">
        <v>4</v>
      </c>
      <c r="C168" s="73">
        <v>2026</v>
      </c>
      <c r="D168" s="151"/>
      <c r="E168" s="151"/>
      <c r="F168" s="151"/>
      <c r="G168" s="124">
        <v>3</v>
      </c>
      <c r="M168"/>
      <c r="N168"/>
      <c r="O168"/>
    </row>
    <row r="169" spans="1:15" ht="13.8" x14ac:dyDescent="0.25">
      <c r="A169" s="225"/>
      <c r="B169" s="231"/>
      <c r="C169" s="85">
        <v>2023</v>
      </c>
      <c r="D169" s="151"/>
      <c r="E169" s="151"/>
      <c r="F169" s="151"/>
      <c r="G169" s="124">
        <v>2</v>
      </c>
      <c r="M169"/>
      <c r="N169"/>
      <c r="O169"/>
    </row>
    <row r="170" spans="1:15" ht="13.8" x14ac:dyDescent="0.25">
      <c r="A170" s="225"/>
      <c r="B170" s="231" t="s">
        <v>5</v>
      </c>
      <c r="C170" s="73">
        <v>2026</v>
      </c>
      <c r="D170" s="151"/>
      <c r="E170" s="151"/>
      <c r="F170" s="151"/>
      <c r="G170" s="124">
        <v>5</v>
      </c>
      <c r="M170"/>
      <c r="N170"/>
      <c r="O170"/>
    </row>
    <row r="171" spans="1:15" ht="13.8" x14ac:dyDescent="0.25">
      <c r="A171" s="225"/>
      <c r="B171" s="231"/>
      <c r="C171" s="85">
        <v>2023</v>
      </c>
      <c r="D171" s="151"/>
      <c r="E171" s="151"/>
      <c r="F171" s="151"/>
      <c r="G171" s="124">
        <v>2</v>
      </c>
      <c r="M171"/>
      <c r="N171"/>
      <c r="O171"/>
    </row>
    <row r="172" spans="1:15" ht="13.8" x14ac:dyDescent="0.25">
      <c r="A172" s="225"/>
      <c r="B172" s="231" t="s">
        <v>0</v>
      </c>
      <c r="C172" s="73">
        <v>2026</v>
      </c>
      <c r="D172" s="151"/>
      <c r="E172" s="151"/>
      <c r="F172" s="151"/>
      <c r="G172" s="124">
        <v>8</v>
      </c>
      <c r="M172"/>
      <c r="N172"/>
      <c r="O172"/>
    </row>
    <row r="173" spans="1:15" ht="13.8" x14ac:dyDescent="0.25">
      <c r="A173" s="225"/>
      <c r="B173" s="231"/>
      <c r="C173" s="85">
        <v>2023</v>
      </c>
      <c r="D173" s="151"/>
      <c r="E173" s="151"/>
      <c r="F173" s="151"/>
      <c r="G173" s="124">
        <v>4</v>
      </c>
      <c r="M173"/>
      <c r="N173"/>
      <c r="O173"/>
    </row>
    <row r="174" spans="1:15" ht="13.8" x14ac:dyDescent="0.25">
      <c r="A174" s="225" t="s">
        <v>45</v>
      </c>
      <c r="B174" s="231" t="s">
        <v>4</v>
      </c>
      <c r="C174" s="73">
        <v>2026</v>
      </c>
      <c r="D174" s="151"/>
      <c r="E174" s="151"/>
      <c r="F174" s="151"/>
      <c r="G174" s="124"/>
      <c r="M174"/>
      <c r="N174"/>
      <c r="O174"/>
    </row>
    <row r="175" spans="1:15" ht="13.8" x14ac:dyDescent="0.25">
      <c r="A175" s="225"/>
      <c r="B175" s="231"/>
      <c r="C175" s="85">
        <v>2023</v>
      </c>
      <c r="D175" s="151"/>
      <c r="E175" s="151"/>
      <c r="F175" s="151"/>
      <c r="G175" s="124">
        <v>1</v>
      </c>
      <c r="M175"/>
      <c r="N175"/>
      <c r="O175"/>
    </row>
    <row r="176" spans="1:15" ht="13.8" x14ac:dyDescent="0.25">
      <c r="A176" s="225"/>
      <c r="B176" s="231" t="s">
        <v>5</v>
      </c>
      <c r="C176" s="73">
        <v>2026</v>
      </c>
      <c r="D176" s="151"/>
      <c r="E176" s="151"/>
      <c r="F176" s="151"/>
      <c r="G176" s="124">
        <v>5</v>
      </c>
      <c r="M176"/>
      <c r="N176"/>
      <c r="O176"/>
    </row>
    <row r="177" spans="1:15" ht="13.8" x14ac:dyDescent="0.25">
      <c r="A177" s="225"/>
      <c r="B177" s="231"/>
      <c r="C177" s="85">
        <v>2023</v>
      </c>
      <c r="D177" s="151"/>
      <c r="E177" s="151"/>
      <c r="F177" s="151"/>
      <c r="G177" s="124">
        <v>4</v>
      </c>
      <c r="M177"/>
      <c r="N177"/>
      <c r="O177"/>
    </row>
    <row r="178" spans="1:15" ht="13.8" x14ac:dyDescent="0.25">
      <c r="A178" s="225"/>
      <c r="B178" s="231" t="s">
        <v>0</v>
      </c>
      <c r="C178" s="73">
        <v>2026</v>
      </c>
      <c r="D178" s="151"/>
      <c r="E178" s="151"/>
      <c r="F178" s="151"/>
      <c r="G178" s="124">
        <v>5</v>
      </c>
      <c r="M178"/>
      <c r="N178"/>
      <c r="O178"/>
    </row>
    <row r="179" spans="1:15" ht="13.8" x14ac:dyDescent="0.25">
      <c r="A179" s="236"/>
      <c r="B179" s="237"/>
      <c r="C179" s="85">
        <v>2023</v>
      </c>
      <c r="D179" s="151"/>
      <c r="E179" s="151"/>
      <c r="F179" s="151"/>
      <c r="G179" s="124">
        <v>6</v>
      </c>
      <c r="M179"/>
      <c r="N179"/>
      <c r="O179"/>
    </row>
    <row r="180" spans="1:15" ht="13.8" x14ac:dyDescent="0.25">
      <c r="A180" s="238" t="s">
        <v>49</v>
      </c>
      <c r="B180" s="240" t="s">
        <v>4</v>
      </c>
      <c r="C180" s="83">
        <v>2026</v>
      </c>
      <c r="D180" s="152">
        <v>68</v>
      </c>
      <c r="E180" s="152">
        <v>32</v>
      </c>
      <c r="F180" s="152">
        <v>0</v>
      </c>
      <c r="G180" s="125">
        <v>25</v>
      </c>
      <c r="M180"/>
      <c r="N180"/>
      <c r="O180"/>
    </row>
    <row r="181" spans="1:15" ht="13.8" x14ac:dyDescent="0.25">
      <c r="A181" s="239"/>
      <c r="B181" s="231"/>
      <c r="C181" s="85">
        <v>2023</v>
      </c>
      <c r="D181" s="151">
        <v>73.684210526315795</v>
      </c>
      <c r="E181" s="151">
        <v>21.05263157894737</v>
      </c>
      <c r="F181" s="151">
        <v>5.2631578947368425</v>
      </c>
      <c r="G181" s="124">
        <v>19</v>
      </c>
      <c r="M181"/>
      <c r="N181"/>
      <c r="O181"/>
    </row>
    <row r="182" spans="1:15" ht="13.8" x14ac:dyDescent="0.25">
      <c r="A182" s="239"/>
      <c r="B182" s="231" t="s">
        <v>5</v>
      </c>
      <c r="C182" s="73">
        <v>2026</v>
      </c>
      <c r="D182" s="151">
        <v>73.170731707317074</v>
      </c>
      <c r="E182" s="151">
        <v>14.634146341463415</v>
      </c>
      <c r="F182" s="151">
        <v>12.195121951219512</v>
      </c>
      <c r="G182" s="124">
        <v>41</v>
      </c>
      <c r="M182"/>
      <c r="N182"/>
      <c r="O182"/>
    </row>
    <row r="183" spans="1:15" ht="13.8" x14ac:dyDescent="0.25">
      <c r="A183" s="239"/>
      <c r="B183" s="231"/>
      <c r="C183" s="85">
        <v>2023</v>
      </c>
      <c r="D183" s="151">
        <v>76.92307692307692</v>
      </c>
      <c r="E183" s="151">
        <v>19.23076923076923</v>
      </c>
      <c r="F183" s="151">
        <v>3.8461538461538463</v>
      </c>
      <c r="G183" s="124">
        <v>26</v>
      </c>
      <c r="M183"/>
      <c r="N183"/>
      <c r="O183"/>
    </row>
    <row r="184" spans="1:15" ht="13.8" x14ac:dyDescent="0.25">
      <c r="A184" s="239"/>
      <c r="B184" s="231" t="s">
        <v>0</v>
      </c>
      <c r="C184" s="73">
        <v>2026</v>
      </c>
      <c r="D184" s="151">
        <v>72.058823529411768</v>
      </c>
      <c r="E184" s="151">
        <v>20.588235294117649</v>
      </c>
      <c r="F184" s="151">
        <v>7.3529411764705879</v>
      </c>
      <c r="G184" s="124">
        <v>68</v>
      </c>
      <c r="M184"/>
      <c r="N184"/>
      <c r="O184"/>
    </row>
    <row r="185" spans="1:15" ht="13.8" x14ac:dyDescent="0.25">
      <c r="A185" s="239"/>
      <c r="B185" s="231"/>
      <c r="C185" s="85">
        <v>2023</v>
      </c>
      <c r="D185" s="151">
        <v>74.468085106382972</v>
      </c>
      <c r="E185" s="151">
        <v>19.148936170212767</v>
      </c>
      <c r="F185" s="151">
        <v>6.3829787234042552</v>
      </c>
      <c r="G185" s="124">
        <v>47</v>
      </c>
      <c r="M185"/>
      <c r="N185"/>
      <c r="O185"/>
    </row>
    <row r="186" spans="1:15" ht="1.2" customHeight="1" x14ac:dyDescent="0.25">
      <c r="A186" s="81" t="s">
        <v>137</v>
      </c>
      <c r="B186" s="84"/>
      <c r="C186" s="84"/>
      <c r="D186" s="153"/>
      <c r="E186" s="153"/>
      <c r="F186" s="153"/>
      <c r="G186" s="126"/>
      <c r="M186"/>
      <c r="N186"/>
      <c r="O186"/>
    </row>
    <row r="187" spans="1:15" ht="13.8" x14ac:dyDescent="0.25">
      <c r="A187" s="241" t="s">
        <v>40</v>
      </c>
      <c r="B187" s="240" t="s">
        <v>4</v>
      </c>
      <c r="C187" s="73">
        <v>2026</v>
      </c>
      <c r="D187" s="151"/>
      <c r="E187" s="151"/>
      <c r="F187" s="151"/>
      <c r="G187" s="124">
        <v>3</v>
      </c>
      <c r="M187"/>
      <c r="N187"/>
      <c r="O187"/>
    </row>
    <row r="188" spans="1:15" ht="13.8" x14ac:dyDescent="0.25">
      <c r="A188" s="225"/>
      <c r="B188" s="231"/>
      <c r="C188" s="85">
        <v>2023</v>
      </c>
      <c r="D188" s="151"/>
      <c r="E188" s="151"/>
      <c r="F188" s="151"/>
      <c r="G188" s="124"/>
      <c r="M188"/>
      <c r="N188"/>
      <c r="O188"/>
    </row>
    <row r="189" spans="1:15" ht="13.8" x14ac:dyDescent="0.25">
      <c r="A189" s="225"/>
      <c r="B189" s="231" t="s">
        <v>5</v>
      </c>
      <c r="C189" s="73">
        <v>2026</v>
      </c>
      <c r="D189" s="151"/>
      <c r="E189" s="151"/>
      <c r="F189" s="151"/>
      <c r="G189" s="124">
        <v>3</v>
      </c>
      <c r="M189"/>
      <c r="N189"/>
      <c r="O189"/>
    </row>
    <row r="190" spans="1:15" ht="13.8" x14ac:dyDescent="0.25">
      <c r="A190" s="225"/>
      <c r="B190" s="231"/>
      <c r="C190" s="85">
        <v>2023</v>
      </c>
      <c r="D190" s="151"/>
      <c r="E190" s="151"/>
      <c r="F190" s="151"/>
      <c r="G190" s="124"/>
      <c r="M190"/>
      <c r="N190"/>
      <c r="O190"/>
    </row>
    <row r="191" spans="1:15" ht="13.8" x14ac:dyDescent="0.25">
      <c r="A191" s="225"/>
      <c r="B191" s="231" t="s">
        <v>0</v>
      </c>
      <c r="C191" s="73">
        <v>2026</v>
      </c>
      <c r="D191" s="151"/>
      <c r="E191" s="151"/>
      <c r="F191" s="151"/>
      <c r="G191" s="124">
        <v>6</v>
      </c>
      <c r="M191"/>
      <c r="N191"/>
      <c r="O191"/>
    </row>
    <row r="192" spans="1:15" ht="13.8" x14ac:dyDescent="0.25">
      <c r="A192" s="225"/>
      <c r="B192" s="231"/>
      <c r="C192" s="85">
        <v>2023</v>
      </c>
      <c r="D192" s="151"/>
      <c r="E192" s="151"/>
      <c r="F192" s="151"/>
      <c r="G192" s="124"/>
      <c r="M192"/>
      <c r="N192"/>
      <c r="O192"/>
    </row>
    <row r="193" spans="1:15" ht="13.8" x14ac:dyDescent="0.25">
      <c r="A193" s="225" t="s">
        <v>37</v>
      </c>
      <c r="B193" s="231" t="s">
        <v>4</v>
      </c>
      <c r="C193" s="73">
        <v>2026</v>
      </c>
      <c r="D193" s="151">
        <v>87.5</v>
      </c>
      <c r="E193" s="151">
        <v>6.25</v>
      </c>
      <c r="F193" s="151">
        <v>6.25</v>
      </c>
      <c r="G193" s="124">
        <v>16</v>
      </c>
      <c r="M193"/>
      <c r="N193"/>
      <c r="O193"/>
    </row>
    <row r="194" spans="1:15" ht="13.8" x14ac:dyDescent="0.25">
      <c r="A194" s="225"/>
      <c r="B194" s="231"/>
      <c r="C194" s="85">
        <v>2023</v>
      </c>
      <c r="D194" s="151">
        <v>85</v>
      </c>
      <c r="E194" s="151">
        <v>10</v>
      </c>
      <c r="F194" s="151">
        <v>5</v>
      </c>
      <c r="G194" s="124">
        <v>20</v>
      </c>
      <c r="M194"/>
      <c r="N194"/>
      <c r="O194"/>
    </row>
    <row r="195" spans="1:15" ht="13.8" x14ac:dyDescent="0.25">
      <c r="A195" s="225"/>
      <c r="B195" s="231" t="s">
        <v>5</v>
      </c>
      <c r="C195" s="73">
        <v>2026</v>
      </c>
      <c r="D195" s="151">
        <v>71.428571428571431</v>
      </c>
      <c r="E195" s="151">
        <v>22.857142857142858</v>
      </c>
      <c r="F195" s="151">
        <v>5.7142857142857144</v>
      </c>
      <c r="G195" s="124">
        <v>35</v>
      </c>
      <c r="M195"/>
      <c r="N195"/>
      <c r="O195"/>
    </row>
    <row r="196" spans="1:15" ht="13.8" x14ac:dyDescent="0.25">
      <c r="A196" s="225"/>
      <c r="B196" s="231"/>
      <c r="C196" s="85">
        <v>2023</v>
      </c>
      <c r="D196" s="151">
        <v>80.952380952380949</v>
      </c>
      <c r="E196" s="151">
        <v>14.285714285714286</v>
      </c>
      <c r="F196" s="151">
        <v>4.7619047619047619</v>
      </c>
      <c r="G196" s="124">
        <v>21</v>
      </c>
      <c r="M196"/>
      <c r="N196"/>
      <c r="O196"/>
    </row>
    <row r="197" spans="1:15" ht="13.8" x14ac:dyDescent="0.25">
      <c r="A197" s="225"/>
      <c r="B197" s="231" t="s">
        <v>0</v>
      </c>
      <c r="C197" s="73">
        <v>2026</v>
      </c>
      <c r="D197" s="151">
        <v>76.470588235294116</v>
      </c>
      <c r="E197" s="151">
        <v>17.647058823529413</v>
      </c>
      <c r="F197" s="151">
        <v>5.882352941176471</v>
      </c>
      <c r="G197" s="124">
        <v>51</v>
      </c>
      <c r="M197"/>
      <c r="N197"/>
      <c r="O197"/>
    </row>
    <row r="198" spans="1:15" ht="13.8" x14ac:dyDescent="0.25">
      <c r="A198" s="236"/>
      <c r="B198" s="237"/>
      <c r="C198" s="85">
        <v>2023</v>
      </c>
      <c r="D198" s="151">
        <v>80.952380952380949</v>
      </c>
      <c r="E198" s="151">
        <v>14.285714285714286</v>
      </c>
      <c r="F198" s="151">
        <v>4.7619047619047619</v>
      </c>
      <c r="G198" s="124">
        <v>42</v>
      </c>
      <c r="M198"/>
      <c r="N198"/>
      <c r="O198"/>
    </row>
    <row r="199" spans="1:15" ht="13.8" x14ac:dyDescent="0.25">
      <c r="A199" s="238" t="s">
        <v>50</v>
      </c>
      <c r="B199" s="240" t="s">
        <v>4</v>
      </c>
      <c r="C199" s="83">
        <v>2026</v>
      </c>
      <c r="D199" s="152">
        <v>89.473684210526315</v>
      </c>
      <c r="E199" s="152">
        <v>5.2631578947368425</v>
      </c>
      <c r="F199" s="152">
        <v>5.2631578947368425</v>
      </c>
      <c r="G199" s="125">
        <v>19</v>
      </c>
      <c r="M199"/>
      <c r="N199"/>
      <c r="O199"/>
    </row>
    <row r="200" spans="1:15" ht="13.8" x14ac:dyDescent="0.25">
      <c r="A200" s="239"/>
      <c r="B200" s="231"/>
      <c r="C200" s="85">
        <v>2023</v>
      </c>
      <c r="D200" s="151">
        <v>85</v>
      </c>
      <c r="E200" s="151">
        <v>10</v>
      </c>
      <c r="F200" s="151">
        <v>5</v>
      </c>
      <c r="G200" s="124">
        <v>20</v>
      </c>
      <c r="M200"/>
      <c r="N200"/>
      <c r="O200"/>
    </row>
    <row r="201" spans="1:15" ht="13.8" x14ac:dyDescent="0.25">
      <c r="A201" s="239"/>
      <c r="B201" s="231" t="s">
        <v>5</v>
      </c>
      <c r="C201" s="73">
        <v>2026</v>
      </c>
      <c r="D201" s="151">
        <v>73.684210526315795</v>
      </c>
      <c r="E201" s="151">
        <v>21.05263157894737</v>
      </c>
      <c r="F201" s="151">
        <v>5.2631578947368425</v>
      </c>
      <c r="G201" s="124">
        <v>38</v>
      </c>
      <c r="M201"/>
      <c r="N201"/>
      <c r="O201"/>
    </row>
    <row r="202" spans="1:15" ht="13.8" x14ac:dyDescent="0.25">
      <c r="A202" s="239"/>
      <c r="B202" s="231"/>
      <c r="C202" s="85">
        <v>2023</v>
      </c>
      <c r="D202" s="151">
        <v>80.952380952380949</v>
      </c>
      <c r="E202" s="151">
        <v>14.285714285714286</v>
      </c>
      <c r="F202" s="151">
        <v>4.7619047619047619</v>
      </c>
      <c r="G202" s="124">
        <v>21</v>
      </c>
      <c r="M202"/>
      <c r="N202"/>
      <c r="O202"/>
    </row>
    <row r="203" spans="1:15" ht="13.8" x14ac:dyDescent="0.25">
      <c r="A203" s="239"/>
      <c r="B203" s="231" t="s">
        <v>0</v>
      </c>
      <c r="C203" s="73">
        <v>2026</v>
      </c>
      <c r="D203" s="151">
        <v>78.94736842105263</v>
      </c>
      <c r="E203" s="151">
        <v>15.789473684210526</v>
      </c>
      <c r="F203" s="151">
        <v>5.2631578947368425</v>
      </c>
      <c r="G203" s="124">
        <v>57</v>
      </c>
      <c r="M203"/>
      <c r="N203"/>
      <c r="O203"/>
    </row>
    <row r="204" spans="1:15" ht="13.8" x14ac:dyDescent="0.25">
      <c r="A204" s="239"/>
      <c r="B204" s="231"/>
      <c r="C204" s="85">
        <v>2023</v>
      </c>
      <c r="D204" s="151">
        <v>80.952380952380949</v>
      </c>
      <c r="E204" s="151">
        <v>14.285714285714286</v>
      </c>
      <c r="F204" s="151">
        <v>4.7619047619047619</v>
      </c>
      <c r="G204" s="124">
        <v>42</v>
      </c>
      <c r="M204"/>
      <c r="N204"/>
      <c r="O204"/>
    </row>
    <row r="205" spans="1:15" ht="1.2" customHeight="1" x14ac:dyDescent="0.25">
      <c r="A205" s="81" t="s">
        <v>137</v>
      </c>
      <c r="B205" s="84"/>
      <c r="C205" s="84"/>
      <c r="D205" s="153"/>
      <c r="E205" s="153"/>
      <c r="F205" s="153"/>
      <c r="G205" s="126"/>
      <c r="M205"/>
      <c r="N205"/>
      <c r="O205"/>
    </row>
    <row r="206" spans="1:15" ht="13.8" x14ac:dyDescent="0.25">
      <c r="A206" s="239" t="s">
        <v>166</v>
      </c>
      <c r="B206" s="231" t="s">
        <v>4</v>
      </c>
      <c r="C206" s="73">
        <v>2026</v>
      </c>
      <c r="D206" s="151">
        <v>66.666666666666671</v>
      </c>
      <c r="E206" s="151">
        <v>20.833333333333332</v>
      </c>
      <c r="F206" s="151">
        <v>12.5</v>
      </c>
      <c r="G206" s="124">
        <v>96</v>
      </c>
      <c r="M206"/>
      <c r="N206"/>
      <c r="O206"/>
    </row>
    <row r="207" spans="1:15" ht="13.8" x14ac:dyDescent="0.25">
      <c r="A207" s="239"/>
      <c r="B207" s="231"/>
      <c r="C207" s="85">
        <v>2023</v>
      </c>
      <c r="D207" s="151">
        <v>69.696969696969703</v>
      </c>
      <c r="E207" s="151">
        <v>27.272727272727273</v>
      </c>
      <c r="F207" s="151">
        <v>3.0303030303030303</v>
      </c>
      <c r="G207" s="124">
        <v>66</v>
      </c>
      <c r="M207"/>
      <c r="N207"/>
      <c r="O207"/>
    </row>
    <row r="208" spans="1:15" ht="13.8" x14ac:dyDescent="0.25">
      <c r="A208" s="239"/>
      <c r="B208" s="231" t="s">
        <v>5</v>
      </c>
      <c r="C208" s="73">
        <v>2026</v>
      </c>
      <c r="D208" s="151">
        <v>73.972602739726028</v>
      </c>
      <c r="E208" s="151">
        <v>21.232876712328768</v>
      </c>
      <c r="F208" s="151">
        <v>4.7945205479452051</v>
      </c>
      <c r="G208" s="124">
        <v>146</v>
      </c>
      <c r="M208"/>
      <c r="N208"/>
      <c r="O208"/>
    </row>
    <row r="209" spans="1:15" ht="13.8" x14ac:dyDescent="0.25">
      <c r="A209" s="239"/>
      <c r="B209" s="231"/>
      <c r="C209" s="85">
        <v>2023</v>
      </c>
      <c r="D209" s="151">
        <v>76.851851851851848</v>
      </c>
      <c r="E209" s="151">
        <v>14.814814814814815</v>
      </c>
      <c r="F209" s="151">
        <v>8.3333333333333339</v>
      </c>
      <c r="G209" s="124">
        <v>108</v>
      </c>
      <c r="M209"/>
      <c r="N209"/>
      <c r="O209"/>
    </row>
    <row r="210" spans="1:15" ht="13.8" x14ac:dyDescent="0.25">
      <c r="A210" s="239"/>
      <c r="B210" s="231" t="s">
        <v>0</v>
      </c>
      <c r="C210" s="73">
        <v>2026</v>
      </c>
      <c r="D210" s="151">
        <v>70.750988142292485</v>
      </c>
      <c r="E210" s="151">
        <v>21.739130434782609</v>
      </c>
      <c r="F210" s="151">
        <v>7.5098814229249014</v>
      </c>
      <c r="G210" s="124">
        <v>253</v>
      </c>
      <c r="M210"/>
      <c r="N210"/>
      <c r="O210"/>
    </row>
    <row r="211" spans="1:15" ht="13.8" x14ac:dyDescent="0.25">
      <c r="A211" s="239"/>
      <c r="B211" s="231"/>
      <c r="C211" s="85">
        <v>2023</v>
      </c>
      <c r="D211" s="151">
        <v>72.527472527472526</v>
      </c>
      <c r="E211" s="151">
        <v>20.87912087912088</v>
      </c>
      <c r="F211" s="151">
        <v>6.5934065934065931</v>
      </c>
      <c r="G211" s="124">
        <v>182</v>
      </c>
      <c r="M211"/>
      <c r="N211"/>
      <c r="O211"/>
    </row>
    <row r="212" spans="1:15" ht="1.2" customHeight="1" x14ac:dyDescent="0.25">
      <c r="A212" s="81" t="s">
        <v>137</v>
      </c>
      <c r="B212" s="84"/>
      <c r="C212" s="84"/>
      <c r="D212" s="153"/>
      <c r="E212" s="153"/>
      <c r="F212" s="153"/>
      <c r="G212" s="126"/>
      <c r="M212"/>
      <c r="N212"/>
      <c r="O212"/>
    </row>
    <row r="213" spans="1:15" ht="13.8" x14ac:dyDescent="0.25">
      <c r="A213" s="242" t="s">
        <v>53</v>
      </c>
      <c r="B213" s="231" t="s">
        <v>4</v>
      </c>
      <c r="C213" s="73">
        <v>2026</v>
      </c>
      <c r="D213" s="154">
        <v>68.987341772151893</v>
      </c>
      <c r="E213" s="154">
        <v>22.151898734177216</v>
      </c>
      <c r="F213" s="154">
        <v>8.8607594936708853</v>
      </c>
      <c r="G213" s="127">
        <v>158</v>
      </c>
      <c r="M213"/>
      <c r="N213"/>
      <c r="O213"/>
    </row>
    <row r="214" spans="1:15" ht="13.8" x14ac:dyDescent="0.25">
      <c r="A214" s="242"/>
      <c r="B214" s="231"/>
      <c r="C214" s="85">
        <v>2023</v>
      </c>
      <c r="D214" s="154">
        <v>71.186440677966104</v>
      </c>
      <c r="E214" s="154">
        <v>24.576271186440678</v>
      </c>
      <c r="F214" s="154">
        <v>4.2372881355932206</v>
      </c>
      <c r="G214" s="127">
        <v>118</v>
      </c>
      <c r="M214"/>
      <c r="N214"/>
      <c r="O214"/>
    </row>
    <row r="215" spans="1:15" ht="13.8" x14ac:dyDescent="0.25">
      <c r="A215" s="242"/>
      <c r="B215" s="231" t="s">
        <v>5</v>
      </c>
      <c r="C215" s="73">
        <v>2026</v>
      </c>
      <c r="D215" s="154">
        <v>74.789915966386559</v>
      </c>
      <c r="E215" s="154">
        <v>19.327731092436974</v>
      </c>
      <c r="F215" s="154">
        <v>5.882352941176471</v>
      </c>
      <c r="G215" s="127">
        <v>238</v>
      </c>
      <c r="M215"/>
      <c r="N215"/>
      <c r="O215"/>
    </row>
    <row r="216" spans="1:15" ht="13.8" x14ac:dyDescent="0.25">
      <c r="A216" s="242"/>
      <c r="B216" s="231"/>
      <c r="C216" s="85">
        <v>2023</v>
      </c>
      <c r="D216" s="154">
        <v>77.906976744186053</v>
      </c>
      <c r="E216" s="154">
        <v>15.116279069767442</v>
      </c>
      <c r="F216" s="154">
        <v>6.9767441860465116</v>
      </c>
      <c r="G216" s="127">
        <v>172</v>
      </c>
      <c r="M216"/>
      <c r="N216"/>
      <c r="O216"/>
    </row>
    <row r="217" spans="1:15" ht="13.8" x14ac:dyDescent="0.25">
      <c r="A217" s="242"/>
      <c r="B217" s="231" t="s">
        <v>0</v>
      </c>
      <c r="C217" s="73">
        <v>2026</v>
      </c>
      <c r="D217" s="154">
        <v>72.439024390243901</v>
      </c>
      <c r="E217" s="154">
        <v>20.73170731707317</v>
      </c>
      <c r="F217" s="154">
        <v>6.8292682926829267</v>
      </c>
      <c r="G217" s="127">
        <v>410</v>
      </c>
      <c r="M217"/>
      <c r="N217"/>
      <c r="O217"/>
    </row>
    <row r="218" spans="1:15" ht="13.8" x14ac:dyDescent="0.25">
      <c r="A218" s="243"/>
      <c r="B218" s="244"/>
      <c r="C218" s="86">
        <v>2023</v>
      </c>
      <c r="D218" s="155">
        <v>73.754152823920265</v>
      </c>
      <c r="E218" s="155">
        <v>19.933554817275748</v>
      </c>
      <c r="F218" s="155">
        <v>6.3122923588039868</v>
      </c>
      <c r="G218" s="128">
        <v>301</v>
      </c>
      <c r="M218"/>
      <c r="N218"/>
      <c r="O218"/>
    </row>
    <row r="219" spans="1:15" x14ac:dyDescent="0.25">
      <c r="M219"/>
      <c r="N219"/>
      <c r="O219"/>
    </row>
    <row r="220" spans="1:15" x14ac:dyDescent="0.25">
      <c r="M220"/>
      <c r="N220"/>
      <c r="O220"/>
    </row>
    <row r="221" spans="1:15" x14ac:dyDescent="0.25">
      <c r="M221"/>
      <c r="N221"/>
      <c r="O221"/>
    </row>
    <row r="222" spans="1:15" x14ac:dyDescent="0.25">
      <c r="M222"/>
      <c r="N222"/>
      <c r="O222"/>
    </row>
    <row r="223" spans="1:15" x14ac:dyDescent="0.25">
      <c r="M223"/>
      <c r="N223"/>
      <c r="O223"/>
    </row>
    <row r="224" spans="1:15" x14ac:dyDescent="0.25">
      <c r="M224"/>
      <c r="N224"/>
      <c r="O224"/>
    </row>
    <row r="225" spans="13:15" x14ac:dyDescent="0.25">
      <c r="M225"/>
      <c r="N225"/>
      <c r="O225"/>
    </row>
    <row r="226" spans="13:15" x14ac:dyDescent="0.25">
      <c r="M226"/>
      <c r="N226"/>
      <c r="O226"/>
    </row>
    <row r="227" spans="13:15" x14ac:dyDescent="0.25">
      <c r="M227"/>
      <c r="N227"/>
      <c r="O227"/>
    </row>
    <row r="228" spans="13:15" x14ac:dyDescent="0.25">
      <c r="M228"/>
      <c r="N228"/>
      <c r="O228"/>
    </row>
    <row r="229" spans="13:15" x14ac:dyDescent="0.25">
      <c r="M229"/>
      <c r="N229"/>
      <c r="O229"/>
    </row>
    <row r="230" spans="13:15" x14ac:dyDescent="0.25">
      <c r="M230"/>
      <c r="N230"/>
      <c r="O230"/>
    </row>
    <row r="231" spans="13:15" x14ac:dyDescent="0.25">
      <c r="M231"/>
      <c r="N231"/>
      <c r="O231"/>
    </row>
    <row r="232" spans="13:15" x14ac:dyDescent="0.25">
      <c r="M232"/>
      <c r="N232"/>
      <c r="O232"/>
    </row>
    <row r="233" spans="13:15" x14ac:dyDescent="0.25">
      <c r="M233"/>
      <c r="N233"/>
      <c r="O233"/>
    </row>
    <row r="234" spans="13:15" x14ac:dyDescent="0.25">
      <c r="M234"/>
      <c r="N234"/>
      <c r="O234"/>
    </row>
    <row r="235" spans="13:15" x14ac:dyDescent="0.25">
      <c r="M235"/>
      <c r="N235"/>
      <c r="O235"/>
    </row>
    <row r="236" spans="13:15" x14ac:dyDescent="0.25">
      <c r="M236"/>
      <c r="N236"/>
      <c r="O236"/>
    </row>
    <row r="237" spans="13:15" x14ac:dyDescent="0.25">
      <c r="M237"/>
      <c r="N237"/>
      <c r="O237"/>
    </row>
    <row r="238" spans="13:15" x14ac:dyDescent="0.25">
      <c r="M238"/>
      <c r="N238"/>
      <c r="O238"/>
    </row>
    <row r="239" spans="13:15" x14ac:dyDescent="0.25">
      <c r="M239"/>
      <c r="N239"/>
      <c r="O239"/>
    </row>
    <row r="240" spans="13:15" x14ac:dyDescent="0.25">
      <c r="M240"/>
      <c r="N240"/>
      <c r="O240"/>
    </row>
    <row r="241" spans="13:15" x14ac:dyDescent="0.25">
      <c r="M241"/>
      <c r="N241"/>
      <c r="O241"/>
    </row>
    <row r="242" spans="13:15" x14ac:dyDescent="0.25">
      <c r="M242"/>
      <c r="N242"/>
      <c r="O242"/>
    </row>
    <row r="243" spans="13:15" x14ac:dyDescent="0.25">
      <c r="M243"/>
      <c r="N243"/>
      <c r="O243"/>
    </row>
    <row r="244" spans="13:15" x14ac:dyDescent="0.25">
      <c r="M244"/>
      <c r="N244"/>
      <c r="O244"/>
    </row>
    <row r="245" spans="13:15" x14ac:dyDescent="0.25">
      <c r="M245"/>
      <c r="N245"/>
      <c r="O245"/>
    </row>
    <row r="246" spans="13:15" x14ac:dyDescent="0.25">
      <c r="M246"/>
      <c r="N246"/>
      <c r="O246"/>
    </row>
    <row r="247" spans="13:15" x14ac:dyDescent="0.25">
      <c r="M247"/>
      <c r="N247"/>
      <c r="O247"/>
    </row>
    <row r="248" spans="13:15" x14ac:dyDescent="0.25">
      <c r="M248"/>
      <c r="N248"/>
      <c r="O248"/>
    </row>
    <row r="249" spans="13:15" x14ac:dyDescent="0.25">
      <c r="M249"/>
      <c r="N249"/>
      <c r="O249"/>
    </row>
    <row r="250" spans="13:15" x14ac:dyDescent="0.25">
      <c r="M250"/>
      <c r="N250"/>
      <c r="O250"/>
    </row>
    <row r="251" spans="13:15" x14ac:dyDescent="0.25">
      <c r="M251"/>
      <c r="N251"/>
      <c r="O251"/>
    </row>
    <row r="252" spans="13:15" x14ac:dyDescent="0.25">
      <c r="M252"/>
      <c r="N252"/>
      <c r="O252"/>
    </row>
    <row r="253" spans="13:15" x14ac:dyDescent="0.25">
      <c r="M253"/>
      <c r="N253"/>
      <c r="O253"/>
    </row>
    <row r="254" spans="13:15" x14ac:dyDescent="0.25">
      <c r="M254"/>
      <c r="N254"/>
      <c r="O254"/>
    </row>
    <row r="255" spans="13:15" x14ac:dyDescent="0.25">
      <c r="M255"/>
      <c r="N255"/>
      <c r="O255"/>
    </row>
    <row r="256" spans="13:15" x14ac:dyDescent="0.25">
      <c r="M256"/>
      <c r="N256"/>
      <c r="O256"/>
    </row>
    <row r="257" spans="13:15" x14ac:dyDescent="0.25">
      <c r="M257"/>
      <c r="N257"/>
      <c r="O257"/>
    </row>
    <row r="258" spans="13:15" x14ac:dyDescent="0.25">
      <c r="M258"/>
      <c r="N258"/>
      <c r="O258"/>
    </row>
    <row r="259" spans="13:15" x14ac:dyDescent="0.25">
      <c r="M259"/>
      <c r="N259"/>
      <c r="O259"/>
    </row>
    <row r="260" spans="13:15" x14ac:dyDescent="0.25">
      <c r="M260"/>
      <c r="N260"/>
      <c r="O260"/>
    </row>
    <row r="261" spans="13:15" x14ac:dyDescent="0.25">
      <c r="M261"/>
      <c r="N261"/>
      <c r="O261"/>
    </row>
    <row r="262" spans="13:15" x14ac:dyDescent="0.25">
      <c r="M262"/>
      <c r="N262"/>
      <c r="O262"/>
    </row>
    <row r="263" spans="13:15" x14ac:dyDescent="0.25">
      <c r="M263"/>
      <c r="N263"/>
      <c r="O263"/>
    </row>
    <row r="264" spans="13:15" x14ac:dyDescent="0.25">
      <c r="M264"/>
      <c r="N264"/>
      <c r="O264"/>
    </row>
    <row r="265" spans="13:15" x14ac:dyDescent="0.25">
      <c r="M265"/>
      <c r="N265"/>
      <c r="O265"/>
    </row>
    <row r="266" spans="13:15" x14ac:dyDescent="0.25">
      <c r="M266"/>
      <c r="N266"/>
      <c r="O266"/>
    </row>
    <row r="267" spans="13:15" x14ac:dyDescent="0.25">
      <c r="M267"/>
      <c r="N267"/>
      <c r="O267"/>
    </row>
    <row r="268" spans="13:15" x14ac:dyDescent="0.25">
      <c r="M268"/>
      <c r="N268"/>
      <c r="O268"/>
    </row>
    <row r="269" spans="13:15" x14ac:dyDescent="0.25">
      <c r="M269"/>
      <c r="N269"/>
      <c r="O269"/>
    </row>
    <row r="270" spans="13:15" x14ac:dyDescent="0.25">
      <c r="M270"/>
      <c r="N270"/>
      <c r="O270"/>
    </row>
    <row r="271" spans="13:15" x14ac:dyDescent="0.25">
      <c r="M271"/>
      <c r="N271"/>
      <c r="O271"/>
    </row>
    <row r="272" spans="13:15" x14ac:dyDescent="0.25">
      <c r="M272"/>
      <c r="N272"/>
      <c r="O272"/>
    </row>
    <row r="273" spans="13:15" x14ac:dyDescent="0.25">
      <c r="M273"/>
      <c r="N273"/>
      <c r="O273"/>
    </row>
    <row r="274" spans="13:15" x14ac:dyDescent="0.25">
      <c r="M274"/>
      <c r="N274"/>
      <c r="O274"/>
    </row>
    <row r="275" spans="13:15" x14ac:dyDescent="0.25">
      <c r="M275"/>
      <c r="N275"/>
      <c r="O275"/>
    </row>
    <row r="276" spans="13:15" x14ac:dyDescent="0.25">
      <c r="M276"/>
      <c r="N276"/>
      <c r="O276"/>
    </row>
    <row r="277" spans="13:15" x14ac:dyDescent="0.25">
      <c r="M277"/>
      <c r="N277"/>
      <c r="O277"/>
    </row>
    <row r="278" spans="13:15" x14ac:dyDescent="0.25">
      <c r="M278"/>
      <c r="N278"/>
      <c r="O278"/>
    </row>
    <row r="279" spans="13:15" x14ac:dyDescent="0.25">
      <c r="M279"/>
      <c r="N279"/>
      <c r="O279"/>
    </row>
    <row r="280" spans="13:15" x14ac:dyDescent="0.25">
      <c r="M280"/>
      <c r="N280"/>
      <c r="O280"/>
    </row>
    <row r="281" spans="13:15" x14ac:dyDescent="0.25">
      <c r="M281"/>
      <c r="N281"/>
      <c r="O281"/>
    </row>
    <row r="282" spans="13:15" x14ac:dyDescent="0.25">
      <c r="M282"/>
      <c r="N282"/>
      <c r="O282"/>
    </row>
    <row r="283" spans="13:15" x14ac:dyDescent="0.25">
      <c r="M283"/>
      <c r="N283"/>
      <c r="O283"/>
    </row>
    <row r="284" spans="13:15" x14ac:dyDescent="0.25">
      <c r="M284"/>
      <c r="N284"/>
      <c r="O284"/>
    </row>
    <row r="285" spans="13:15" x14ac:dyDescent="0.25">
      <c r="M285"/>
      <c r="N285"/>
      <c r="O285"/>
    </row>
    <row r="286" spans="13:15" x14ac:dyDescent="0.25">
      <c r="M286"/>
      <c r="N286"/>
      <c r="O286"/>
    </row>
    <row r="287" spans="13:15" x14ac:dyDescent="0.25">
      <c r="M287"/>
      <c r="N287"/>
      <c r="O287"/>
    </row>
    <row r="288" spans="13:15" x14ac:dyDescent="0.25">
      <c r="M288"/>
      <c r="N288"/>
      <c r="O288"/>
    </row>
    <row r="289" spans="13:15" x14ac:dyDescent="0.25">
      <c r="M289"/>
      <c r="N289"/>
      <c r="O289"/>
    </row>
    <row r="290" spans="13:15" x14ac:dyDescent="0.25">
      <c r="M290"/>
      <c r="N290"/>
      <c r="O290"/>
    </row>
    <row r="291" spans="13:15" x14ac:dyDescent="0.25">
      <c r="M291"/>
      <c r="N291"/>
      <c r="O291"/>
    </row>
    <row r="292" spans="13:15" x14ac:dyDescent="0.25">
      <c r="M292"/>
      <c r="N292"/>
      <c r="O292"/>
    </row>
    <row r="293" spans="13:15" x14ac:dyDescent="0.25">
      <c r="M293"/>
      <c r="N293"/>
      <c r="O293"/>
    </row>
    <row r="294" spans="13:15" x14ac:dyDescent="0.25">
      <c r="M294"/>
      <c r="N294"/>
      <c r="O294"/>
    </row>
    <row r="295" spans="13:15" x14ac:dyDescent="0.25">
      <c r="M295"/>
      <c r="N295"/>
      <c r="O295"/>
    </row>
    <row r="296" spans="13:15" x14ac:dyDescent="0.25">
      <c r="M296"/>
      <c r="N296"/>
      <c r="O296"/>
    </row>
    <row r="297" spans="13:15" x14ac:dyDescent="0.25">
      <c r="M297"/>
      <c r="N297"/>
      <c r="O297"/>
    </row>
    <row r="298" spans="13:15" x14ac:dyDescent="0.25">
      <c r="M298"/>
      <c r="N298"/>
      <c r="O298"/>
    </row>
    <row r="299" spans="13:15" x14ac:dyDescent="0.25">
      <c r="M299"/>
      <c r="N299"/>
      <c r="O299"/>
    </row>
    <row r="300" spans="13:15" x14ac:dyDescent="0.25">
      <c r="M300"/>
      <c r="N300"/>
      <c r="O300"/>
    </row>
    <row r="301" spans="13:15" x14ac:dyDescent="0.25">
      <c r="M301"/>
      <c r="N301"/>
      <c r="O301"/>
    </row>
    <row r="302" spans="13:15" x14ac:dyDescent="0.25">
      <c r="M302"/>
      <c r="N302"/>
      <c r="O302"/>
    </row>
    <row r="303" spans="13:15" x14ac:dyDescent="0.25">
      <c r="M303"/>
      <c r="N303"/>
      <c r="O303"/>
    </row>
    <row r="304" spans="13:15" x14ac:dyDescent="0.25">
      <c r="M304"/>
      <c r="N304"/>
      <c r="O304"/>
    </row>
    <row r="305" spans="13:15" x14ac:dyDescent="0.25">
      <c r="M305"/>
      <c r="N305"/>
      <c r="O305"/>
    </row>
    <row r="306" spans="13:15" x14ac:dyDescent="0.25">
      <c r="M306"/>
      <c r="N306"/>
      <c r="O306"/>
    </row>
    <row r="307" spans="13:15" x14ac:dyDescent="0.25">
      <c r="M307"/>
      <c r="N307"/>
      <c r="O307"/>
    </row>
    <row r="308" spans="13:15" x14ac:dyDescent="0.25">
      <c r="M308"/>
      <c r="N308"/>
      <c r="O308"/>
    </row>
    <row r="309" spans="13:15" x14ac:dyDescent="0.25">
      <c r="M309"/>
      <c r="N309"/>
      <c r="O309"/>
    </row>
    <row r="310" spans="13:15" x14ac:dyDescent="0.25">
      <c r="M310"/>
      <c r="N310"/>
      <c r="O310"/>
    </row>
    <row r="311" spans="13:15" x14ac:dyDescent="0.25">
      <c r="M311"/>
      <c r="N311"/>
      <c r="O311"/>
    </row>
  </sheetData>
  <mergeCells count="77">
    <mergeCell ref="A206:A211"/>
    <mergeCell ref="B206:B207"/>
    <mergeCell ref="B208:B209"/>
    <mergeCell ref="B210:B211"/>
    <mergeCell ref="A213:A218"/>
    <mergeCell ref="B213:B214"/>
    <mergeCell ref="B215:B216"/>
    <mergeCell ref="B217:B218"/>
    <mergeCell ref="A193:A198"/>
    <mergeCell ref="B193:B194"/>
    <mergeCell ref="B195:B196"/>
    <mergeCell ref="B197:B198"/>
    <mergeCell ref="A199:A204"/>
    <mergeCell ref="B199:B200"/>
    <mergeCell ref="B201:B202"/>
    <mergeCell ref="B203:B204"/>
    <mergeCell ref="A180:A185"/>
    <mergeCell ref="B180:B181"/>
    <mergeCell ref="B182:B183"/>
    <mergeCell ref="B184:B185"/>
    <mergeCell ref="A187:A192"/>
    <mergeCell ref="B187:B188"/>
    <mergeCell ref="B189:B190"/>
    <mergeCell ref="B191:B192"/>
    <mergeCell ref="A168:A173"/>
    <mergeCell ref="B168:B169"/>
    <mergeCell ref="B170:B171"/>
    <mergeCell ref="B172:B173"/>
    <mergeCell ref="A174:A179"/>
    <mergeCell ref="B174:B175"/>
    <mergeCell ref="B176:B177"/>
    <mergeCell ref="B178:B179"/>
    <mergeCell ref="A156:A161"/>
    <mergeCell ref="B156:B157"/>
    <mergeCell ref="B158:B159"/>
    <mergeCell ref="B160:B161"/>
    <mergeCell ref="A162:A167"/>
    <mergeCell ref="B162:B163"/>
    <mergeCell ref="B164:B165"/>
    <mergeCell ref="B166:B167"/>
    <mergeCell ref="A143:A148"/>
    <mergeCell ref="B143:B144"/>
    <mergeCell ref="B145:B146"/>
    <mergeCell ref="B147:B148"/>
    <mergeCell ref="A150:A155"/>
    <mergeCell ref="B150:B151"/>
    <mergeCell ref="B152:B153"/>
    <mergeCell ref="B154:B155"/>
    <mergeCell ref="A131:A136"/>
    <mergeCell ref="B131:B132"/>
    <mergeCell ref="B133:B134"/>
    <mergeCell ref="B135:B136"/>
    <mergeCell ref="A137:A142"/>
    <mergeCell ref="B137:B138"/>
    <mergeCell ref="B139:B140"/>
    <mergeCell ref="B141:B142"/>
    <mergeCell ref="A125:A130"/>
    <mergeCell ref="B125:B126"/>
    <mergeCell ref="B127:B128"/>
    <mergeCell ref="B129:B130"/>
    <mergeCell ref="A51:K52"/>
    <mergeCell ref="A53:K54"/>
    <mergeCell ref="A112:K112"/>
    <mergeCell ref="A113:K113"/>
    <mergeCell ref="A114:K115"/>
    <mergeCell ref="A116:G116"/>
    <mergeCell ref="D117:F117"/>
    <mergeCell ref="A119:A124"/>
    <mergeCell ref="B119:B120"/>
    <mergeCell ref="B121:B122"/>
    <mergeCell ref="B123:B124"/>
    <mergeCell ref="A44:A45"/>
    <mergeCell ref="A2:K3"/>
    <mergeCell ref="A4:K5"/>
    <mergeCell ref="C36:E36"/>
    <mergeCell ref="A38:A39"/>
    <mergeCell ref="A41:A42"/>
  </mergeCells>
  <pageMargins left="0.7" right="0.7" top="0.75" bottom="0.75" header="0.3" footer="0.3"/>
  <pageSetup paperSize="9" scale="54" fitToHeight="4" pageOrder="overThenDown" orientation="portrait" r:id="rId1"/>
  <headerFooter>
    <oddFooter>&amp;CLiv &amp;&amp; hälsa ung 2026 Anpassad skola; Region Örebro län</oddFooter>
  </headerFooter>
  <rowBreaks count="2" manualBreakCount="2">
    <brk id="50" max="10" man="1"/>
    <brk id="110" max="1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5"/>
  <dimension ref="A1:E90"/>
  <sheetViews>
    <sheetView zoomScaleNormal="100" workbookViewId="0">
      <pane ySplit="1" topLeftCell="A2" activePane="bottomLeft" state="frozen"/>
      <selection pane="bottomLeft" activeCell="D8" sqref="D8"/>
    </sheetView>
  </sheetViews>
  <sheetFormatPr defaultColWidth="9.33203125" defaultRowHeight="13.2" x14ac:dyDescent="0.25"/>
  <cols>
    <col min="1" max="1" width="5.33203125" style="107" customWidth="1"/>
    <col min="2" max="2" width="13.6640625" style="107" customWidth="1"/>
    <col min="3" max="3" width="70.6640625" style="107" bestFit="1" customWidth="1"/>
    <col min="4" max="4" width="95.6640625" style="107" customWidth="1"/>
    <col min="5" max="16384" width="9.33203125" style="4"/>
  </cols>
  <sheetData>
    <row r="1" spans="1:5" x14ac:dyDescent="0.25">
      <c r="A1" s="105" t="s">
        <v>104</v>
      </c>
      <c r="B1" s="105" t="s">
        <v>103</v>
      </c>
      <c r="C1" s="105" t="s">
        <v>101</v>
      </c>
      <c r="D1" s="110" t="s">
        <v>102</v>
      </c>
      <c r="E1" s="3"/>
    </row>
    <row r="2" spans="1:5" x14ac:dyDescent="0.25">
      <c r="A2" s="130" t="str">
        <f t="shared" ref="A2:A53" si="0">HYPERLINK("#" &amp; B2 &amp; "!A1", "➡️")</f>
        <v>➡️</v>
      </c>
      <c r="B2" s="106" t="s">
        <v>178</v>
      </c>
      <c r="C2" s="107" t="s">
        <v>54</v>
      </c>
      <c r="D2" s="106" t="s">
        <v>183</v>
      </c>
      <c r="E2" s="3"/>
    </row>
    <row r="3" spans="1:5" x14ac:dyDescent="0.25">
      <c r="A3" s="130" t="str">
        <f>HYPERLINK("#" &amp; B3 &amp; "!A1", "➡️")</f>
        <v>➡️</v>
      </c>
      <c r="B3" s="106" t="s">
        <v>184</v>
      </c>
      <c r="C3" s="107" t="s">
        <v>185</v>
      </c>
      <c r="D3"/>
      <c r="E3" s="3"/>
    </row>
    <row r="4" spans="1:5" x14ac:dyDescent="0.25">
      <c r="A4" s="130" t="str">
        <f t="shared" ref="A4:A6" si="1">HYPERLINK("#" &amp; B4 &amp; "!A1", "➡️")</f>
        <v>➡️</v>
      </c>
      <c r="B4" s="106" t="s">
        <v>184</v>
      </c>
      <c r="C4" s="107" t="s">
        <v>52</v>
      </c>
      <c r="D4"/>
      <c r="E4" s="3"/>
    </row>
    <row r="5" spans="1:5" x14ac:dyDescent="0.25">
      <c r="A5" s="130" t="str">
        <f t="shared" si="1"/>
        <v>➡️</v>
      </c>
      <c r="B5" s="106" t="s">
        <v>184</v>
      </c>
      <c r="C5" s="107" t="s">
        <v>186</v>
      </c>
      <c r="D5"/>
      <c r="E5" s="3"/>
    </row>
    <row r="6" spans="1:5" x14ac:dyDescent="0.25">
      <c r="A6" s="130" t="str">
        <f t="shared" si="1"/>
        <v>➡️</v>
      </c>
      <c r="B6" s="106" t="s">
        <v>184</v>
      </c>
      <c r="C6" s="107" t="s">
        <v>187</v>
      </c>
      <c r="D6"/>
      <c r="E6" s="3"/>
    </row>
    <row r="7" spans="1:5" x14ac:dyDescent="0.25">
      <c r="A7" s="130" t="str">
        <f t="shared" si="0"/>
        <v>➡️</v>
      </c>
      <c r="B7" s="106" t="s">
        <v>58</v>
      </c>
      <c r="C7" s="107" t="s">
        <v>105</v>
      </c>
      <c r="D7" s="106" t="s">
        <v>199</v>
      </c>
    </row>
    <row r="8" spans="1:5" x14ac:dyDescent="0.25">
      <c r="A8" s="130" t="str">
        <f t="shared" si="0"/>
        <v>➡️</v>
      </c>
      <c r="B8" s="106" t="s">
        <v>59</v>
      </c>
      <c r="C8" s="107" t="s">
        <v>106</v>
      </c>
      <c r="D8" s="106" t="s">
        <v>107</v>
      </c>
    </row>
    <row r="9" spans="1:5" x14ac:dyDescent="0.25">
      <c r="A9" s="130" t="str">
        <f t="shared" si="0"/>
        <v>➡️</v>
      </c>
      <c r="B9" s="106" t="s">
        <v>60</v>
      </c>
      <c r="C9" s="107" t="s">
        <v>108</v>
      </c>
      <c r="D9" s="106" t="s">
        <v>109</v>
      </c>
    </row>
    <row r="10" spans="1:5" x14ac:dyDescent="0.25">
      <c r="A10" s="130" t="str">
        <f t="shared" si="0"/>
        <v>➡️</v>
      </c>
      <c r="B10" s="106" t="s">
        <v>61</v>
      </c>
      <c r="C10" s="107" t="s">
        <v>110</v>
      </c>
      <c r="D10" s="106" t="s">
        <v>111</v>
      </c>
    </row>
    <row r="11" spans="1:5" x14ac:dyDescent="0.25">
      <c r="A11" s="130" t="str">
        <f t="shared" si="0"/>
        <v>➡️</v>
      </c>
      <c r="B11" s="106" t="s">
        <v>62</v>
      </c>
      <c r="C11" s="107" t="s">
        <v>112</v>
      </c>
      <c r="D11" s="106" t="s">
        <v>113</v>
      </c>
    </row>
    <row r="12" spans="1:5" x14ac:dyDescent="0.25">
      <c r="A12" s="130" t="str">
        <f t="shared" si="0"/>
        <v>➡️</v>
      </c>
      <c r="B12" s="106" t="s">
        <v>63</v>
      </c>
      <c r="C12" s="108" t="s">
        <v>36</v>
      </c>
      <c r="D12" s="136" t="s">
        <v>179</v>
      </c>
    </row>
    <row r="13" spans="1:5" x14ac:dyDescent="0.25">
      <c r="A13" s="130" t="str">
        <f t="shared" si="0"/>
        <v>➡️</v>
      </c>
      <c r="B13" s="106" t="s">
        <v>64</v>
      </c>
      <c r="C13" s="108" t="s">
        <v>35</v>
      </c>
      <c r="D13" s="136" t="s">
        <v>179</v>
      </c>
    </row>
    <row r="14" spans="1:5" x14ac:dyDescent="0.25">
      <c r="A14" s="130" t="str">
        <f t="shared" si="0"/>
        <v>➡️</v>
      </c>
      <c r="B14" s="106" t="s">
        <v>65</v>
      </c>
      <c r="C14" s="108" t="s">
        <v>34</v>
      </c>
      <c r="D14" s="136" t="s">
        <v>179</v>
      </c>
    </row>
    <row r="15" spans="1:5" x14ac:dyDescent="0.25">
      <c r="A15" s="130" t="str">
        <f t="shared" si="0"/>
        <v>➡️</v>
      </c>
      <c r="B15" s="106" t="s">
        <v>66</v>
      </c>
      <c r="C15" s="108" t="s">
        <v>32</v>
      </c>
      <c r="D15" s="136" t="s">
        <v>179</v>
      </c>
    </row>
    <row r="16" spans="1:5" x14ac:dyDescent="0.25">
      <c r="A16" s="130" t="str">
        <f t="shared" si="0"/>
        <v>➡️</v>
      </c>
      <c r="B16" s="106" t="s">
        <v>67</v>
      </c>
      <c r="C16" s="108" t="s">
        <v>68</v>
      </c>
      <c r="D16" s="136" t="s">
        <v>179</v>
      </c>
    </row>
    <row r="17" spans="1:4" x14ac:dyDescent="0.25">
      <c r="A17" s="130" t="str">
        <f t="shared" si="0"/>
        <v>➡️</v>
      </c>
      <c r="B17" s="106" t="s">
        <v>69</v>
      </c>
      <c r="C17" s="108" t="s">
        <v>31</v>
      </c>
      <c r="D17" s="136" t="s">
        <v>179</v>
      </c>
    </row>
    <row r="18" spans="1:4" x14ac:dyDescent="0.25">
      <c r="A18" s="130" t="str">
        <f t="shared" si="0"/>
        <v>➡️</v>
      </c>
      <c r="B18" s="106" t="s">
        <v>70</v>
      </c>
      <c r="C18" s="108" t="s">
        <v>33</v>
      </c>
      <c r="D18" s="136" t="s">
        <v>179</v>
      </c>
    </row>
    <row r="19" spans="1:4" x14ac:dyDescent="0.25">
      <c r="A19" s="130" t="str">
        <f t="shared" si="0"/>
        <v>➡️</v>
      </c>
      <c r="B19" s="106" t="s">
        <v>71</v>
      </c>
      <c r="C19" s="108" t="s">
        <v>114</v>
      </c>
      <c r="D19" s="106" t="s">
        <v>143</v>
      </c>
    </row>
    <row r="20" spans="1:4" x14ac:dyDescent="0.25">
      <c r="A20" s="130" t="str">
        <f t="shared" si="0"/>
        <v>➡️</v>
      </c>
      <c r="B20" s="106" t="s">
        <v>72</v>
      </c>
      <c r="C20" s="108" t="s">
        <v>73</v>
      </c>
      <c r="D20" s="136" t="s">
        <v>179</v>
      </c>
    </row>
    <row r="21" spans="1:4" x14ac:dyDescent="0.25">
      <c r="A21" s="130" t="str">
        <f t="shared" si="0"/>
        <v>➡️</v>
      </c>
      <c r="B21" s="106" t="s">
        <v>74</v>
      </c>
      <c r="C21" s="108" t="s">
        <v>30</v>
      </c>
      <c r="D21" s="136" t="s">
        <v>179</v>
      </c>
    </row>
    <row r="22" spans="1:4" x14ac:dyDescent="0.25">
      <c r="A22" s="130" t="str">
        <f t="shared" si="0"/>
        <v>➡️</v>
      </c>
      <c r="B22" s="106" t="s">
        <v>135</v>
      </c>
      <c r="C22" s="108" t="s">
        <v>134</v>
      </c>
      <c r="D22" s="106" t="s">
        <v>136</v>
      </c>
    </row>
    <row r="23" spans="1:4" x14ac:dyDescent="0.25">
      <c r="A23" s="130" t="str">
        <f t="shared" si="0"/>
        <v>➡️</v>
      </c>
      <c r="B23" s="106" t="s">
        <v>75</v>
      </c>
      <c r="C23" s="108" t="s">
        <v>29</v>
      </c>
      <c r="D23" s="136" t="s">
        <v>179</v>
      </c>
    </row>
    <row r="24" spans="1:4" x14ac:dyDescent="0.25">
      <c r="A24" s="130" t="str">
        <f t="shared" si="0"/>
        <v>➡️</v>
      </c>
      <c r="B24" s="106" t="s">
        <v>76</v>
      </c>
      <c r="C24" s="108" t="s">
        <v>28</v>
      </c>
      <c r="D24" s="136" t="s">
        <v>179</v>
      </c>
    </row>
    <row r="25" spans="1:4" x14ac:dyDescent="0.25">
      <c r="A25" s="130" t="str">
        <f t="shared" si="0"/>
        <v>➡️</v>
      </c>
      <c r="B25" s="106" t="s">
        <v>77</v>
      </c>
      <c r="C25" s="108" t="s">
        <v>27</v>
      </c>
      <c r="D25" s="136" t="s">
        <v>179</v>
      </c>
    </row>
    <row r="26" spans="1:4" x14ac:dyDescent="0.25">
      <c r="A26" s="130" t="str">
        <f t="shared" si="0"/>
        <v>➡️</v>
      </c>
      <c r="B26" s="106" t="s">
        <v>78</v>
      </c>
      <c r="C26" s="108" t="s">
        <v>26</v>
      </c>
      <c r="D26" s="136" t="s">
        <v>179</v>
      </c>
    </row>
    <row r="27" spans="1:4" ht="34.200000000000003" x14ac:dyDescent="0.25">
      <c r="A27" s="130" t="str">
        <f t="shared" si="0"/>
        <v>➡️</v>
      </c>
      <c r="B27" s="106" t="s">
        <v>138</v>
      </c>
      <c r="C27" s="108" t="s">
        <v>115</v>
      </c>
      <c r="D27" s="106" t="s">
        <v>144</v>
      </c>
    </row>
    <row r="28" spans="1:4" ht="22.8" x14ac:dyDescent="0.25">
      <c r="A28" s="130" t="str">
        <f t="shared" si="0"/>
        <v>➡️</v>
      </c>
      <c r="B28" s="106" t="s">
        <v>79</v>
      </c>
      <c r="C28" s="109" t="s">
        <v>131</v>
      </c>
      <c r="D28" s="106" t="s">
        <v>116</v>
      </c>
    </row>
    <row r="29" spans="1:4" x14ac:dyDescent="0.25">
      <c r="A29" s="130" t="str">
        <f t="shared" si="0"/>
        <v>➡️</v>
      </c>
      <c r="B29" s="106" t="s">
        <v>80</v>
      </c>
      <c r="C29" s="108" t="s">
        <v>145</v>
      </c>
      <c r="D29" s="106" t="s">
        <v>146</v>
      </c>
    </row>
    <row r="30" spans="1:4" x14ac:dyDescent="0.25">
      <c r="A30" s="130" t="str">
        <f t="shared" si="0"/>
        <v>➡️</v>
      </c>
      <c r="B30" s="106" t="s">
        <v>139</v>
      </c>
      <c r="C30" s="108" t="s">
        <v>140</v>
      </c>
      <c r="D30" s="106" t="s">
        <v>182</v>
      </c>
    </row>
    <row r="31" spans="1:4" x14ac:dyDescent="0.25">
      <c r="A31" s="130" t="str">
        <f t="shared" si="0"/>
        <v>➡️</v>
      </c>
      <c r="B31" s="106" t="s">
        <v>81</v>
      </c>
      <c r="C31" s="108" t="s">
        <v>25</v>
      </c>
      <c r="D31" s="136" t="s">
        <v>179</v>
      </c>
    </row>
    <row r="32" spans="1:4" x14ac:dyDescent="0.25">
      <c r="A32" s="130" t="str">
        <f t="shared" si="0"/>
        <v>➡️</v>
      </c>
      <c r="B32" s="106" t="s">
        <v>82</v>
      </c>
      <c r="C32" s="108" t="s">
        <v>23</v>
      </c>
      <c r="D32" s="136" t="s">
        <v>179</v>
      </c>
    </row>
    <row r="33" spans="1:4" x14ac:dyDescent="0.25">
      <c r="A33" s="130" t="str">
        <f t="shared" si="0"/>
        <v>➡️</v>
      </c>
      <c r="B33" s="106" t="s">
        <v>83</v>
      </c>
      <c r="C33" s="108" t="s">
        <v>24</v>
      </c>
      <c r="D33" s="136" t="s">
        <v>179</v>
      </c>
    </row>
    <row r="34" spans="1:4" ht="22.8" x14ac:dyDescent="0.25">
      <c r="A34" s="130" t="str">
        <f t="shared" si="0"/>
        <v>➡️</v>
      </c>
      <c r="B34" s="106" t="s">
        <v>85</v>
      </c>
      <c r="C34" s="109" t="s">
        <v>132</v>
      </c>
      <c r="D34" s="106" t="s">
        <v>154</v>
      </c>
    </row>
    <row r="35" spans="1:4" x14ac:dyDescent="0.25">
      <c r="A35" s="130" t="str">
        <f t="shared" si="0"/>
        <v>➡️</v>
      </c>
      <c r="B35" s="106" t="s">
        <v>86</v>
      </c>
      <c r="C35" s="108" t="s">
        <v>119</v>
      </c>
      <c r="D35" s="106" t="s">
        <v>120</v>
      </c>
    </row>
    <row r="36" spans="1:4" x14ac:dyDescent="0.25">
      <c r="A36" s="130" t="str">
        <f t="shared" si="0"/>
        <v>➡️</v>
      </c>
      <c r="B36" s="106" t="s">
        <v>84</v>
      </c>
      <c r="C36" s="108" t="s">
        <v>117</v>
      </c>
      <c r="D36" s="106" t="s">
        <v>155</v>
      </c>
    </row>
    <row r="37" spans="1:4" x14ac:dyDescent="0.25">
      <c r="A37" s="130" t="str">
        <f t="shared" si="0"/>
        <v>➡️</v>
      </c>
      <c r="B37" s="106" t="s">
        <v>163</v>
      </c>
      <c r="C37" s="108" t="s">
        <v>118</v>
      </c>
      <c r="D37" s="106" t="s">
        <v>164</v>
      </c>
    </row>
    <row r="38" spans="1:4" x14ac:dyDescent="0.25">
      <c r="A38" s="130" t="str">
        <f t="shared" si="0"/>
        <v>➡️</v>
      </c>
      <c r="B38" s="106" t="s">
        <v>87</v>
      </c>
      <c r="C38" s="108" t="s">
        <v>121</v>
      </c>
      <c r="D38" s="106" t="s">
        <v>156</v>
      </c>
    </row>
    <row r="39" spans="1:4" x14ac:dyDescent="0.25">
      <c r="A39" s="130" t="str">
        <f t="shared" si="0"/>
        <v>➡️</v>
      </c>
      <c r="B39" s="106" t="s">
        <v>88</v>
      </c>
      <c r="C39" s="108" t="s">
        <v>122</v>
      </c>
      <c r="D39" s="106" t="s">
        <v>157</v>
      </c>
    </row>
    <row r="40" spans="1:4" x14ac:dyDescent="0.25">
      <c r="A40" s="130" t="str">
        <f t="shared" si="0"/>
        <v>➡️</v>
      </c>
      <c r="B40" s="106" t="s">
        <v>141</v>
      </c>
      <c r="C40" s="108" t="s">
        <v>147</v>
      </c>
      <c r="D40" s="106" t="s">
        <v>148</v>
      </c>
    </row>
    <row r="41" spans="1:4" x14ac:dyDescent="0.25">
      <c r="A41" s="130" t="str">
        <f t="shared" si="0"/>
        <v>➡️</v>
      </c>
      <c r="B41" s="106" t="s">
        <v>89</v>
      </c>
      <c r="C41" s="108" t="s">
        <v>123</v>
      </c>
      <c r="D41" s="106" t="s">
        <v>158</v>
      </c>
    </row>
    <row r="42" spans="1:4" x14ac:dyDescent="0.25">
      <c r="A42" s="130" t="str">
        <f t="shared" si="0"/>
        <v>➡️</v>
      </c>
      <c r="B42" s="106" t="s">
        <v>90</v>
      </c>
      <c r="C42" s="108" t="s">
        <v>124</v>
      </c>
      <c r="D42" s="106" t="s">
        <v>160</v>
      </c>
    </row>
    <row r="43" spans="1:4" ht="22.8" x14ac:dyDescent="0.25">
      <c r="A43" s="130" t="str">
        <f t="shared" si="0"/>
        <v>➡️</v>
      </c>
      <c r="B43" s="106" t="s">
        <v>91</v>
      </c>
      <c r="C43" s="108" t="s">
        <v>125</v>
      </c>
      <c r="D43" s="106" t="s">
        <v>159</v>
      </c>
    </row>
    <row r="44" spans="1:4" x14ac:dyDescent="0.25">
      <c r="A44" s="130" t="str">
        <f t="shared" si="0"/>
        <v>➡️</v>
      </c>
      <c r="B44" s="106" t="s">
        <v>92</v>
      </c>
      <c r="C44" s="108" t="s">
        <v>126</v>
      </c>
      <c r="D44" s="106" t="s">
        <v>161</v>
      </c>
    </row>
    <row r="45" spans="1:4" x14ac:dyDescent="0.25">
      <c r="A45" s="130" t="str">
        <f t="shared" si="0"/>
        <v>➡️</v>
      </c>
      <c r="B45" s="106" t="s">
        <v>142</v>
      </c>
      <c r="C45" s="108" t="s">
        <v>150</v>
      </c>
      <c r="D45" s="106" t="s">
        <v>149</v>
      </c>
    </row>
    <row r="46" spans="1:4" x14ac:dyDescent="0.25">
      <c r="A46" s="130" t="str">
        <f t="shared" si="0"/>
        <v>➡️</v>
      </c>
      <c r="B46" s="106" t="s">
        <v>93</v>
      </c>
      <c r="C46" s="108" t="s">
        <v>127</v>
      </c>
      <c r="D46" s="106" t="s">
        <v>151</v>
      </c>
    </row>
    <row r="47" spans="1:4" ht="22.8" x14ac:dyDescent="0.25">
      <c r="A47" s="130" t="str">
        <f t="shared" si="0"/>
        <v>➡️</v>
      </c>
      <c r="B47" s="106" t="s">
        <v>94</v>
      </c>
      <c r="C47" s="108" t="s">
        <v>128</v>
      </c>
      <c r="D47" s="106" t="s">
        <v>162</v>
      </c>
    </row>
    <row r="48" spans="1:4" x14ac:dyDescent="0.25">
      <c r="A48" s="130" t="str">
        <f t="shared" si="0"/>
        <v>➡️</v>
      </c>
      <c r="B48" s="106" t="s">
        <v>95</v>
      </c>
      <c r="C48" s="108" t="s">
        <v>22</v>
      </c>
      <c r="D48" s="106" t="s">
        <v>152</v>
      </c>
    </row>
    <row r="49" spans="1:4" x14ac:dyDescent="0.25">
      <c r="A49" s="130" t="str">
        <f t="shared" si="0"/>
        <v>➡️</v>
      </c>
      <c r="B49" s="106" t="s">
        <v>96</v>
      </c>
      <c r="C49" s="108" t="s">
        <v>129</v>
      </c>
      <c r="D49" s="106" t="s">
        <v>152</v>
      </c>
    </row>
    <row r="50" spans="1:4" ht="22.8" x14ac:dyDescent="0.25">
      <c r="A50" s="130" t="str">
        <f t="shared" si="0"/>
        <v>➡️</v>
      </c>
      <c r="B50" s="106" t="s">
        <v>97</v>
      </c>
      <c r="C50" s="108" t="s">
        <v>130</v>
      </c>
      <c r="D50" s="106" t="s">
        <v>153</v>
      </c>
    </row>
    <row r="51" spans="1:4" x14ac:dyDescent="0.25">
      <c r="A51" s="130" t="str">
        <f t="shared" si="0"/>
        <v>➡️</v>
      </c>
      <c r="B51" s="106" t="s">
        <v>98</v>
      </c>
      <c r="C51" s="108" t="s">
        <v>21</v>
      </c>
      <c r="D51" s="136" t="s">
        <v>179</v>
      </c>
    </row>
    <row r="52" spans="1:4" x14ac:dyDescent="0.25">
      <c r="A52" s="130" t="str">
        <f t="shared" si="0"/>
        <v>➡️</v>
      </c>
      <c r="B52" s="106" t="s">
        <v>99</v>
      </c>
      <c r="C52" s="108" t="s">
        <v>20</v>
      </c>
      <c r="D52" s="136" t="s">
        <v>179</v>
      </c>
    </row>
    <row r="53" spans="1:4" x14ac:dyDescent="0.25">
      <c r="A53" s="130" t="str">
        <f t="shared" si="0"/>
        <v>➡️</v>
      </c>
      <c r="B53" s="106" t="s">
        <v>100</v>
      </c>
      <c r="C53" s="108" t="s">
        <v>19</v>
      </c>
      <c r="D53" s="136" t="s">
        <v>179</v>
      </c>
    </row>
    <row r="54" spans="1:4" x14ac:dyDescent="0.25">
      <c r="A54" s="106"/>
      <c r="B54" s="106"/>
      <c r="C54" s="106"/>
      <c r="D54" s="108"/>
    </row>
    <row r="55" spans="1:4" x14ac:dyDescent="0.25">
      <c r="A55" s="106"/>
      <c r="B55" s="106"/>
      <c r="C55" s="106"/>
      <c r="D55" s="108"/>
    </row>
    <row r="56" spans="1:4" x14ac:dyDescent="0.25">
      <c r="A56" s="106"/>
      <c r="B56" s="106"/>
      <c r="C56" s="106"/>
      <c r="D56" s="108"/>
    </row>
    <row r="57" spans="1:4" x14ac:dyDescent="0.25">
      <c r="A57" s="106"/>
      <c r="B57" s="106"/>
      <c r="C57" s="106"/>
      <c r="D57" s="108"/>
    </row>
    <row r="58" spans="1:4" x14ac:dyDescent="0.25">
      <c r="A58" s="106"/>
      <c r="B58" s="106"/>
      <c r="C58" s="106"/>
      <c r="D58" s="108"/>
    </row>
    <row r="59" spans="1:4" x14ac:dyDescent="0.25">
      <c r="A59" s="106"/>
      <c r="B59" s="106"/>
      <c r="C59" s="106"/>
      <c r="D59" s="108"/>
    </row>
    <row r="60" spans="1:4" x14ac:dyDescent="0.25">
      <c r="A60" s="106"/>
      <c r="B60" s="106"/>
      <c r="C60" s="106"/>
      <c r="D60" s="108"/>
    </row>
    <row r="61" spans="1:4" x14ac:dyDescent="0.25">
      <c r="A61" s="106"/>
      <c r="B61" s="106"/>
      <c r="C61" s="106"/>
      <c r="D61" s="108"/>
    </row>
    <row r="62" spans="1:4" x14ac:dyDescent="0.25">
      <c r="A62" s="106"/>
      <c r="B62" s="106"/>
      <c r="C62" s="106"/>
      <c r="D62" s="108"/>
    </row>
    <row r="63" spans="1:4" x14ac:dyDescent="0.25">
      <c r="A63" s="106"/>
      <c r="B63" s="106"/>
      <c r="C63" s="106"/>
      <c r="D63" s="108"/>
    </row>
    <row r="64" spans="1:4" x14ac:dyDescent="0.25">
      <c r="A64" s="106"/>
      <c r="B64" s="106"/>
      <c r="C64" s="106"/>
      <c r="D64" s="108"/>
    </row>
    <row r="65" spans="1:4" x14ac:dyDescent="0.25">
      <c r="A65" s="106"/>
      <c r="B65" s="106"/>
      <c r="C65" s="106"/>
      <c r="D65" s="108"/>
    </row>
    <row r="66" spans="1:4" x14ac:dyDescent="0.25">
      <c r="A66" s="106"/>
      <c r="B66" s="106"/>
      <c r="C66" s="106"/>
      <c r="D66" s="108"/>
    </row>
    <row r="67" spans="1:4" x14ac:dyDescent="0.25">
      <c r="A67" s="106"/>
      <c r="B67" s="106"/>
      <c r="C67" s="106"/>
      <c r="D67" s="108"/>
    </row>
    <row r="68" spans="1:4" x14ac:dyDescent="0.25">
      <c r="A68" s="106"/>
      <c r="B68" s="106"/>
      <c r="C68" s="106"/>
      <c r="D68" s="108"/>
    </row>
    <row r="69" spans="1:4" x14ac:dyDescent="0.25">
      <c r="A69" s="106"/>
      <c r="B69" s="106"/>
      <c r="C69" s="106"/>
      <c r="D69" s="108"/>
    </row>
    <row r="70" spans="1:4" x14ac:dyDescent="0.25">
      <c r="A70" s="106"/>
      <c r="B70" s="106"/>
      <c r="C70" s="106"/>
      <c r="D70" s="108"/>
    </row>
    <row r="71" spans="1:4" x14ac:dyDescent="0.25">
      <c r="A71" s="106"/>
      <c r="B71" s="106"/>
      <c r="C71" s="106"/>
      <c r="D71" s="108"/>
    </row>
    <row r="72" spans="1:4" x14ac:dyDescent="0.25">
      <c r="A72" s="106"/>
      <c r="B72" s="106"/>
      <c r="C72" s="106"/>
      <c r="D72" s="108"/>
    </row>
    <row r="73" spans="1:4" x14ac:dyDescent="0.25">
      <c r="A73" s="106"/>
      <c r="B73" s="106"/>
      <c r="C73" s="106"/>
      <c r="D73" s="108"/>
    </row>
    <row r="74" spans="1:4" x14ac:dyDescent="0.25">
      <c r="A74" s="106"/>
      <c r="B74" s="106"/>
      <c r="C74" s="106"/>
      <c r="D74" s="108"/>
    </row>
    <row r="75" spans="1:4" x14ac:dyDescent="0.25">
      <c r="A75" s="106"/>
      <c r="B75" s="106"/>
      <c r="C75" s="106"/>
      <c r="D75" s="108"/>
    </row>
    <row r="76" spans="1:4" x14ac:dyDescent="0.25">
      <c r="A76" s="106"/>
      <c r="B76" s="106"/>
      <c r="C76" s="106"/>
      <c r="D76" s="108"/>
    </row>
    <row r="77" spans="1:4" x14ac:dyDescent="0.25">
      <c r="A77" s="106"/>
      <c r="B77" s="106"/>
      <c r="C77" s="106"/>
      <c r="D77" s="108"/>
    </row>
    <row r="78" spans="1:4" x14ac:dyDescent="0.25">
      <c r="A78" s="106"/>
      <c r="B78" s="106"/>
      <c r="C78" s="106"/>
      <c r="D78" s="108"/>
    </row>
    <row r="79" spans="1:4" x14ac:dyDescent="0.25">
      <c r="A79" s="106"/>
      <c r="B79" s="106"/>
      <c r="C79" s="106"/>
      <c r="D79" s="108"/>
    </row>
    <row r="80" spans="1:4" x14ac:dyDescent="0.25">
      <c r="A80" s="106"/>
      <c r="B80" s="106"/>
      <c r="C80" s="106"/>
      <c r="D80" s="108"/>
    </row>
    <row r="81" spans="1:4" x14ac:dyDescent="0.25">
      <c r="A81" s="106"/>
      <c r="B81" s="106"/>
      <c r="C81" s="106"/>
      <c r="D81" s="108"/>
    </row>
    <row r="82" spans="1:4" x14ac:dyDescent="0.25">
      <c r="A82" s="106"/>
      <c r="B82" s="106"/>
      <c r="C82" s="106"/>
      <c r="D82" s="108"/>
    </row>
    <row r="83" spans="1:4" x14ac:dyDescent="0.25">
      <c r="A83" s="106"/>
      <c r="B83" s="106"/>
      <c r="C83" s="106"/>
      <c r="D83" s="108"/>
    </row>
    <row r="84" spans="1:4" x14ac:dyDescent="0.25">
      <c r="A84" s="106"/>
      <c r="B84" s="106"/>
      <c r="C84" s="106"/>
      <c r="D84" s="108"/>
    </row>
    <row r="85" spans="1:4" x14ac:dyDescent="0.25">
      <c r="A85" s="106"/>
      <c r="B85" s="106"/>
      <c r="C85" s="106"/>
      <c r="D85" s="108"/>
    </row>
    <row r="86" spans="1:4" x14ac:dyDescent="0.25">
      <c r="A86" s="106"/>
      <c r="B86" s="106"/>
      <c r="C86" s="106"/>
      <c r="D86" s="108"/>
    </row>
    <row r="87" spans="1:4" x14ac:dyDescent="0.25">
      <c r="A87" s="106"/>
      <c r="B87" s="106"/>
      <c r="C87" s="106"/>
      <c r="D87" s="108"/>
    </row>
    <row r="88" spans="1:4" x14ac:dyDescent="0.25">
      <c r="A88" s="106"/>
      <c r="B88" s="106"/>
      <c r="C88" s="106"/>
      <c r="D88" s="108"/>
    </row>
    <row r="89" spans="1:4" x14ac:dyDescent="0.25">
      <c r="A89" s="106"/>
      <c r="B89" s="106"/>
      <c r="C89" s="106"/>
      <c r="D89" s="108"/>
    </row>
    <row r="90" spans="1:4" x14ac:dyDescent="0.25">
      <c r="A90" s="106"/>
      <c r="B90" s="106"/>
      <c r="C90" s="106"/>
      <c r="D90" s="108"/>
    </row>
  </sheetData>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758812-2188-4EC7-B236-A7184D2A5FF7}">
  <sheetPr codeName="Blad27"/>
  <dimension ref="A1:T311"/>
  <sheetViews>
    <sheetView showGridLines="0" zoomScale="85" zoomScaleNormal="85" zoomScaleSheetLayoutView="50" zoomScalePageLayoutView="85" workbookViewId="0"/>
  </sheetViews>
  <sheetFormatPr defaultRowHeight="13.2" x14ac:dyDescent="0.25"/>
  <cols>
    <col min="1" max="1" width="17.44140625" customWidth="1"/>
    <col min="2" max="2" width="6.33203125" style="66" bestFit="1" customWidth="1"/>
    <col min="3" max="5" width="14.6640625" customWidth="1"/>
    <col min="6" max="7" width="15.6640625" bestFit="1" customWidth="1"/>
    <col min="8" max="10" width="8.6640625" customWidth="1"/>
    <col min="12" max="12" width="16.6640625" bestFit="1" customWidth="1"/>
    <col min="13" max="13" width="8.6640625" style="56" customWidth="1"/>
    <col min="14" max="14" width="5.44140625" style="56" bestFit="1" customWidth="1"/>
    <col min="15" max="15" width="17.6640625" style="56" customWidth="1"/>
    <col min="16" max="17" width="17.6640625" customWidth="1"/>
    <col min="18" max="18" width="10.6640625" customWidth="1"/>
  </cols>
  <sheetData>
    <row r="1" spans="1:20" ht="21" x14ac:dyDescent="0.4">
      <c r="A1" s="1" t="s">
        <v>176</v>
      </c>
      <c r="L1" s="130" t="str">
        <f>HYPERLINK("#Innehåll!A1", "Till innehållsförteckningen")</f>
        <v>Till innehållsförteckningen</v>
      </c>
      <c r="O1"/>
      <c r="R1" s="117"/>
    </row>
    <row r="2" spans="1:20" ht="17.7" customHeight="1" x14ac:dyDescent="0.3">
      <c r="A2" s="227" t="str">
        <f>Innehåll!C22</f>
        <v>Har du kompisar i skolan?</v>
      </c>
      <c r="B2" s="227"/>
      <c r="C2" s="227"/>
      <c r="D2" s="227"/>
      <c r="E2" s="227"/>
      <c r="F2" s="227"/>
      <c r="G2" s="227"/>
      <c r="H2" s="227"/>
      <c r="I2" s="227"/>
      <c r="J2" s="227"/>
      <c r="K2" s="227"/>
      <c r="O2"/>
      <c r="T2" s="45"/>
    </row>
    <row r="3" spans="1:20" ht="17.25" customHeight="1" x14ac:dyDescent="0.3">
      <c r="A3" s="227"/>
      <c r="B3" s="227"/>
      <c r="C3" s="227"/>
      <c r="D3" s="227"/>
      <c r="E3" s="227"/>
      <c r="F3" s="227"/>
      <c r="G3" s="227"/>
      <c r="H3" s="227"/>
      <c r="I3" s="227"/>
      <c r="J3" s="227"/>
      <c r="K3" s="227"/>
      <c r="O3"/>
      <c r="T3" s="45"/>
    </row>
    <row r="4" spans="1:20" ht="17.25" customHeight="1" x14ac:dyDescent="0.25">
      <c r="A4" s="214" t="str">
        <f>Innehåll!D22</f>
        <v>(I undersökningen 2023 löd frågan "Har du kompisar i skolan som vill vara med dig?")</v>
      </c>
      <c r="B4" s="214"/>
      <c r="C4" s="214"/>
      <c r="D4" s="214"/>
      <c r="E4" s="214"/>
      <c r="F4" s="214"/>
      <c r="G4" s="214"/>
      <c r="H4" s="214"/>
      <c r="I4" s="214"/>
      <c r="J4" s="214"/>
      <c r="K4" s="214"/>
      <c r="L4" s="48"/>
      <c r="O4"/>
      <c r="T4" s="46"/>
    </row>
    <row r="5" spans="1:20" ht="17.7" customHeight="1" x14ac:dyDescent="0.25">
      <c r="A5" s="214"/>
      <c r="B5" s="214"/>
      <c r="C5" s="214"/>
      <c r="D5" s="214"/>
      <c r="E5" s="214"/>
      <c r="F5" s="214"/>
      <c r="G5" s="214"/>
      <c r="H5" s="214"/>
      <c r="I5" s="214"/>
      <c r="J5" s="214"/>
      <c r="K5" s="214"/>
      <c r="L5" s="47"/>
      <c r="O5"/>
    </row>
    <row r="6" spans="1:20" x14ac:dyDescent="0.25">
      <c r="O6"/>
    </row>
    <row r="7" spans="1:20" x14ac:dyDescent="0.25">
      <c r="O7"/>
    </row>
    <row r="8" spans="1:20" x14ac:dyDescent="0.25">
      <c r="O8"/>
    </row>
    <row r="9" spans="1:20" x14ac:dyDescent="0.25">
      <c r="O9"/>
    </row>
    <row r="12" spans="1:20" ht="13.95" customHeight="1" x14ac:dyDescent="0.25"/>
    <row r="18" ht="13.95" customHeight="1" x14ac:dyDescent="0.25"/>
    <row r="20" ht="14.7" customHeight="1" x14ac:dyDescent="0.25"/>
    <row r="22" ht="14.7" customHeight="1" x14ac:dyDescent="0.25"/>
    <row r="28" ht="13.95" customHeight="1" x14ac:dyDescent="0.25"/>
    <row r="29" ht="13.95" customHeight="1" x14ac:dyDescent="0.25"/>
    <row r="30" ht="13.95" customHeight="1" x14ac:dyDescent="0.25"/>
    <row r="31" ht="13.95" customHeight="1" x14ac:dyDescent="0.25"/>
    <row r="32" ht="13.95" customHeight="1" x14ac:dyDescent="0.25"/>
    <row r="35" spans="1:7" ht="13.8" x14ac:dyDescent="0.25">
      <c r="A35" s="68"/>
      <c r="B35" s="60"/>
      <c r="C35" s="69"/>
      <c r="D35" s="69"/>
      <c r="E35" s="69"/>
      <c r="F35" s="70"/>
    </row>
    <row r="36" spans="1:7" ht="13.8" x14ac:dyDescent="0.25">
      <c r="A36" s="55"/>
      <c r="B36" s="59"/>
      <c r="C36" s="228" t="s">
        <v>174</v>
      </c>
      <c r="D36" s="228"/>
      <c r="E36" s="229"/>
      <c r="F36" s="76" t="s">
        <v>175</v>
      </c>
    </row>
    <row r="37" spans="1:7" ht="13.8" x14ac:dyDescent="0.25">
      <c r="A37" s="7" t="s">
        <v>52</v>
      </c>
      <c r="B37" s="71" t="s">
        <v>173</v>
      </c>
      <c r="C37" s="129" t="s">
        <v>12</v>
      </c>
      <c r="D37" s="129" t="s">
        <v>2</v>
      </c>
      <c r="E37" s="129" t="s">
        <v>6</v>
      </c>
      <c r="F37" s="77"/>
    </row>
    <row r="38" spans="1:7" ht="13.95" customHeight="1" x14ac:dyDescent="0.25">
      <c r="A38" s="230" t="s">
        <v>4</v>
      </c>
      <c r="B38" s="72">
        <v>2026</v>
      </c>
      <c r="C38" s="156">
        <v>81.410256410256409</v>
      </c>
      <c r="D38" s="156">
        <v>12.179487179487179</v>
      </c>
      <c r="E38" s="156">
        <v>6.4102564102564106</v>
      </c>
      <c r="F38" s="120">
        <v>156</v>
      </c>
    </row>
    <row r="39" spans="1:7" ht="13.8" x14ac:dyDescent="0.25">
      <c r="A39" s="225"/>
      <c r="B39" s="73">
        <v>2023</v>
      </c>
      <c r="C39" s="151">
        <v>77.58620689655173</v>
      </c>
      <c r="D39" s="151">
        <v>17.241379310344829</v>
      </c>
      <c r="E39" s="151">
        <v>5.1724137931034484</v>
      </c>
      <c r="F39" s="122">
        <v>116</v>
      </c>
      <c r="G39" s="82"/>
    </row>
    <row r="40" spans="1:7" ht="4.95" customHeight="1" x14ac:dyDescent="0.25">
      <c r="A40" s="78" t="s">
        <v>137</v>
      </c>
      <c r="B40" s="73"/>
      <c r="C40" s="151"/>
      <c r="D40" s="151"/>
      <c r="E40" s="151"/>
      <c r="F40" s="122"/>
    </row>
    <row r="41" spans="1:7" ht="13.8" x14ac:dyDescent="0.25">
      <c r="A41" s="225" t="s">
        <v>5</v>
      </c>
      <c r="B41" s="73">
        <v>2026</v>
      </c>
      <c r="C41" s="151">
        <v>84.745762711864401</v>
      </c>
      <c r="D41" s="151">
        <v>11.440677966101696</v>
      </c>
      <c r="E41" s="151">
        <v>3.8135593220338984</v>
      </c>
      <c r="F41" s="122">
        <v>236</v>
      </c>
    </row>
    <row r="42" spans="1:7" ht="13.95" customHeight="1" x14ac:dyDescent="0.25">
      <c r="A42" s="225"/>
      <c r="B42" s="73">
        <v>2023</v>
      </c>
      <c r="C42" s="151">
        <v>78.94736842105263</v>
      </c>
      <c r="D42" s="151">
        <v>14.619883040935672</v>
      </c>
      <c r="E42" s="151">
        <v>6.4327485380116958</v>
      </c>
      <c r="F42" s="122">
        <v>171</v>
      </c>
    </row>
    <row r="43" spans="1:7" ht="4.95" customHeight="1" x14ac:dyDescent="0.25">
      <c r="A43" s="78" t="s">
        <v>137</v>
      </c>
      <c r="B43" s="73"/>
      <c r="C43" s="151"/>
      <c r="D43" s="151"/>
      <c r="E43" s="151"/>
      <c r="F43" s="122"/>
    </row>
    <row r="44" spans="1:7" ht="14.7" customHeight="1" x14ac:dyDescent="0.25">
      <c r="A44" s="225" t="s">
        <v>0</v>
      </c>
      <c r="B44" s="73">
        <v>2026</v>
      </c>
      <c r="C44" s="151">
        <v>83.251231527093594</v>
      </c>
      <c r="D44" s="151">
        <v>11.822660098522167</v>
      </c>
      <c r="E44" s="151">
        <v>4.9261083743842367</v>
      </c>
      <c r="F44" s="122">
        <v>406</v>
      </c>
    </row>
    <row r="45" spans="1:7" ht="14.7" customHeight="1" x14ac:dyDescent="0.25">
      <c r="A45" s="226"/>
      <c r="B45" s="74">
        <v>2023</v>
      </c>
      <c r="C45" s="157">
        <v>77.852348993288587</v>
      </c>
      <c r="D45" s="157">
        <v>16.107382550335572</v>
      </c>
      <c r="E45" s="157">
        <v>6.0402684563758386</v>
      </c>
      <c r="F45" s="123">
        <v>298</v>
      </c>
    </row>
    <row r="46" spans="1:7" ht="14.7" customHeight="1" x14ac:dyDescent="0.25">
      <c r="A46" s="58"/>
      <c r="B46" s="73"/>
      <c r="C46" s="14"/>
      <c r="D46" s="14"/>
      <c r="E46" s="14"/>
      <c r="F46" s="29"/>
    </row>
    <row r="47" spans="1:7" ht="14.7" customHeight="1" x14ac:dyDescent="0.25">
      <c r="A47" s="58"/>
      <c r="B47" s="73"/>
      <c r="C47" s="14"/>
      <c r="D47" s="14"/>
      <c r="E47" s="14"/>
      <c r="F47" s="29"/>
    </row>
    <row r="48" spans="1:7" ht="14.7" customHeight="1" x14ac:dyDescent="0.25">
      <c r="A48" s="58"/>
      <c r="B48" s="73"/>
      <c r="C48" s="14"/>
      <c r="D48" s="14"/>
      <c r="E48" s="14"/>
      <c r="F48" s="29"/>
    </row>
    <row r="49" spans="1:20" ht="14.7" customHeight="1" x14ac:dyDescent="0.25">
      <c r="A49" s="58"/>
      <c r="B49" s="73"/>
      <c r="C49" s="14"/>
      <c r="D49" s="14"/>
      <c r="E49" s="14"/>
      <c r="F49" s="29"/>
    </row>
    <row r="50" spans="1:20" ht="14.7" customHeight="1" x14ac:dyDescent="0.25"/>
    <row r="51" spans="1:20" ht="17.7" customHeight="1" x14ac:dyDescent="0.3">
      <c r="A51" s="213" t="str">
        <f>Innehåll!C22</f>
        <v>Har du kompisar i skolan?</v>
      </c>
      <c r="B51" s="213"/>
      <c r="C51" s="213"/>
      <c r="D51" s="213"/>
      <c r="E51" s="213"/>
      <c r="F51" s="213"/>
      <c r="G51" s="213"/>
      <c r="H51" s="213"/>
      <c r="I51" s="213"/>
      <c r="J51" s="213"/>
      <c r="K51" s="213"/>
      <c r="S51" s="67"/>
      <c r="T51" s="67"/>
    </row>
    <row r="52" spans="1:20" ht="17.7" customHeight="1" x14ac:dyDescent="0.3">
      <c r="A52" s="213"/>
      <c r="B52" s="213"/>
      <c r="C52" s="213"/>
      <c r="D52" s="213"/>
      <c r="E52" s="213"/>
      <c r="F52" s="213"/>
      <c r="G52" s="213"/>
      <c r="H52" s="213"/>
      <c r="I52" s="213"/>
      <c r="J52" s="213"/>
      <c r="K52" s="213"/>
      <c r="S52" s="67"/>
      <c r="T52" s="67"/>
    </row>
    <row r="53" spans="1:20" ht="17.25" customHeight="1" x14ac:dyDescent="0.25">
      <c r="A53" s="214" t="str">
        <f>Innehåll!D22</f>
        <v>(I undersökningen 2023 löd frågan "Har du kompisar i skolan som vill vara med dig?")</v>
      </c>
      <c r="B53" s="214"/>
      <c r="C53" s="214"/>
      <c r="D53" s="214"/>
      <c r="E53" s="214"/>
      <c r="F53" s="214"/>
      <c r="G53" s="214"/>
      <c r="H53" s="214"/>
      <c r="I53" s="214"/>
      <c r="J53" s="214"/>
      <c r="K53" s="214"/>
      <c r="S53" s="27"/>
      <c r="T53" s="27"/>
    </row>
    <row r="54" spans="1:20" ht="17.25" customHeight="1" x14ac:dyDescent="0.25">
      <c r="A54" s="214"/>
      <c r="B54" s="214"/>
      <c r="C54" s="214"/>
      <c r="D54" s="214"/>
      <c r="E54" s="214"/>
      <c r="F54" s="214"/>
      <c r="G54" s="214"/>
      <c r="H54" s="214"/>
      <c r="I54" s="214"/>
      <c r="J54" s="214"/>
      <c r="K54" s="214"/>
      <c r="S54" s="27"/>
      <c r="T54" s="27"/>
    </row>
    <row r="57" spans="1:20" ht="14.7" customHeight="1" x14ac:dyDescent="0.25"/>
    <row r="58" spans="1:20" ht="14.7" customHeight="1" x14ac:dyDescent="0.25"/>
    <row r="59" spans="1:20" ht="14.7" customHeight="1" x14ac:dyDescent="0.25"/>
    <row r="60" spans="1:20" ht="13.95" customHeight="1" x14ac:dyDescent="0.25">
      <c r="A60" s="15"/>
      <c r="B60" s="75"/>
      <c r="C60" s="15"/>
      <c r="D60" s="15"/>
      <c r="E60" s="15"/>
      <c r="F60" s="15"/>
      <c r="G60" s="15"/>
      <c r="H60" s="15"/>
      <c r="I60" s="15"/>
    </row>
    <row r="63" spans="1:20" ht="13.95" customHeight="1" x14ac:dyDescent="0.25"/>
    <row r="64" spans="1:20" ht="17.399999999999999" x14ac:dyDescent="0.3">
      <c r="J64" s="45"/>
      <c r="K64" s="45"/>
    </row>
    <row r="65" spans="1:11" ht="13.95" customHeight="1" x14ac:dyDescent="0.25">
      <c r="J65" s="46"/>
      <c r="K65" s="46"/>
    </row>
    <row r="66" spans="1:11" s="15" customFormat="1" ht="15.6" customHeight="1" x14ac:dyDescent="0.25">
      <c r="A66"/>
      <c r="B66" s="66"/>
      <c r="C66"/>
      <c r="D66"/>
      <c r="E66"/>
      <c r="F66"/>
      <c r="G66"/>
      <c r="H66"/>
      <c r="I66"/>
      <c r="J66" s="19"/>
    </row>
    <row r="67" spans="1:11" ht="13.8" x14ac:dyDescent="0.25">
      <c r="J67" s="16"/>
    </row>
    <row r="68" spans="1:11" ht="13.8" x14ac:dyDescent="0.25">
      <c r="J68" s="18"/>
    </row>
    <row r="69" spans="1:11" ht="13.8" x14ac:dyDescent="0.25">
      <c r="J69" s="13"/>
    </row>
    <row r="70" spans="1:11" ht="13.95" customHeight="1" x14ac:dyDescent="0.25">
      <c r="J70" s="13"/>
    </row>
    <row r="71" spans="1:11" ht="13.8" x14ac:dyDescent="0.25">
      <c r="J71" s="13"/>
    </row>
    <row r="72" spans="1:11" ht="13.8" x14ac:dyDescent="0.25">
      <c r="J72" s="13"/>
    </row>
    <row r="73" spans="1:11" ht="13.8" x14ac:dyDescent="0.25">
      <c r="J73" s="13"/>
    </row>
    <row r="74" spans="1:11" ht="13.8" x14ac:dyDescent="0.25">
      <c r="J74" s="13"/>
    </row>
    <row r="75" spans="1:11" ht="13.8" x14ac:dyDescent="0.25">
      <c r="J75" s="13"/>
    </row>
    <row r="76" spans="1:11" ht="13.95" customHeight="1" x14ac:dyDescent="0.25">
      <c r="J76" s="13"/>
    </row>
    <row r="77" spans="1:11" ht="13.8" x14ac:dyDescent="0.25">
      <c r="J77" s="13"/>
    </row>
    <row r="78" spans="1:11" ht="14.7" customHeight="1" x14ac:dyDescent="0.25">
      <c r="J78" s="13"/>
    </row>
    <row r="79" spans="1:11" ht="13.8" x14ac:dyDescent="0.25">
      <c r="J79" s="13"/>
    </row>
    <row r="80" spans="1:11" ht="14.7" customHeight="1" x14ac:dyDescent="0.25">
      <c r="J80" s="13"/>
    </row>
    <row r="81" spans="10:10" ht="13.8" x14ac:dyDescent="0.25">
      <c r="J81" s="13"/>
    </row>
    <row r="82" spans="10:10" ht="14.7" customHeight="1" x14ac:dyDescent="0.25">
      <c r="J82" s="13"/>
    </row>
    <row r="83" spans="10:10" ht="13.8" x14ac:dyDescent="0.25">
      <c r="J83" s="13"/>
    </row>
    <row r="84" spans="10:10" ht="13.8" x14ac:dyDescent="0.25">
      <c r="J84" s="13"/>
    </row>
    <row r="85" spans="10:10" ht="13.8" x14ac:dyDescent="0.25">
      <c r="J85" s="13"/>
    </row>
    <row r="86" spans="10:10" ht="13.95" customHeight="1" x14ac:dyDescent="0.25">
      <c r="J86" s="13"/>
    </row>
    <row r="87" spans="10:10" ht="13.8" x14ac:dyDescent="0.25">
      <c r="J87" s="13"/>
    </row>
    <row r="88" spans="10:10" ht="1.95" customHeight="1" x14ac:dyDescent="0.25">
      <c r="J88" s="13"/>
    </row>
    <row r="89" spans="10:10" ht="13.8" x14ac:dyDescent="0.25">
      <c r="J89" s="13"/>
    </row>
    <row r="90" spans="10:10" ht="13.8" x14ac:dyDescent="0.25">
      <c r="J90" s="13"/>
    </row>
    <row r="91" spans="10:10" ht="13.8" x14ac:dyDescent="0.25">
      <c r="J91" s="13"/>
    </row>
    <row r="92" spans="10:10" ht="13.95" customHeight="1" x14ac:dyDescent="0.25">
      <c r="J92" s="13"/>
    </row>
    <row r="93" spans="10:10" ht="13.8" x14ac:dyDescent="0.25">
      <c r="J93" s="13"/>
    </row>
    <row r="94" spans="10:10" ht="13.8" x14ac:dyDescent="0.25">
      <c r="J94" s="13"/>
    </row>
    <row r="95" spans="10:10" ht="13.95" customHeight="1" x14ac:dyDescent="0.25">
      <c r="J95" s="13"/>
    </row>
    <row r="96" spans="10:10" ht="14.7" customHeight="1" x14ac:dyDescent="0.25">
      <c r="J96" s="13"/>
    </row>
    <row r="97" spans="1:11" ht="14.7" customHeight="1" x14ac:dyDescent="0.25">
      <c r="J97" s="13"/>
    </row>
    <row r="98" spans="1:11" ht="14.7" customHeight="1" x14ac:dyDescent="0.25">
      <c r="J98" s="13"/>
    </row>
    <row r="99" spans="1:11" ht="13.8" x14ac:dyDescent="0.25">
      <c r="J99" s="13"/>
    </row>
    <row r="100" spans="1:11" ht="13.8" x14ac:dyDescent="0.25">
      <c r="J100" s="13"/>
    </row>
    <row r="101" spans="1:11" ht="13.8" x14ac:dyDescent="0.25">
      <c r="J101" s="13"/>
    </row>
    <row r="102" spans="1:11" ht="13.95" customHeight="1" x14ac:dyDescent="0.25">
      <c r="J102" s="13"/>
    </row>
    <row r="103" spans="1:11" ht="13.8" x14ac:dyDescent="0.25">
      <c r="J103" s="13"/>
    </row>
    <row r="104" spans="1:11" ht="13.8" x14ac:dyDescent="0.25">
      <c r="J104" s="13"/>
    </row>
    <row r="105" spans="1:11" ht="14.7" customHeight="1" x14ac:dyDescent="0.25">
      <c r="J105" s="13"/>
    </row>
    <row r="106" spans="1:11" ht="14.7" customHeight="1" x14ac:dyDescent="0.25">
      <c r="J106" s="13"/>
    </row>
    <row r="107" spans="1:11" ht="14.7" customHeight="1" x14ac:dyDescent="0.25">
      <c r="J107" s="13"/>
    </row>
    <row r="108" spans="1:11" ht="13.95" customHeight="1" x14ac:dyDescent="0.25">
      <c r="J108" s="13"/>
    </row>
    <row r="109" spans="1:11" ht="13.8" x14ac:dyDescent="0.25">
      <c r="J109" s="13"/>
    </row>
    <row r="110" spans="1:11" ht="13.8" x14ac:dyDescent="0.25">
      <c r="J110" s="13"/>
    </row>
    <row r="111" spans="1:11" ht="13.95" customHeight="1" x14ac:dyDescent="0.25">
      <c r="J111" s="13"/>
    </row>
    <row r="112" spans="1:11" ht="14.7" customHeight="1" x14ac:dyDescent="0.3">
      <c r="A112" s="227" t="str">
        <f>Innehåll!C22</f>
        <v>Har du kompisar i skolan?</v>
      </c>
      <c r="B112" s="227"/>
      <c r="C112" s="227"/>
      <c r="D112" s="227"/>
      <c r="E112" s="227"/>
      <c r="F112" s="227"/>
      <c r="G112" s="227"/>
      <c r="H112" s="227"/>
      <c r="I112" s="227"/>
      <c r="J112" s="227"/>
      <c r="K112" s="227"/>
    </row>
    <row r="113" spans="1:15" ht="13.95" customHeight="1" x14ac:dyDescent="0.25">
      <c r="A113" s="195" t="s">
        <v>180</v>
      </c>
      <c r="B113" s="195"/>
      <c r="C113" s="195"/>
      <c r="D113" s="195"/>
      <c r="E113" s="195"/>
      <c r="F113" s="195"/>
      <c r="G113" s="195"/>
      <c r="H113" s="195"/>
      <c r="I113" s="195"/>
      <c r="J113" s="195"/>
      <c r="K113" s="195"/>
    </row>
    <row r="114" spans="1:15" ht="18" customHeight="1" x14ac:dyDescent="0.25">
      <c r="A114" s="214" t="str">
        <f>Innehåll!D22</f>
        <v>(I undersökningen 2023 löd frågan "Har du kompisar i skolan som vill vara med dig?")</v>
      </c>
      <c r="B114" s="214"/>
      <c r="C114" s="214"/>
      <c r="D114" s="214"/>
      <c r="E114" s="214"/>
      <c r="F114" s="214"/>
      <c r="G114" s="214"/>
      <c r="H114" s="214"/>
      <c r="I114" s="214"/>
      <c r="J114" s="214"/>
      <c r="K114" s="214"/>
    </row>
    <row r="115" spans="1:15" ht="18" customHeight="1" x14ac:dyDescent="0.25">
      <c r="A115" s="214"/>
      <c r="B115" s="214"/>
      <c r="C115" s="214"/>
      <c r="D115" s="214"/>
      <c r="E115" s="214"/>
      <c r="F115" s="214"/>
      <c r="G115" s="214"/>
      <c r="H115" s="214"/>
      <c r="I115" s="214"/>
      <c r="J115" s="214"/>
      <c r="K115" s="214"/>
    </row>
    <row r="116" spans="1:15" ht="13.8" x14ac:dyDescent="0.25">
      <c r="A116" s="232"/>
      <c r="B116" s="233"/>
      <c r="C116" s="233"/>
      <c r="D116" s="233"/>
      <c r="E116" s="233"/>
      <c r="F116" s="233"/>
      <c r="G116" s="234"/>
      <c r="H116" s="51"/>
      <c r="J116" s="13"/>
    </row>
    <row r="117" spans="1:15" ht="13.8" x14ac:dyDescent="0.25">
      <c r="A117" s="55"/>
      <c r="B117" s="17"/>
      <c r="C117" s="57"/>
      <c r="D117" s="228" t="s">
        <v>174</v>
      </c>
      <c r="E117" s="228"/>
      <c r="F117" s="228"/>
      <c r="G117" s="79" t="s">
        <v>175</v>
      </c>
      <c r="J117" s="13"/>
    </row>
    <row r="118" spans="1:15" ht="13.8" x14ac:dyDescent="0.25">
      <c r="A118" s="9" t="s">
        <v>133</v>
      </c>
      <c r="B118" s="71" t="s">
        <v>52</v>
      </c>
      <c r="C118" s="71" t="s">
        <v>173</v>
      </c>
      <c r="D118" s="129" t="s">
        <v>12</v>
      </c>
      <c r="E118" s="129" t="s">
        <v>2</v>
      </c>
      <c r="F118" s="129" t="s">
        <v>6</v>
      </c>
      <c r="G118" s="80"/>
      <c r="J118" s="13"/>
      <c r="M118"/>
      <c r="N118"/>
      <c r="O118"/>
    </row>
    <row r="119" spans="1:15" ht="13.8" x14ac:dyDescent="0.25">
      <c r="A119" s="230" t="s">
        <v>42</v>
      </c>
      <c r="B119" s="235" t="s">
        <v>4</v>
      </c>
      <c r="C119" s="73">
        <v>2026</v>
      </c>
      <c r="D119" s="151"/>
      <c r="E119" s="151"/>
      <c r="F119" s="151"/>
      <c r="G119" s="124"/>
      <c r="J119" s="13"/>
      <c r="M119"/>
      <c r="N119"/>
      <c r="O119"/>
    </row>
    <row r="120" spans="1:15" ht="13.8" x14ac:dyDescent="0.25">
      <c r="A120" s="225"/>
      <c r="B120" s="231"/>
      <c r="C120" s="85">
        <v>2023</v>
      </c>
      <c r="D120" s="151"/>
      <c r="E120" s="151"/>
      <c r="F120" s="151"/>
      <c r="G120" s="124">
        <v>1</v>
      </c>
      <c r="J120" s="13"/>
      <c r="M120"/>
      <c r="N120"/>
      <c r="O120"/>
    </row>
    <row r="121" spans="1:15" ht="13.8" x14ac:dyDescent="0.25">
      <c r="A121" s="225"/>
      <c r="B121" s="231" t="s">
        <v>5</v>
      </c>
      <c r="C121" s="73">
        <v>2026</v>
      </c>
      <c r="D121" s="151"/>
      <c r="E121" s="151"/>
      <c r="F121" s="151"/>
      <c r="G121" s="124">
        <v>1</v>
      </c>
      <c r="J121" s="13"/>
      <c r="M121"/>
      <c r="N121"/>
      <c r="O121"/>
    </row>
    <row r="122" spans="1:15" ht="13.8" x14ac:dyDescent="0.25">
      <c r="A122" s="225"/>
      <c r="B122" s="231"/>
      <c r="C122" s="85">
        <v>2023</v>
      </c>
      <c r="D122" s="151"/>
      <c r="E122" s="151"/>
      <c r="F122" s="151"/>
      <c r="G122" s="124"/>
      <c r="J122" s="13"/>
      <c r="M122"/>
      <c r="N122"/>
      <c r="O122"/>
    </row>
    <row r="123" spans="1:15" ht="13.8" x14ac:dyDescent="0.25">
      <c r="A123" s="225"/>
      <c r="B123" s="231" t="s">
        <v>0</v>
      </c>
      <c r="C123" s="73">
        <v>2026</v>
      </c>
      <c r="D123" s="151"/>
      <c r="E123" s="151"/>
      <c r="F123" s="151"/>
      <c r="G123" s="124">
        <v>1</v>
      </c>
      <c r="J123" s="13"/>
      <c r="M123"/>
      <c r="N123"/>
      <c r="O123"/>
    </row>
    <row r="124" spans="1:15" ht="13.8" x14ac:dyDescent="0.25">
      <c r="A124" s="225"/>
      <c r="B124" s="231"/>
      <c r="C124" s="85">
        <v>2023</v>
      </c>
      <c r="D124" s="151"/>
      <c r="E124" s="151"/>
      <c r="F124" s="151"/>
      <c r="G124" s="124">
        <v>1</v>
      </c>
      <c r="J124" s="13"/>
      <c r="M124"/>
      <c r="N124"/>
      <c r="O124"/>
    </row>
    <row r="125" spans="1:15" ht="13.8" x14ac:dyDescent="0.25">
      <c r="A125" s="225" t="s">
        <v>46</v>
      </c>
      <c r="B125" s="231" t="s">
        <v>4</v>
      </c>
      <c r="C125" s="73">
        <v>2026</v>
      </c>
      <c r="D125" s="151">
        <v>88.888888888888886</v>
      </c>
      <c r="E125" s="151">
        <v>11.111111111111111</v>
      </c>
      <c r="F125" s="151">
        <v>0</v>
      </c>
      <c r="G125" s="124">
        <v>18</v>
      </c>
      <c r="J125" s="13"/>
      <c r="M125"/>
      <c r="N125"/>
      <c r="O125"/>
    </row>
    <row r="126" spans="1:15" ht="13.8" x14ac:dyDescent="0.25">
      <c r="A126" s="225"/>
      <c r="B126" s="231"/>
      <c r="C126" s="85">
        <v>2023</v>
      </c>
      <c r="D126" s="151">
        <v>75</v>
      </c>
      <c r="E126" s="151">
        <v>25</v>
      </c>
      <c r="F126" s="151">
        <v>0</v>
      </c>
      <c r="G126" s="124">
        <v>12</v>
      </c>
      <c r="J126" s="13"/>
      <c r="M126"/>
      <c r="N126"/>
      <c r="O126"/>
    </row>
    <row r="127" spans="1:15" ht="13.8" x14ac:dyDescent="0.25">
      <c r="A127" s="225"/>
      <c r="B127" s="231" t="s">
        <v>5</v>
      </c>
      <c r="C127" s="73">
        <v>2026</v>
      </c>
      <c r="D127" s="151">
        <v>90</v>
      </c>
      <c r="E127" s="151">
        <v>10</v>
      </c>
      <c r="F127" s="151">
        <v>0</v>
      </c>
      <c r="G127" s="124">
        <v>10</v>
      </c>
      <c r="J127" s="13"/>
      <c r="M127"/>
      <c r="N127"/>
      <c r="O127"/>
    </row>
    <row r="128" spans="1:15" ht="13.8" x14ac:dyDescent="0.25">
      <c r="A128" s="225"/>
      <c r="B128" s="231"/>
      <c r="C128" s="85">
        <v>2023</v>
      </c>
      <c r="D128" s="151">
        <v>70</v>
      </c>
      <c r="E128" s="151">
        <v>20</v>
      </c>
      <c r="F128" s="151">
        <v>10</v>
      </c>
      <c r="G128" s="124">
        <v>10</v>
      </c>
      <c r="J128" s="13"/>
      <c r="M128"/>
      <c r="N128"/>
      <c r="O128"/>
    </row>
    <row r="129" spans="1:15" ht="13.8" x14ac:dyDescent="0.25">
      <c r="A129" s="225"/>
      <c r="B129" s="231" t="s">
        <v>0</v>
      </c>
      <c r="C129" s="73">
        <v>2026</v>
      </c>
      <c r="D129" s="151">
        <v>89.65517241379311</v>
      </c>
      <c r="E129" s="151">
        <v>10.344827586206897</v>
      </c>
      <c r="F129" s="151">
        <v>0</v>
      </c>
      <c r="G129" s="124">
        <v>29</v>
      </c>
      <c r="J129" s="13"/>
      <c r="M129"/>
      <c r="N129"/>
      <c r="O129"/>
    </row>
    <row r="130" spans="1:15" ht="14.7" customHeight="1" x14ac:dyDescent="0.25">
      <c r="A130" s="225"/>
      <c r="B130" s="231"/>
      <c r="C130" s="85">
        <v>2023</v>
      </c>
      <c r="D130" s="151">
        <v>72.727272727272734</v>
      </c>
      <c r="E130" s="151">
        <v>22.727272727272727</v>
      </c>
      <c r="F130" s="151">
        <v>4.5454545454545459</v>
      </c>
      <c r="G130" s="124">
        <v>22</v>
      </c>
      <c r="J130" s="13"/>
      <c r="M130"/>
      <c r="N130"/>
      <c r="O130"/>
    </row>
    <row r="131" spans="1:15" ht="13.8" x14ac:dyDescent="0.25">
      <c r="A131" s="225" t="s">
        <v>47</v>
      </c>
      <c r="B131" s="231" t="s">
        <v>4</v>
      </c>
      <c r="C131" s="73">
        <v>2026</v>
      </c>
      <c r="D131" s="151"/>
      <c r="E131" s="151"/>
      <c r="F131" s="151"/>
      <c r="G131" s="124"/>
      <c r="J131" s="13"/>
      <c r="M131"/>
      <c r="N131"/>
      <c r="O131"/>
    </row>
    <row r="132" spans="1:15" ht="13.8" x14ac:dyDescent="0.25">
      <c r="A132" s="225"/>
      <c r="B132" s="231"/>
      <c r="C132" s="85">
        <v>2023</v>
      </c>
      <c r="D132" s="151"/>
      <c r="E132" s="151"/>
      <c r="F132" s="151"/>
      <c r="G132" s="124"/>
      <c r="J132" s="13"/>
      <c r="M132"/>
      <c r="N132"/>
      <c r="O132"/>
    </row>
    <row r="133" spans="1:15" ht="13.8" x14ac:dyDescent="0.25">
      <c r="A133" s="225"/>
      <c r="B133" s="231" t="s">
        <v>5</v>
      </c>
      <c r="C133" s="73">
        <v>2026</v>
      </c>
      <c r="D133" s="151"/>
      <c r="E133" s="151"/>
      <c r="F133" s="151"/>
      <c r="G133" s="124">
        <v>1</v>
      </c>
      <c r="J133" s="13"/>
      <c r="M133"/>
      <c r="N133"/>
      <c r="O133"/>
    </row>
    <row r="134" spans="1:15" ht="13.8" x14ac:dyDescent="0.25">
      <c r="A134" s="225"/>
      <c r="B134" s="231"/>
      <c r="C134" s="85">
        <v>2023</v>
      </c>
      <c r="D134" s="151"/>
      <c r="E134" s="151"/>
      <c r="F134" s="151"/>
      <c r="G134" s="124">
        <v>4</v>
      </c>
      <c r="J134" s="13"/>
      <c r="M134"/>
      <c r="N134"/>
      <c r="O134"/>
    </row>
    <row r="135" spans="1:15" ht="13.8" x14ac:dyDescent="0.25">
      <c r="A135" s="225"/>
      <c r="B135" s="231" t="s">
        <v>0</v>
      </c>
      <c r="C135" s="73">
        <v>2026</v>
      </c>
      <c r="D135" s="151"/>
      <c r="E135" s="151"/>
      <c r="F135" s="151"/>
      <c r="G135" s="124">
        <v>1</v>
      </c>
      <c r="J135" s="13"/>
      <c r="M135"/>
      <c r="N135"/>
      <c r="O135"/>
    </row>
    <row r="136" spans="1:15" ht="13.8" x14ac:dyDescent="0.25">
      <c r="A136" s="225"/>
      <c r="B136" s="231"/>
      <c r="C136" s="85">
        <v>2023</v>
      </c>
      <c r="D136" s="151"/>
      <c r="E136" s="151"/>
      <c r="F136" s="151"/>
      <c r="G136" s="124">
        <v>4</v>
      </c>
      <c r="J136" s="13"/>
      <c r="M136"/>
      <c r="N136"/>
      <c r="O136"/>
    </row>
    <row r="137" spans="1:15" ht="14.7" customHeight="1" x14ac:dyDescent="0.25">
      <c r="A137" s="225" t="s">
        <v>48</v>
      </c>
      <c r="B137" s="231" t="s">
        <v>4</v>
      </c>
      <c r="C137" s="73">
        <v>2026</v>
      </c>
      <c r="D137" s="151"/>
      <c r="E137" s="151"/>
      <c r="F137" s="151"/>
      <c r="G137" s="124"/>
      <c r="J137" s="13"/>
      <c r="M137"/>
      <c r="N137"/>
      <c r="O137"/>
    </row>
    <row r="138" spans="1:15" ht="13.8" x14ac:dyDescent="0.25">
      <c r="A138" s="225"/>
      <c r="B138" s="231"/>
      <c r="C138" s="85">
        <v>2023</v>
      </c>
      <c r="D138" s="151"/>
      <c r="E138" s="151"/>
      <c r="F138" s="151"/>
      <c r="G138" s="124"/>
      <c r="J138" s="13"/>
      <c r="M138"/>
      <c r="N138"/>
      <c r="O138"/>
    </row>
    <row r="139" spans="1:15" ht="13.8" x14ac:dyDescent="0.25">
      <c r="A139" s="225"/>
      <c r="B139" s="231" t="s">
        <v>5</v>
      </c>
      <c r="C139" s="73">
        <v>2026</v>
      </c>
      <c r="D139" s="151"/>
      <c r="E139" s="151"/>
      <c r="F139" s="151"/>
      <c r="G139" s="124">
        <v>1</v>
      </c>
      <c r="J139" s="13"/>
      <c r="M139"/>
      <c r="N139"/>
      <c r="O139"/>
    </row>
    <row r="140" spans="1:15" ht="13.8" x14ac:dyDescent="0.25">
      <c r="A140" s="225"/>
      <c r="B140" s="231"/>
      <c r="C140" s="85">
        <v>2023</v>
      </c>
      <c r="D140" s="151"/>
      <c r="E140" s="151"/>
      <c r="F140" s="151"/>
      <c r="G140" s="124">
        <v>3</v>
      </c>
      <c r="J140" s="13"/>
      <c r="M140"/>
      <c r="N140"/>
      <c r="O140"/>
    </row>
    <row r="141" spans="1:15" ht="13.8" x14ac:dyDescent="0.25">
      <c r="A141" s="225"/>
      <c r="B141" s="231" t="s">
        <v>0</v>
      </c>
      <c r="C141" s="73">
        <v>2026</v>
      </c>
      <c r="D141" s="151"/>
      <c r="E141" s="151"/>
      <c r="F141" s="151"/>
      <c r="G141" s="124">
        <v>1</v>
      </c>
      <c r="J141" s="13"/>
      <c r="M141"/>
      <c r="N141"/>
      <c r="O141"/>
    </row>
    <row r="142" spans="1:15" ht="13.8" x14ac:dyDescent="0.25">
      <c r="A142" s="236"/>
      <c r="B142" s="237"/>
      <c r="C142" s="85">
        <v>2023</v>
      </c>
      <c r="D142" s="151"/>
      <c r="E142" s="151"/>
      <c r="F142" s="151"/>
      <c r="G142" s="124">
        <v>3</v>
      </c>
      <c r="J142" s="13"/>
      <c r="M142"/>
      <c r="N142"/>
      <c r="O142"/>
    </row>
    <row r="143" spans="1:15" ht="13.8" x14ac:dyDescent="0.25">
      <c r="A143" s="238" t="s">
        <v>51</v>
      </c>
      <c r="B143" s="240" t="s">
        <v>4</v>
      </c>
      <c r="C143" s="83">
        <v>2026</v>
      </c>
      <c r="D143" s="152">
        <v>88.888888888888886</v>
      </c>
      <c r="E143" s="152">
        <v>11.111111111111111</v>
      </c>
      <c r="F143" s="152">
        <v>0</v>
      </c>
      <c r="G143" s="125">
        <v>18</v>
      </c>
      <c r="J143" s="13"/>
      <c r="M143"/>
      <c r="N143"/>
      <c r="O143"/>
    </row>
    <row r="144" spans="1:15" ht="13.8" x14ac:dyDescent="0.25">
      <c r="A144" s="239"/>
      <c r="B144" s="231"/>
      <c r="C144" s="85">
        <v>2023</v>
      </c>
      <c r="D144" s="151">
        <v>76.92307692307692</v>
      </c>
      <c r="E144" s="151">
        <v>23.076923076923077</v>
      </c>
      <c r="F144" s="151">
        <v>0</v>
      </c>
      <c r="G144" s="124">
        <v>13</v>
      </c>
      <c r="J144" s="13"/>
      <c r="M144"/>
      <c r="N144"/>
      <c r="O144"/>
    </row>
    <row r="145" spans="1:15" ht="13.8" x14ac:dyDescent="0.25">
      <c r="A145" s="239"/>
      <c r="B145" s="231" t="s">
        <v>5</v>
      </c>
      <c r="C145" s="73">
        <v>2026</v>
      </c>
      <c r="D145" s="151">
        <v>92.307692307692307</v>
      </c>
      <c r="E145" s="151">
        <v>7.6923076923076925</v>
      </c>
      <c r="F145" s="151">
        <v>0</v>
      </c>
      <c r="G145" s="124">
        <v>13</v>
      </c>
      <c r="J145" s="13"/>
      <c r="M145"/>
      <c r="N145"/>
      <c r="O145"/>
    </row>
    <row r="146" spans="1:15" ht="13.8" x14ac:dyDescent="0.25">
      <c r="A146" s="239"/>
      <c r="B146" s="231"/>
      <c r="C146" s="85">
        <v>2023</v>
      </c>
      <c r="D146" s="151">
        <v>76.470588235294116</v>
      </c>
      <c r="E146" s="151">
        <v>11.764705882352942</v>
      </c>
      <c r="F146" s="151">
        <v>11.764705882352942</v>
      </c>
      <c r="G146" s="124">
        <v>17</v>
      </c>
      <c r="J146" s="13"/>
      <c r="M146"/>
      <c r="N146"/>
      <c r="O146"/>
    </row>
    <row r="147" spans="1:15" ht="13.8" x14ac:dyDescent="0.25">
      <c r="A147" s="239"/>
      <c r="B147" s="231" t="s">
        <v>0</v>
      </c>
      <c r="C147" s="73">
        <v>2026</v>
      </c>
      <c r="D147" s="151">
        <v>90.625</v>
      </c>
      <c r="E147" s="151">
        <v>9.375</v>
      </c>
      <c r="F147" s="151">
        <v>0</v>
      </c>
      <c r="G147" s="124">
        <v>32</v>
      </c>
      <c r="J147" s="13"/>
      <c r="M147"/>
      <c r="N147"/>
      <c r="O147"/>
    </row>
    <row r="148" spans="1:15" ht="13.95" customHeight="1" x14ac:dyDescent="0.25">
      <c r="A148" s="239"/>
      <c r="B148" s="231"/>
      <c r="C148" s="85">
        <v>2023</v>
      </c>
      <c r="D148" s="151">
        <v>76.666666666666671</v>
      </c>
      <c r="E148" s="151">
        <v>16.666666666666668</v>
      </c>
      <c r="F148" s="151">
        <v>6.666666666666667</v>
      </c>
      <c r="G148" s="124">
        <v>30</v>
      </c>
      <c r="J148" s="13"/>
      <c r="M148"/>
      <c r="N148"/>
      <c r="O148"/>
    </row>
    <row r="149" spans="1:15" ht="1.2" customHeight="1" x14ac:dyDescent="0.25">
      <c r="A149" s="81" t="s">
        <v>137</v>
      </c>
      <c r="B149" s="84"/>
      <c r="C149" s="84"/>
      <c r="D149" s="153"/>
      <c r="E149" s="153"/>
      <c r="F149" s="153"/>
      <c r="G149" s="126"/>
      <c r="J149" s="13"/>
      <c r="M149"/>
      <c r="N149"/>
      <c r="O149"/>
    </row>
    <row r="150" spans="1:15" ht="13.95" customHeight="1" x14ac:dyDescent="0.25">
      <c r="A150" s="241" t="s">
        <v>39</v>
      </c>
      <c r="B150" s="240" t="s">
        <v>4</v>
      </c>
      <c r="C150" s="73">
        <v>2026</v>
      </c>
      <c r="D150" s="151"/>
      <c r="E150" s="151"/>
      <c r="F150" s="151"/>
      <c r="G150" s="124">
        <v>3</v>
      </c>
      <c r="M150"/>
      <c r="N150"/>
      <c r="O150"/>
    </row>
    <row r="151" spans="1:15" ht="13.8" x14ac:dyDescent="0.25">
      <c r="A151" s="225"/>
      <c r="B151" s="231"/>
      <c r="C151" s="85">
        <v>2023</v>
      </c>
      <c r="D151" s="151"/>
      <c r="E151" s="151"/>
      <c r="F151" s="151"/>
      <c r="G151" s="124">
        <v>3</v>
      </c>
      <c r="M151"/>
      <c r="N151"/>
      <c r="O151"/>
    </row>
    <row r="152" spans="1:15" ht="13.8" x14ac:dyDescent="0.25">
      <c r="A152" s="225"/>
      <c r="B152" s="231" t="s">
        <v>5</v>
      </c>
      <c r="C152" s="73">
        <v>2026</v>
      </c>
      <c r="D152" s="151"/>
      <c r="E152" s="151"/>
      <c r="F152" s="151"/>
      <c r="G152" s="124">
        <v>5</v>
      </c>
      <c r="M152"/>
      <c r="N152"/>
      <c r="O152"/>
    </row>
    <row r="153" spans="1:15" ht="13.8" x14ac:dyDescent="0.25">
      <c r="A153" s="225"/>
      <c r="B153" s="231"/>
      <c r="C153" s="85">
        <v>2023</v>
      </c>
      <c r="D153" s="151"/>
      <c r="E153" s="151"/>
      <c r="F153" s="151"/>
      <c r="G153" s="124">
        <v>3</v>
      </c>
      <c r="M153"/>
      <c r="N153"/>
      <c r="O153"/>
    </row>
    <row r="154" spans="1:15" ht="13.8" x14ac:dyDescent="0.25">
      <c r="A154" s="225"/>
      <c r="B154" s="231" t="s">
        <v>0</v>
      </c>
      <c r="C154" s="73">
        <v>2026</v>
      </c>
      <c r="D154" s="151"/>
      <c r="E154" s="151"/>
      <c r="F154" s="151"/>
      <c r="G154" s="124">
        <v>9</v>
      </c>
      <c r="M154"/>
      <c r="N154"/>
      <c r="O154"/>
    </row>
    <row r="155" spans="1:15" ht="13.8" x14ac:dyDescent="0.25">
      <c r="A155" s="225"/>
      <c r="B155" s="231"/>
      <c r="C155" s="85">
        <v>2023</v>
      </c>
      <c r="D155" s="151"/>
      <c r="E155" s="151"/>
      <c r="F155" s="151"/>
      <c r="G155" s="124">
        <v>7</v>
      </c>
      <c r="M155"/>
      <c r="N155"/>
      <c r="O155"/>
    </row>
    <row r="156" spans="1:15" ht="13.8" x14ac:dyDescent="0.25">
      <c r="A156" s="225" t="s">
        <v>41</v>
      </c>
      <c r="B156" s="231" t="s">
        <v>4</v>
      </c>
      <c r="C156" s="73">
        <v>2026</v>
      </c>
      <c r="D156" s="151"/>
      <c r="E156" s="151"/>
      <c r="F156" s="151"/>
      <c r="G156" s="124">
        <v>7</v>
      </c>
      <c r="M156"/>
      <c r="N156"/>
      <c r="O156"/>
    </row>
    <row r="157" spans="1:15" ht="13.8" x14ac:dyDescent="0.25">
      <c r="A157" s="225"/>
      <c r="B157" s="231"/>
      <c r="C157" s="85">
        <v>2023</v>
      </c>
      <c r="D157" s="151"/>
      <c r="E157" s="151"/>
      <c r="F157" s="151"/>
      <c r="G157" s="124">
        <v>7</v>
      </c>
      <c r="M157"/>
      <c r="N157"/>
      <c r="O157"/>
    </row>
    <row r="158" spans="1:15" ht="13.8" x14ac:dyDescent="0.25">
      <c r="A158" s="225"/>
      <c r="B158" s="231" t="s">
        <v>5</v>
      </c>
      <c r="C158" s="73">
        <v>2026</v>
      </c>
      <c r="D158" s="151"/>
      <c r="E158" s="151"/>
      <c r="F158" s="151"/>
      <c r="G158" s="124">
        <v>7</v>
      </c>
      <c r="M158"/>
      <c r="N158"/>
      <c r="O158"/>
    </row>
    <row r="159" spans="1:15" ht="13.8" x14ac:dyDescent="0.25">
      <c r="A159" s="225"/>
      <c r="B159" s="231"/>
      <c r="C159" s="85">
        <v>2023</v>
      </c>
      <c r="D159" s="151">
        <v>83.333333333333329</v>
      </c>
      <c r="E159" s="151">
        <v>16.666666666666668</v>
      </c>
      <c r="F159" s="151">
        <v>0</v>
      </c>
      <c r="G159" s="124">
        <v>12</v>
      </c>
      <c r="M159"/>
      <c r="N159"/>
      <c r="O159"/>
    </row>
    <row r="160" spans="1:15" ht="13.8" x14ac:dyDescent="0.25">
      <c r="A160" s="225"/>
      <c r="B160" s="231" t="s">
        <v>0</v>
      </c>
      <c r="C160" s="73">
        <v>2026</v>
      </c>
      <c r="D160" s="151">
        <v>100</v>
      </c>
      <c r="E160" s="151">
        <v>0</v>
      </c>
      <c r="F160" s="151">
        <v>0</v>
      </c>
      <c r="G160" s="124">
        <v>14</v>
      </c>
      <c r="M160"/>
      <c r="N160"/>
      <c r="O160"/>
    </row>
    <row r="161" spans="1:15" ht="13.8" x14ac:dyDescent="0.25">
      <c r="A161" s="225"/>
      <c r="B161" s="231"/>
      <c r="C161" s="85">
        <v>2023</v>
      </c>
      <c r="D161" s="151">
        <v>78.94736842105263</v>
      </c>
      <c r="E161" s="151">
        <v>15.789473684210526</v>
      </c>
      <c r="F161" s="151">
        <v>5.2631578947368425</v>
      </c>
      <c r="G161" s="124">
        <v>19</v>
      </c>
      <c r="M161"/>
      <c r="N161"/>
      <c r="O161"/>
    </row>
    <row r="162" spans="1:15" ht="13.8" x14ac:dyDescent="0.25">
      <c r="A162" s="225" t="s">
        <v>43</v>
      </c>
      <c r="B162" s="231" t="s">
        <v>4</v>
      </c>
      <c r="C162" s="73">
        <v>2026</v>
      </c>
      <c r="D162" s="151">
        <v>75</v>
      </c>
      <c r="E162" s="151">
        <v>25</v>
      </c>
      <c r="F162" s="151">
        <v>0</v>
      </c>
      <c r="G162" s="124">
        <v>12</v>
      </c>
      <c r="M162"/>
      <c r="N162"/>
      <c r="O162"/>
    </row>
    <row r="163" spans="1:15" ht="13.8" x14ac:dyDescent="0.25">
      <c r="A163" s="225"/>
      <c r="B163" s="231"/>
      <c r="C163" s="85">
        <v>2023</v>
      </c>
      <c r="D163" s="151"/>
      <c r="E163" s="151"/>
      <c r="F163" s="151"/>
      <c r="G163" s="124">
        <v>6</v>
      </c>
      <c r="M163"/>
      <c r="N163"/>
      <c r="O163"/>
    </row>
    <row r="164" spans="1:15" ht="13.8" x14ac:dyDescent="0.25">
      <c r="A164" s="225"/>
      <c r="B164" s="231" t="s">
        <v>5</v>
      </c>
      <c r="C164" s="73">
        <v>2026</v>
      </c>
      <c r="D164" s="151">
        <v>84.21052631578948</v>
      </c>
      <c r="E164" s="151">
        <v>15.789473684210526</v>
      </c>
      <c r="F164" s="151">
        <v>0</v>
      </c>
      <c r="G164" s="124">
        <v>19</v>
      </c>
      <c r="M164"/>
      <c r="N164"/>
      <c r="O164"/>
    </row>
    <row r="165" spans="1:15" ht="13.8" x14ac:dyDescent="0.25">
      <c r="A165" s="225"/>
      <c r="B165" s="231"/>
      <c r="C165" s="85">
        <v>2023</v>
      </c>
      <c r="D165" s="151"/>
      <c r="E165" s="151"/>
      <c r="F165" s="151"/>
      <c r="G165" s="124">
        <v>5</v>
      </c>
      <c r="M165"/>
      <c r="N165"/>
      <c r="O165"/>
    </row>
    <row r="166" spans="1:15" ht="13.8" x14ac:dyDescent="0.25">
      <c r="A166" s="225"/>
      <c r="B166" s="231" t="s">
        <v>0</v>
      </c>
      <c r="C166" s="73">
        <v>2026</v>
      </c>
      <c r="D166" s="151">
        <v>81.25</v>
      </c>
      <c r="E166" s="151">
        <v>18.75</v>
      </c>
      <c r="F166" s="151">
        <v>0</v>
      </c>
      <c r="G166" s="124">
        <v>32</v>
      </c>
      <c r="M166"/>
      <c r="N166"/>
      <c r="O166"/>
    </row>
    <row r="167" spans="1:15" ht="13.8" x14ac:dyDescent="0.25">
      <c r="A167" s="225"/>
      <c r="B167" s="231"/>
      <c r="C167" s="85">
        <v>2023</v>
      </c>
      <c r="D167" s="151">
        <v>81.818181818181813</v>
      </c>
      <c r="E167" s="151">
        <v>18.181818181818183</v>
      </c>
      <c r="F167" s="151">
        <v>0</v>
      </c>
      <c r="G167" s="124">
        <v>11</v>
      </c>
      <c r="M167"/>
      <c r="N167"/>
      <c r="O167"/>
    </row>
    <row r="168" spans="1:15" ht="13.8" x14ac:dyDescent="0.25">
      <c r="A168" s="225" t="s">
        <v>44</v>
      </c>
      <c r="B168" s="231" t="s">
        <v>4</v>
      </c>
      <c r="C168" s="73">
        <v>2026</v>
      </c>
      <c r="D168" s="151"/>
      <c r="E168" s="151"/>
      <c r="F168" s="151"/>
      <c r="G168" s="124">
        <v>3</v>
      </c>
      <c r="M168"/>
      <c r="N168"/>
      <c r="O168"/>
    </row>
    <row r="169" spans="1:15" ht="13.8" x14ac:dyDescent="0.25">
      <c r="A169" s="225"/>
      <c r="B169" s="231"/>
      <c r="C169" s="85">
        <v>2023</v>
      </c>
      <c r="D169" s="151"/>
      <c r="E169" s="151"/>
      <c r="F169" s="151"/>
      <c r="G169" s="124">
        <v>2</v>
      </c>
      <c r="M169"/>
      <c r="N169"/>
      <c r="O169"/>
    </row>
    <row r="170" spans="1:15" ht="13.8" x14ac:dyDescent="0.25">
      <c r="A170" s="225"/>
      <c r="B170" s="231" t="s">
        <v>5</v>
      </c>
      <c r="C170" s="73">
        <v>2026</v>
      </c>
      <c r="D170" s="151"/>
      <c r="E170" s="151"/>
      <c r="F170" s="151"/>
      <c r="G170" s="124">
        <v>5</v>
      </c>
      <c r="M170"/>
      <c r="N170"/>
      <c r="O170"/>
    </row>
    <row r="171" spans="1:15" ht="13.8" x14ac:dyDescent="0.25">
      <c r="A171" s="225"/>
      <c r="B171" s="231"/>
      <c r="C171" s="85">
        <v>2023</v>
      </c>
      <c r="D171" s="151"/>
      <c r="E171" s="151"/>
      <c r="F171" s="151"/>
      <c r="G171" s="124">
        <v>2</v>
      </c>
      <c r="M171"/>
      <c r="N171"/>
      <c r="O171"/>
    </row>
    <row r="172" spans="1:15" ht="13.8" x14ac:dyDescent="0.25">
      <c r="A172" s="225"/>
      <c r="B172" s="231" t="s">
        <v>0</v>
      </c>
      <c r="C172" s="73">
        <v>2026</v>
      </c>
      <c r="D172" s="151"/>
      <c r="E172" s="151"/>
      <c r="F172" s="151"/>
      <c r="G172" s="124">
        <v>8</v>
      </c>
      <c r="M172"/>
      <c r="N172"/>
      <c r="O172"/>
    </row>
    <row r="173" spans="1:15" ht="13.8" x14ac:dyDescent="0.25">
      <c r="A173" s="225"/>
      <c r="B173" s="231"/>
      <c r="C173" s="85">
        <v>2023</v>
      </c>
      <c r="D173" s="151"/>
      <c r="E173" s="151"/>
      <c r="F173" s="151"/>
      <c r="G173" s="124">
        <v>4</v>
      </c>
      <c r="M173"/>
      <c r="N173"/>
      <c r="O173"/>
    </row>
    <row r="174" spans="1:15" ht="13.8" x14ac:dyDescent="0.25">
      <c r="A174" s="225" t="s">
        <v>45</v>
      </c>
      <c r="B174" s="231" t="s">
        <v>4</v>
      </c>
      <c r="C174" s="73">
        <v>2026</v>
      </c>
      <c r="D174" s="151"/>
      <c r="E174" s="151"/>
      <c r="F174" s="151"/>
      <c r="G174" s="124"/>
      <c r="M174"/>
      <c r="N174"/>
      <c r="O174"/>
    </row>
    <row r="175" spans="1:15" ht="13.8" x14ac:dyDescent="0.25">
      <c r="A175" s="225"/>
      <c r="B175" s="231"/>
      <c r="C175" s="85">
        <v>2023</v>
      </c>
      <c r="D175" s="151"/>
      <c r="E175" s="151"/>
      <c r="F175" s="151"/>
      <c r="G175" s="124">
        <v>1</v>
      </c>
      <c r="M175"/>
      <c r="N175"/>
      <c r="O175"/>
    </row>
    <row r="176" spans="1:15" ht="13.8" x14ac:dyDescent="0.25">
      <c r="A176" s="225"/>
      <c r="B176" s="231" t="s">
        <v>5</v>
      </c>
      <c r="C176" s="73">
        <v>2026</v>
      </c>
      <c r="D176" s="151"/>
      <c r="E176" s="151"/>
      <c r="F176" s="151"/>
      <c r="G176" s="124">
        <v>5</v>
      </c>
      <c r="M176"/>
      <c r="N176"/>
      <c r="O176"/>
    </row>
    <row r="177" spans="1:15" ht="13.8" x14ac:dyDescent="0.25">
      <c r="A177" s="225"/>
      <c r="B177" s="231"/>
      <c r="C177" s="85">
        <v>2023</v>
      </c>
      <c r="D177" s="151"/>
      <c r="E177" s="151"/>
      <c r="F177" s="151"/>
      <c r="G177" s="124">
        <v>4</v>
      </c>
      <c r="M177"/>
      <c r="N177"/>
      <c r="O177"/>
    </row>
    <row r="178" spans="1:15" ht="13.8" x14ac:dyDescent="0.25">
      <c r="A178" s="225"/>
      <c r="B178" s="231" t="s">
        <v>0</v>
      </c>
      <c r="C178" s="73">
        <v>2026</v>
      </c>
      <c r="D178" s="151"/>
      <c r="E178" s="151"/>
      <c r="F178" s="151"/>
      <c r="G178" s="124">
        <v>5</v>
      </c>
      <c r="M178"/>
      <c r="N178"/>
      <c r="O178"/>
    </row>
    <row r="179" spans="1:15" ht="13.8" x14ac:dyDescent="0.25">
      <c r="A179" s="236"/>
      <c r="B179" s="237"/>
      <c r="C179" s="85">
        <v>2023</v>
      </c>
      <c r="D179" s="151"/>
      <c r="E179" s="151"/>
      <c r="F179" s="151"/>
      <c r="G179" s="124">
        <v>6</v>
      </c>
      <c r="M179"/>
      <c r="N179"/>
      <c r="O179"/>
    </row>
    <row r="180" spans="1:15" ht="13.8" x14ac:dyDescent="0.25">
      <c r="A180" s="238" t="s">
        <v>49</v>
      </c>
      <c r="B180" s="240" t="s">
        <v>4</v>
      </c>
      <c r="C180" s="83">
        <v>2026</v>
      </c>
      <c r="D180" s="152">
        <v>88</v>
      </c>
      <c r="E180" s="152">
        <v>12</v>
      </c>
      <c r="F180" s="152">
        <v>0</v>
      </c>
      <c r="G180" s="125">
        <v>25</v>
      </c>
      <c r="M180"/>
      <c r="N180"/>
      <c r="O180"/>
    </row>
    <row r="181" spans="1:15" ht="13.8" x14ac:dyDescent="0.25">
      <c r="A181" s="239"/>
      <c r="B181" s="231"/>
      <c r="C181" s="85">
        <v>2023</v>
      </c>
      <c r="D181" s="151">
        <v>84.21052631578948</v>
      </c>
      <c r="E181" s="151">
        <v>10.526315789473685</v>
      </c>
      <c r="F181" s="151">
        <v>5.2631578947368425</v>
      </c>
      <c r="G181" s="124">
        <v>19</v>
      </c>
      <c r="M181"/>
      <c r="N181"/>
      <c r="O181"/>
    </row>
    <row r="182" spans="1:15" ht="13.8" x14ac:dyDescent="0.25">
      <c r="A182" s="239"/>
      <c r="B182" s="231" t="s">
        <v>5</v>
      </c>
      <c r="C182" s="73">
        <v>2026</v>
      </c>
      <c r="D182" s="151">
        <v>80.487804878048777</v>
      </c>
      <c r="E182" s="151">
        <v>17.073170731707318</v>
      </c>
      <c r="F182" s="151">
        <v>2.4390243902439024</v>
      </c>
      <c r="G182" s="124">
        <v>41</v>
      </c>
      <c r="M182"/>
      <c r="N182"/>
      <c r="O182"/>
    </row>
    <row r="183" spans="1:15" ht="13.8" x14ac:dyDescent="0.25">
      <c r="A183" s="239"/>
      <c r="B183" s="231"/>
      <c r="C183" s="85">
        <v>2023</v>
      </c>
      <c r="D183" s="151">
        <v>88.461538461538467</v>
      </c>
      <c r="E183" s="151">
        <v>11.538461538461538</v>
      </c>
      <c r="F183" s="151">
        <v>0</v>
      </c>
      <c r="G183" s="124">
        <v>26</v>
      </c>
      <c r="M183"/>
      <c r="N183"/>
      <c r="O183"/>
    </row>
    <row r="184" spans="1:15" ht="13.8" x14ac:dyDescent="0.25">
      <c r="A184" s="239"/>
      <c r="B184" s="231" t="s">
        <v>0</v>
      </c>
      <c r="C184" s="73">
        <v>2026</v>
      </c>
      <c r="D184" s="151">
        <v>83.82352941176471</v>
      </c>
      <c r="E184" s="151">
        <v>14.705882352941176</v>
      </c>
      <c r="F184" s="151">
        <v>1.4705882352941178</v>
      </c>
      <c r="G184" s="124">
        <v>68</v>
      </c>
      <c r="M184"/>
      <c r="N184"/>
      <c r="O184"/>
    </row>
    <row r="185" spans="1:15" ht="13.8" x14ac:dyDescent="0.25">
      <c r="A185" s="239"/>
      <c r="B185" s="231"/>
      <c r="C185" s="85">
        <v>2023</v>
      </c>
      <c r="D185" s="151">
        <v>87.234042553191486</v>
      </c>
      <c r="E185" s="151">
        <v>10.638297872340425</v>
      </c>
      <c r="F185" s="151">
        <v>2.1276595744680851</v>
      </c>
      <c r="G185" s="124">
        <v>47</v>
      </c>
      <c r="M185"/>
      <c r="N185"/>
      <c r="O185"/>
    </row>
    <row r="186" spans="1:15" ht="1.2" customHeight="1" x14ac:dyDescent="0.25">
      <c r="A186" s="81" t="s">
        <v>137</v>
      </c>
      <c r="B186" s="84"/>
      <c r="C186" s="84"/>
      <c r="D186" s="153"/>
      <c r="E186" s="153"/>
      <c r="F186" s="153"/>
      <c r="G186" s="126"/>
      <c r="M186"/>
      <c r="N186"/>
      <c r="O186"/>
    </row>
    <row r="187" spans="1:15" ht="13.8" x14ac:dyDescent="0.25">
      <c r="A187" s="241" t="s">
        <v>40</v>
      </c>
      <c r="B187" s="240" t="s">
        <v>4</v>
      </c>
      <c r="C187" s="73">
        <v>2026</v>
      </c>
      <c r="D187" s="151"/>
      <c r="E187" s="151"/>
      <c r="F187" s="151"/>
      <c r="G187" s="124">
        <v>3</v>
      </c>
      <c r="M187"/>
      <c r="N187"/>
      <c r="O187"/>
    </row>
    <row r="188" spans="1:15" ht="13.8" x14ac:dyDescent="0.25">
      <c r="A188" s="225"/>
      <c r="B188" s="231"/>
      <c r="C188" s="85">
        <v>2023</v>
      </c>
      <c r="D188" s="151"/>
      <c r="E188" s="151"/>
      <c r="F188" s="151"/>
      <c r="G188" s="124"/>
      <c r="M188"/>
      <c r="N188"/>
      <c r="O188"/>
    </row>
    <row r="189" spans="1:15" ht="13.8" x14ac:dyDescent="0.25">
      <c r="A189" s="225"/>
      <c r="B189" s="231" t="s">
        <v>5</v>
      </c>
      <c r="C189" s="73">
        <v>2026</v>
      </c>
      <c r="D189" s="151"/>
      <c r="E189" s="151"/>
      <c r="F189" s="151"/>
      <c r="G189" s="124">
        <v>3</v>
      </c>
      <c r="M189"/>
      <c r="N189"/>
      <c r="O189"/>
    </row>
    <row r="190" spans="1:15" ht="13.8" x14ac:dyDescent="0.25">
      <c r="A190" s="225"/>
      <c r="B190" s="231"/>
      <c r="C190" s="85">
        <v>2023</v>
      </c>
      <c r="D190" s="151"/>
      <c r="E190" s="151"/>
      <c r="F190" s="151"/>
      <c r="G190" s="124"/>
      <c r="M190"/>
      <c r="N190"/>
      <c r="O190"/>
    </row>
    <row r="191" spans="1:15" ht="13.8" x14ac:dyDescent="0.25">
      <c r="A191" s="225"/>
      <c r="B191" s="231" t="s">
        <v>0</v>
      </c>
      <c r="C191" s="73">
        <v>2026</v>
      </c>
      <c r="D191" s="151"/>
      <c r="E191" s="151"/>
      <c r="F191" s="151"/>
      <c r="G191" s="124">
        <v>6</v>
      </c>
      <c r="M191"/>
      <c r="N191"/>
      <c r="O191"/>
    </row>
    <row r="192" spans="1:15" ht="13.8" x14ac:dyDescent="0.25">
      <c r="A192" s="225"/>
      <c r="B192" s="231"/>
      <c r="C192" s="85">
        <v>2023</v>
      </c>
      <c r="D192" s="151"/>
      <c r="E192" s="151"/>
      <c r="F192" s="151"/>
      <c r="G192" s="124"/>
      <c r="M192"/>
      <c r="N192"/>
      <c r="O192"/>
    </row>
    <row r="193" spans="1:15" ht="13.8" x14ac:dyDescent="0.25">
      <c r="A193" s="225" t="s">
        <v>37</v>
      </c>
      <c r="B193" s="231" t="s">
        <v>4</v>
      </c>
      <c r="C193" s="73">
        <v>2026</v>
      </c>
      <c r="D193" s="151">
        <v>93.75</v>
      </c>
      <c r="E193" s="151">
        <v>0</v>
      </c>
      <c r="F193" s="151">
        <v>6.25</v>
      </c>
      <c r="G193" s="124">
        <v>16</v>
      </c>
      <c r="M193"/>
      <c r="N193"/>
      <c r="O193"/>
    </row>
    <row r="194" spans="1:15" ht="13.8" x14ac:dyDescent="0.25">
      <c r="A194" s="225"/>
      <c r="B194" s="231"/>
      <c r="C194" s="85">
        <v>2023</v>
      </c>
      <c r="D194" s="151">
        <v>85</v>
      </c>
      <c r="E194" s="151">
        <v>10</v>
      </c>
      <c r="F194" s="151">
        <v>5</v>
      </c>
      <c r="G194" s="124">
        <v>20</v>
      </c>
      <c r="M194"/>
      <c r="N194"/>
      <c r="O194"/>
    </row>
    <row r="195" spans="1:15" ht="13.8" x14ac:dyDescent="0.25">
      <c r="A195" s="225"/>
      <c r="B195" s="231" t="s">
        <v>5</v>
      </c>
      <c r="C195" s="73">
        <v>2026</v>
      </c>
      <c r="D195" s="151">
        <v>88.571428571428569</v>
      </c>
      <c r="E195" s="151">
        <v>8.5714285714285712</v>
      </c>
      <c r="F195" s="151">
        <v>2.8571428571428572</v>
      </c>
      <c r="G195" s="124">
        <v>35</v>
      </c>
      <c r="M195"/>
      <c r="N195"/>
      <c r="O195"/>
    </row>
    <row r="196" spans="1:15" ht="13.8" x14ac:dyDescent="0.25">
      <c r="A196" s="225"/>
      <c r="B196" s="231"/>
      <c r="C196" s="85">
        <v>2023</v>
      </c>
      <c r="D196" s="151">
        <v>90.476190476190482</v>
      </c>
      <c r="E196" s="151">
        <v>9.5238095238095237</v>
      </c>
      <c r="F196" s="151">
        <v>0</v>
      </c>
      <c r="G196" s="124">
        <v>21</v>
      </c>
      <c r="M196"/>
      <c r="N196"/>
      <c r="O196"/>
    </row>
    <row r="197" spans="1:15" ht="13.8" x14ac:dyDescent="0.25">
      <c r="A197" s="225"/>
      <c r="B197" s="231" t="s">
        <v>0</v>
      </c>
      <c r="C197" s="73">
        <v>2026</v>
      </c>
      <c r="D197" s="151">
        <v>90.384615384615387</v>
      </c>
      <c r="E197" s="151">
        <v>5.7692307692307692</v>
      </c>
      <c r="F197" s="151">
        <v>3.8461538461538463</v>
      </c>
      <c r="G197" s="124">
        <v>52</v>
      </c>
      <c r="M197"/>
      <c r="N197"/>
      <c r="O197"/>
    </row>
    <row r="198" spans="1:15" ht="13.8" x14ac:dyDescent="0.25">
      <c r="A198" s="236"/>
      <c r="B198" s="237"/>
      <c r="C198" s="85">
        <v>2023</v>
      </c>
      <c r="D198" s="151">
        <v>85.714285714285708</v>
      </c>
      <c r="E198" s="151">
        <v>11.904761904761905</v>
      </c>
      <c r="F198" s="151">
        <v>2.3809523809523809</v>
      </c>
      <c r="G198" s="124">
        <v>42</v>
      </c>
      <c r="M198"/>
      <c r="N198"/>
      <c r="O198"/>
    </row>
    <row r="199" spans="1:15" ht="13.8" x14ac:dyDescent="0.25">
      <c r="A199" s="238" t="s">
        <v>50</v>
      </c>
      <c r="B199" s="240" t="s">
        <v>4</v>
      </c>
      <c r="C199" s="83">
        <v>2026</v>
      </c>
      <c r="D199" s="152">
        <v>94.736842105263165</v>
      </c>
      <c r="E199" s="152">
        <v>0</v>
      </c>
      <c r="F199" s="152">
        <v>5.2631578947368425</v>
      </c>
      <c r="G199" s="125">
        <v>19</v>
      </c>
      <c r="M199"/>
      <c r="N199"/>
      <c r="O199"/>
    </row>
    <row r="200" spans="1:15" ht="13.8" x14ac:dyDescent="0.25">
      <c r="A200" s="239"/>
      <c r="B200" s="231"/>
      <c r="C200" s="85">
        <v>2023</v>
      </c>
      <c r="D200" s="151">
        <v>85</v>
      </c>
      <c r="E200" s="151">
        <v>10</v>
      </c>
      <c r="F200" s="151">
        <v>5</v>
      </c>
      <c r="G200" s="124">
        <v>20</v>
      </c>
      <c r="M200"/>
      <c r="N200"/>
      <c r="O200"/>
    </row>
    <row r="201" spans="1:15" ht="13.8" x14ac:dyDescent="0.25">
      <c r="A201" s="239"/>
      <c r="B201" s="231" t="s">
        <v>5</v>
      </c>
      <c r="C201" s="73">
        <v>2026</v>
      </c>
      <c r="D201" s="151">
        <v>86.84210526315789</v>
      </c>
      <c r="E201" s="151">
        <v>7.8947368421052628</v>
      </c>
      <c r="F201" s="151">
        <v>5.2631578947368425</v>
      </c>
      <c r="G201" s="124">
        <v>38</v>
      </c>
      <c r="M201"/>
      <c r="N201"/>
      <c r="O201"/>
    </row>
    <row r="202" spans="1:15" ht="13.8" x14ac:dyDescent="0.25">
      <c r="A202" s="239"/>
      <c r="B202" s="231"/>
      <c r="C202" s="85">
        <v>2023</v>
      </c>
      <c r="D202" s="151">
        <v>90.476190476190482</v>
      </c>
      <c r="E202" s="151">
        <v>9.5238095238095237</v>
      </c>
      <c r="F202" s="151">
        <v>0</v>
      </c>
      <c r="G202" s="124">
        <v>21</v>
      </c>
      <c r="M202"/>
      <c r="N202"/>
      <c r="O202"/>
    </row>
    <row r="203" spans="1:15" ht="13.8" x14ac:dyDescent="0.25">
      <c r="A203" s="239"/>
      <c r="B203" s="231" t="s">
        <v>0</v>
      </c>
      <c r="C203" s="73">
        <v>2026</v>
      </c>
      <c r="D203" s="151">
        <v>89.65517241379311</v>
      </c>
      <c r="E203" s="151">
        <v>5.1724137931034484</v>
      </c>
      <c r="F203" s="151">
        <v>5.1724137931034484</v>
      </c>
      <c r="G203" s="124">
        <v>58</v>
      </c>
      <c r="M203"/>
      <c r="N203"/>
      <c r="O203"/>
    </row>
    <row r="204" spans="1:15" ht="13.8" x14ac:dyDescent="0.25">
      <c r="A204" s="239"/>
      <c r="B204" s="231"/>
      <c r="C204" s="85">
        <v>2023</v>
      </c>
      <c r="D204" s="151">
        <v>85.714285714285708</v>
      </c>
      <c r="E204" s="151">
        <v>11.904761904761905</v>
      </c>
      <c r="F204" s="151">
        <v>2.3809523809523809</v>
      </c>
      <c r="G204" s="124">
        <v>42</v>
      </c>
      <c r="M204"/>
      <c r="N204"/>
      <c r="O204"/>
    </row>
    <row r="205" spans="1:15" ht="1.2" customHeight="1" x14ac:dyDescent="0.25">
      <c r="A205" s="81" t="s">
        <v>137</v>
      </c>
      <c r="B205" s="84"/>
      <c r="C205" s="84"/>
      <c r="D205" s="153"/>
      <c r="E205" s="153"/>
      <c r="F205" s="153"/>
      <c r="G205" s="126"/>
      <c r="M205"/>
      <c r="N205"/>
      <c r="O205"/>
    </row>
    <row r="206" spans="1:15" ht="13.8" x14ac:dyDescent="0.25">
      <c r="A206" s="239" t="s">
        <v>166</v>
      </c>
      <c r="B206" s="231" t="s">
        <v>4</v>
      </c>
      <c r="C206" s="73">
        <v>2026</v>
      </c>
      <c r="D206" s="151">
        <v>75.531914893617028</v>
      </c>
      <c r="E206" s="151">
        <v>14.893617021276595</v>
      </c>
      <c r="F206" s="151">
        <v>9.5744680851063837</v>
      </c>
      <c r="G206" s="124">
        <v>94</v>
      </c>
      <c r="M206"/>
      <c r="N206"/>
      <c r="O206"/>
    </row>
    <row r="207" spans="1:15" ht="13.8" x14ac:dyDescent="0.25">
      <c r="A207" s="239"/>
      <c r="B207" s="231"/>
      <c r="C207" s="85">
        <v>2023</v>
      </c>
      <c r="D207" s="151">
        <v>73.4375</v>
      </c>
      <c r="E207" s="151">
        <v>20.3125</v>
      </c>
      <c r="F207" s="151">
        <v>6.25</v>
      </c>
      <c r="G207" s="124">
        <v>64</v>
      </c>
      <c r="M207"/>
      <c r="N207"/>
      <c r="O207"/>
    </row>
    <row r="208" spans="1:15" ht="13.8" x14ac:dyDescent="0.25">
      <c r="A208" s="239"/>
      <c r="B208" s="231" t="s">
        <v>5</v>
      </c>
      <c r="C208" s="73">
        <v>2026</v>
      </c>
      <c r="D208" s="151">
        <v>84.722222222222229</v>
      </c>
      <c r="E208" s="151">
        <v>11.111111111111111</v>
      </c>
      <c r="F208" s="151">
        <v>4.166666666666667</v>
      </c>
      <c r="G208" s="124">
        <v>144</v>
      </c>
      <c r="M208"/>
      <c r="N208"/>
      <c r="O208"/>
    </row>
    <row r="209" spans="1:15" ht="13.8" x14ac:dyDescent="0.25">
      <c r="A209" s="239"/>
      <c r="B209" s="231"/>
      <c r="C209" s="85">
        <v>2023</v>
      </c>
      <c r="D209" s="151">
        <v>74.766355140186917</v>
      </c>
      <c r="E209" s="151">
        <v>16.822429906542055</v>
      </c>
      <c r="F209" s="151">
        <v>8.4112149532710276</v>
      </c>
      <c r="G209" s="124">
        <v>107</v>
      </c>
      <c r="M209"/>
      <c r="N209"/>
      <c r="O209"/>
    </row>
    <row r="210" spans="1:15" ht="13.8" x14ac:dyDescent="0.25">
      <c r="A210" s="239"/>
      <c r="B210" s="231" t="s">
        <v>0</v>
      </c>
      <c r="C210" s="73">
        <v>2026</v>
      </c>
      <c r="D210" s="151">
        <v>80.645161290322577</v>
      </c>
      <c r="E210" s="151">
        <v>12.903225806451612</v>
      </c>
      <c r="F210" s="151">
        <v>6.4516129032258061</v>
      </c>
      <c r="G210" s="124">
        <v>248</v>
      </c>
      <c r="M210"/>
      <c r="N210"/>
      <c r="O210"/>
    </row>
    <row r="211" spans="1:15" ht="13.8" x14ac:dyDescent="0.25">
      <c r="A211" s="239"/>
      <c r="B211" s="231"/>
      <c r="C211" s="85">
        <v>2023</v>
      </c>
      <c r="D211" s="151">
        <v>73.743016759776538</v>
      </c>
      <c r="E211" s="151">
        <v>18.435754189944134</v>
      </c>
      <c r="F211" s="151">
        <v>7.8212290502793298</v>
      </c>
      <c r="G211" s="124">
        <v>179</v>
      </c>
      <c r="M211"/>
      <c r="N211"/>
      <c r="O211"/>
    </row>
    <row r="212" spans="1:15" ht="1.2" customHeight="1" x14ac:dyDescent="0.25">
      <c r="A212" s="81" t="s">
        <v>137</v>
      </c>
      <c r="B212" s="84"/>
      <c r="C212" s="84"/>
      <c r="D212" s="153"/>
      <c r="E212" s="153"/>
      <c r="F212" s="153"/>
      <c r="G212" s="126"/>
      <c r="M212"/>
      <c r="N212"/>
      <c r="O212"/>
    </row>
    <row r="213" spans="1:15" ht="13.8" x14ac:dyDescent="0.25">
      <c r="A213" s="242" t="s">
        <v>53</v>
      </c>
      <c r="B213" s="231" t="s">
        <v>4</v>
      </c>
      <c r="C213" s="73">
        <v>2026</v>
      </c>
      <c r="D213" s="154">
        <v>81.410256410256409</v>
      </c>
      <c r="E213" s="154">
        <v>12.179487179487179</v>
      </c>
      <c r="F213" s="154">
        <v>6.4102564102564106</v>
      </c>
      <c r="G213" s="127">
        <v>156</v>
      </c>
      <c r="M213"/>
      <c r="N213"/>
      <c r="O213"/>
    </row>
    <row r="214" spans="1:15" ht="13.8" x14ac:dyDescent="0.25">
      <c r="A214" s="242"/>
      <c r="B214" s="231"/>
      <c r="C214" s="85">
        <v>2023</v>
      </c>
      <c r="D214" s="154">
        <v>77.58620689655173</v>
      </c>
      <c r="E214" s="154">
        <v>17.241379310344829</v>
      </c>
      <c r="F214" s="154">
        <v>5.1724137931034484</v>
      </c>
      <c r="G214" s="127">
        <v>116</v>
      </c>
      <c r="M214"/>
      <c r="N214"/>
      <c r="O214"/>
    </row>
    <row r="215" spans="1:15" ht="13.8" x14ac:dyDescent="0.25">
      <c r="A215" s="242"/>
      <c r="B215" s="231" t="s">
        <v>5</v>
      </c>
      <c r="C215" s="73">
        <v>2026</v>
      </c>
      <c r="D215" s="154">
        <v>84.745762711864401</v>
      </c>
      <c r="E215" s="154">
        <v>11.440677966101696</v>
      </c>
      <c r="F215" s="154">
        <v>3.8135593220338984</v>
      </c>
      <c r="G215" s="127">
        <v>236</v>
      </c>
      <c r="M215"/>
      <c r="N215"/>
      <c r="O215"/>
    </row>
    <row r="216" spans="1:15" ht="13.8" x14ac:dyDescent="0.25">
      <c r="A216" s="242"/>
      <c r="B216" s="231"/>
      <c r="C216" s="85">
        <v>2023</v>
      </c>
      <c r="D216" s="154">
        <v>78.94736842105263</v>
      </c>
      <c r="E216" s="154">
        <v>14.619883040935672</v>
      </c>
      <c r="F216" s="154">
        <v>6.4327485380116958</v>
      </c>
      <c r="G216" s="127">
        <v>171</v>
      </c>
      <c r="M216"/>
      <c r="N216"/>
      <c r="O216"/>
    </row>
    <row r="217" spans="1:15" ht="13.8" x14ac:dyDescent="0.25">
      <c r="A217" s="242"/>
      <c r="B217" s="231" t="s">
        <v>0</v>
      </c>
      <c r="C217" s="73">
        <v>2026</v>
      </c>
      <c r="D217" s="154">
        <v>83.251231527093594</v>
      </c>
      <c r="E217" s="154">
        <v>11.822660098522167</v>
      </c>
      <c r="F217" s="154">
        <v>4.9261083743842367</v>
      </c>
      <c r="G217" s="127">
        <v>406</v>
      </c>
      <c r="M217"/>
      <c r="N217"/>
      <c r="O217"/>
    </row>
    <row r="218" spans="1:15" ht="13.8" x14ac:dyDescent="0.25">
      <c r="A218" s="243"/>
      <c r="B218" s="244"/>
      <c r="C218" s="86">
        <v>2023</v>
      </c>
      <c r="D218" s="155">
        <v>77.852348993288587</v>
      </c>
      <c r="E218" s="155">
        <v>16.107382550335572</v>
      </c>
      <c r="F218" s="155">
        <v>6.0402684563758386</v>
      </c>
      <c r="G218" s="128">
        <v>298</v>
      </c>
      <c r="M218"/>
      <c r="N218"/>
      <c r="O218"/>
    </row>
    <row r="219" spans="1:15" x14ac:dyDescent="0.25">
      <c r="M219"/>
      <c r="N219"/>
      <c r="O219"/>
    </row>
    <row r="220" spans="1:15" x14ac:dyDescent="0.25">
      <c r="M220"/>
      <c r="N220"/>
      <c r="O220"/>
    </row>
    <row r="221" spans="1:15" x14ac:dyDescent="0.25">
      <c r="M221"/>
      <c r="N221"/>
      <c r="O221"/>
    </row>
    <row r="222" spans="1:15" x14ac:dyDescent="0.25">
      <c r="M222"/>
      <c r="N222"/>
      <c r="O222"/>
    </row>
    <row r="223" spans="1:15" x14ac:dyDescent="0.25">
      <c r="M223"/>
      <c r="N223"/>
      <c r="O223"/>
    </row>
    <row r="224" spans="1:15" x14ac:dyDescent="0.25">
      <c r="M224"/>
      <c r="N224"/>
      <c r="O224"/>
    </row>
    <row r="225" spans="13:15" x14ac:dyDescent="0.25">
      <c r="M225"/>
      <c r="N225"/>
      <c r="O225"/>
    </row>
    <row r="226" spans="13:15" x14ac:dyDescent="0.25">
      <c r="M226"/>
      <c r="N226"/>
      <c r="O226"/>
    </row>
    <row r="227" spans="13:15" x14ac:dyDescent="0.25">
      <c r="M227"/>
      <c r="N227"/>
      <c r="O227"/>
    </row>
    <row r="228" spans="13:15" x14ac:dyDescent="0.25">
      <c r="M228"/>
      <c r="N228"/>
      <c r="O228"/>
    </row>
    <row r="229" spans="13:15" x14ac:dyDescent="0.25">
      <c r="M229"/>
      <c r="N229"/>
      <c r="O229"/>
    </row>
    <row r="230" spans="13:15" x14ac:dyDescent="0.25">
      <c r="M230"/>
      <c r="N230"/>
      <c r="O230"/>
    </row>
    <row r="231" spans="13:15" x14ac:dyDescent="0.25">
      <c r="M231"/>
      <c r="N231"/>
      <c r="O231"/>
    </row>
    <row r="232" spans="13:15" x14ac:dyDescent="0.25">
      <c r="M232"/>
      <c r="N232"/>
      <c r="O232"/>
    </row>
    <row r="233" spans="13:15" x14ac:dyDescent="0.25">
      <c r="M233"/>
      <c r="N233"/>
      <c r="O233"/>
    </row>
    <row r="234" spans="13:15" x14ac:dyDescent="0.25">
      <c r="M234"/>
      <c r="N234"/>
      <c r="O234"/>
    </row>
    <row r="235" spans="13:15" x14ac:dyDescent="0.25">
      <c r="M235"/>
      <c r="N235"/>
      <c r="O235"/>
    </row>
    <row r="236" spans="13:15" x14ac:dyDescent="0.25">
      <c r="M236"/>
      <c r="N236"/>
      <c r="O236"/>
    </row>
    <row r="237" spans="13:15" x14ac:dyDescent="0.25">
      <c r="M237"/>
      <c r="N237"/>
      <c r="O237"/>
    </row>
    <row r="238" spans="13:15" x14ac:dyDescent="0.25">
      <c r="M238"/>
      <c r="N238"/>
      <c r="O238"/>
    </row>
    <row r="239" spans="13:15" x14ac:dyDescent="0.25">
      <c r="M239"/>
      <c r="N239"/>
      <c r="O239"/>
    </row>
    <row r="240" spans="13:15" x14ac:dyDescent="0.25">
      <c r="M240"/>
      <c r="N240"/>
      <c r="O240"/>
    </row>
    <row r="241" spans="13:15" x14ac:dyDescent="0.25">
      <c r="M241"/>
      <c r="N241"/>
      <c r="O241"/>
    </row>
    <row r="242" spans="13:15" x14ac:dyDescent="0.25">
      <c r="M242"/>
      <c r="N242"/>
      <c r="O242"/>
    </row>
    <row r="243" spans="13:15" x14ac:dyDescent="0.25">
      <c r="M243"/>
      <c r="N243"/>
      <c r="O243"/>
    </row>
    <row r="244" spans="13:15" x14ac:dyDescent="0.25">
      <c r="M244"/>
      <c r="N244"/>
      <c r="O244"/>
    </row>
    <row r="245" spans="13:15" x14ac:dyDescent="0.25">
      <c r="M245"/>
      <c r="N245"/>
      <c r="O245"/>
    </row>
    <row r="246" spans="13:15" x14ac:dyDescent="0.25">
      <c r="M246"/>
      <c r="N246"/>
      <c r="O246"/>
    </row>
    <row r="247" spans="13:15" x14ac:dyDescent="0.25">
      <c r="M247"/>
      <c r="N247"/>
      <c r="O247"/>
    </row>
    <row r="248" spans="13:15" x14ac:dyDescent="0.25">
      <c r="M248"/>
      <c r="N248"/>
      <c r="O248"/>
    </row>
    <row r="249" spans="13:15" x14ac:dyDescent="0.25">
      <c r="M249"/>
      <c r="N249"/>
      <c r="O249"/>
    </row>
    <row r="250" spans="13:15" x14ac:dyDescent="0.25">
      <c r="M250"/>
      <c r="N250"/>
      <c r="O250"/>
    </row>
    <row r="251" spans="13:15" x14ac:dyDescent="0.25">
      <c r="M251"/>
      <c r="N251"/>
      <c r="O251"/>
    </row>
    <row r="252" spans="13:15" x14ac:dyDescent="0.25">
      <c r="M252"/>
      <c r="N252"/>
      <c r="O252"/>
    </row>
    <row r="253" spans="13:15" x14ac:dyDescent="0.25">
      <c r="M253"/>
      <c r="N253"/>
      <c r="O253"/>
    </row>
    <row r="254" spans="13:15" x14ac:dyDescent="0.25">
      <c r="M254"/>
      <c r="N254"/>
      <c r="O254"/>
    </row>
    <row r="255" spans="13:15" x14ac:dyDescent="0.25">
      <c r="M255"/>
      <c r="N255"/>
      <c r="O255"/>
    </row>
    <row r="256" spans="13:15" x14ac:dyDescent="0.25">
      <c r="M256"/>
      <c r="N256"/>
      <c r="O256"/>
    </row>
    <row r="257" spans="13:15" x14ac:dyDescent="0.25">
      <c r="M257"/>
      <c r="N257"/>
      <c r="O257"/>
    </row>
    <row r="258" spans="13:15" x14ac:dyDescent="0.25">
      <c r="M258"/>
      <c r="N258"/>
      <c r="O258"/>
    </row>
    <row r="259" spans="13:15" x14ac:dyDescent="0.25">
      <c r="M259"/>
      <c r="N259"/>
      <c r="O259"/>
    </row>
    <row r="260" spans="13:15" x14ac:dyDescent="0.25">
      <c r="M260"/>
      <c r="N260"/>
      <c r="O260"/>
    </row>
    <row r="261" spans="13:15" x14ac:dyDescent="0.25">
      <c r="M261"/>
      <c r="N261"/>
      <c r="O261"/>
    </row>
    <row r="262" spans="13:15" x14ac:dyDescent="0.25">
      <c r="M262"/>
      <c r="N262"/>
      <c r="O262"/>
    </row>
    <row r="263" spans="13:15" x14ac:dyDescent="0.25">
      <c r="M263"/>
      <c r="N263"/>
      <c r="O263"/>
    </row>
    <row r="264" spans="13:15" x14ac:dyDescent="0.25">
      <c r="M264"/>
      <c r="N264"/>
      <c r="O264"/>
    </row>
    <row r="265" spans="13:15" x14ac:dyDescent="0.25">
      <c r="M265"/>
      <c r="N265"/>
      <c r="O265"/>
    </row>
    <row r="266" spans="13:15" x14ac:dyDescent="0.25">
      <c r="M266"/>
      <c r="N266"/>
      <c r="O266"/>
    </row>
    <row r="267" spans="13:15" x14ac:dyDescent="0.25">
      <c r="M267"/>
      <c r="N267"/>
      <c r="O267"/>
    </row>
    <row r="268" spans="13:15" x14ac:dyDescent="0.25">
      <c r="M268"/>
      <c r="N268"/>
      <c r="O268"/>
    </row>
    <row r="269" spans="13:15" x14ac:dyDescent="0.25">
      <c r="M269"/>
      <c r="N269"/>
      <c r="O269"/>
    </row>
    <row r="270" spans="13:15" x14ac:dyDescent="0.25">
      <c r="M270"/>
      <c r="N270"/>
      <c r="O270"/>
    </row>
    <row r="271" spans="13:15" x14ac:dyDescent="0.25">
      <c r="M271"/>
      <c r="N271"/>
      <c r="O271"/>
    </row>
    <row r="272" spans="13:15" x14ac:dyDescent="0.25">
      <c r="M272"/>
      <c r="N272"/>
      <c r="O272"/>
    </row>
    <row r="273" spans="13:15" x14ac:dyDescent="0.25">
      <c r="M273"/>
      <c r="N273"/>
      <c r="O273"/>
    </row>
    <row r="274" spans="13:15" x14ac:dyDescent="0.25">
      <c r="M274"/>
      <c r="N274"/>
      <c r="O274"/>
    </row>
    <row r="275" spans="13:15" x14ac:dyDescent="0.25">
      <c r="M275"/>
      <c r="N275"/>
      <c r="O275"/>
    </row>
    <row r="276" spans="13:15" x14ac:dyDescent="0.25">
      <c r="M276"/>
      <c r="N276"/>
      <c r="O276"/>
    </row>
    <row r="277" spans="13:15" x14ac:dyDescent="0.25">
      <c r="M277"/>
      <c r="N277"/>
      <c r="O277"/>
    </row>
    <row r="278" spans="13:15" x14ac:dyDescent="0.25">
      <c r="M278"/>
      <c r="N278"/>
      <c r="O278"/>
    </row>
    <row r="279" spans="13:15" x14ac:dyDescent="0.25">
      <c r="M279"/>
      <c r="N279"/>
      <c r="O279"/>
    </row>
    <row r="280" spans="13:15" x14ac:dyDescent="0.25">
      <c r="M280"/>
      <c r="N280"/>
      <c r="O280"/>
    </row>
    <row r="281" spans="13:15" x14ac:dyDescent="0.25">
      <c r="M281"/>
      <c r="N281"/>
      <c r="O281"/>
    </row>
    <row r="282" spans="13:15" x14ac:dyDescent="0.25">
      <c r="M282"/>
      <c r="N282"/>
      <c r="O282"/>
    </row>
    <row r="283" spans="13:15" x14ac:dyDescent="0.25">
      <c r="M283"/>
      <c r="N283"/>
      <c r="O283"/>
    </row>
    <row r="284" spans="13:15" x14ac:dyDescent="0.25">
      <c r="M284"/>
      <c r="N284"/>
      <c r="O284"/>
    </row>
    <row r="285" spans="13:15" x14ac:dyDescent="0.25">
      <c r="M285"/>
      <c r="N285"/>
      <c r="O285"/>
    </row>
    <row r="286" spans="13:15" x14ac:dyDescent="0.25">
      <c r="M286"/>
      <c r="N286"/>
      <c r="O286"/>
    </row>
    <row r="287" spans="13:15" x14ac:dyDescent="0.25">
      <c r="M287"/>
      <c r="N287"/>
      <c r="O287"/>
    </row>
    <row r="288" spans="13:15" x14ac:dyDescent="0.25">
      <c r="M288"/>
      <c r="N288"/>
      <c r="O288"/>
    </row>
    <row r="289" spans="13:15" x14ac:dyDescent="0.25">
      <c r="M289"/>
      <c r="N289"/>
      <c r="O289"/>
    </row>
    <row r="290" spans="13:15" x14ac:dyDescent="0.25">
      <c r="M290"/>
      <c r="N290"/>
      <c r="O290"/>
    </row>
    <row r="291" spans="13:15" x14ac:dyDescent="0.25">
      <c r="M291"/>
      <c r="N291"/>
      <c r="O291"/>
    </row>
    <row r="292" spans="13:15" x14ac:dyDescent="0.25">
      <c r="M292"/>
      <c r="N292"/>
      <c r="O292"/>
    </row>
    <row r="293" spans="13:15" x14ac:dyDescent="0.25">
      <c r="M293"/>
      <c r="N293"/>
      <c r="O293"/>
    </row>
    <row r="294" spans="13:15" x14ac:dyDescent="0.25">
      <c r="M294"/>
      <c r="N294"/>
      <c r="O294"/>
    </row>
    <row r="295" spans="13:15" x14ac:dyDescent="0.25">
      <c r="M295"/>
      <c r="N295"/>
      <c r="O295"/>
    </row>
    <row r="296" spans="13:15" x14ac:dyDescent="0.25">
      <c r="M296"/>
      <c r="N296"/>
      <c r="O296"/>
    </row>
    <row r="297" spans="13:15" x14ac:dyDescent="0.25">
      <c r="M297"/>
      <c r="N297"/>
      <c r="O297"/>
    </row>
    <row r="298" spans="13:15" x14ac:dyDescent="0.25">
      <c r="M298"/>
      <c r="N298"/>
      <c r="O298"/>
    </row>
    <row r="299" spans="13:15" x14ac:dyDescent="0.25">
      <c r="M299"/>
      <c r="N299"/>
      <c r="O299"/>
    </row>
    <row r="300" spans="13:15" x14ac:dyDescent="0.25">
      <c r="M300"/>
      <c r="N300"/>
      <c r="O300"/>
    </row>
    <row r="301" spans="13:15" x14ac:dyDescent="0.25">
      <c r="M301"/>
      <c r="N301"/>
      <c r="O301"/>
    </row>
    <row r="302" spans="13:15" x14ac:dyDescent="0.25">
      <c r="M302"/>
      <c r="N302"/>
      <c r="O302"/>
    </row>
    <row r="303" spans="13:15" x14ac:dyDescent="0.25">
      <c r="M303"/>
      <c r="N303"/>
      <c r="O303"/>
    </row>
    <row r="304" spans="13:15" x14ac:dyDescent="0.25">
      <c r="M304"/>
      <c r="N304"/>
      <c r="O304"/>
    </row>
    <row r="305" spans="13:15" x14ac:dyDescent="0.25">
      <c r="M305"/>
      <c r="N305"/>
      <c r="O305"/>
    </row>
    <row r="306" spans="13:15" x14ac:dyDescent="0.25">
      <c r="M306"/>
      <c r="N306"/>
      <c r="O306"/>
    </row>
    <row r="307" spans="13:15" x14ac:dyDescent="0.25">
      <c r="M307"/>
      <c r="N307"/>
      <c r="O307"/>
    </row>
    <row r="308" spans="13:15" x14ac:dyDescent="0.25">
      <c r="M308"/>
      <c r="N308"/>
      <c r="O308"/>
    </row>
    <row r="309" spans="13:15" x14ac:dyDescent="0.25">
      <c r="M309"/>
      <c r="N309"/>
      <c r="O309"/>
    </row>
    <row r="310" spans="13:15" x14ac:dyDescent="0.25">
      <c r="M310"/>
      <c r="N310"/>
      <c r="O310"/>
    </row>
    <row r="311" spans="13:15" x14ac:dyDescent="0.25">
      <c r="M311"/>
      <c r="N311"/>
      <c r="O311"/>
    </row>
  </sheetData>
  <mergeCells count="77">
    <mergeCell ref="A206:A211"/>
    <mergeCell ref="B206:B207"/>
    <mergeCell ref="B208:B209"/>
    <mergeCell ref="B210:B211"/>
    <mergeCell ref="A213:A218"/>
    <mergeCell ref="B213:B214"/>
    <mergeCell ref="B215:B216"/>
    <mergeCell ref="B217:B218"/>
    <mergeCell ref="A193:A198"/>
    <mergeCell ref="B193:B194"/>
    <mergeCell ref="B195:B196"/>
    <mergeCell ref="B197:B198"/>
    <mergeCell ref="A199:A204"/>
    <mergeCell ref="B199:B200"/>
    <mergeCell ref="B201:B202"/>
    <mergeCell ref="B203:B204"/>
    <mergeCell ref="A180:A185"/>
    <mergeCell ref="B180:B181"/>
    <mergeCell ref="B182:B183"/>
    <mergeCell ref="B184:B185"/>
    <mergeCell ref="A187:A192"/>
    <mergeCell ref="B187:B188"/>
    <mergeCell ref="B189:B190"/>
    <mergeCell ref="B191:B192"/>
    <mergeCell ref="A168:A173"/>
    <mergeCell ref="B168:B169"/>
    <mergeCell ref="B170:B171"/>
    <mergeCell ref="B172:B173"/>
    <mergeCell ref="A174:A179"/>
    <mergeCell ref="B174:B175"/>
    <mergeCell ref="B176:B177"/>
    <mergeCell ref="B178:B179"/>
    <mergeCell ref="A156:A161"/>
    <mergeCell ref="B156:B157"/>
    <mergeCell ref="B158:B159"/>
    <mergeCell ref="B160:B161"/>
    <mergeCell ref="A162:A167"/>
    <mergeCell ref="B162:B163"/>
    <mergeCell ref="B164:B165"/>
    <mergeCell ref="B166:B167"/>
    <mergeCell ref="A143:A148"/>
    <mergeCell ref="B143:B144"/>
    <mergeCell ref="B145:B146"/>
    <mergeCell ref="B147:B148"/>
    <mergeCell ref="A150:A155"/>
    <mergeCell ref="B150:B151"/>
    <mergeCell ref="B152:B153"/>
    <mergeCell ref="B154:B155"/>
    <mergeCell ref="A131:A136"/>
    <mergeCell ref="B131:B132"/>
    <mergeCell ref="B133:B134"/>
    <mergeCell ref="B135:B136"/>
    <mergeCell ref="A137:A142"/>
    <mergeCell ref="B137:B138"/>
    <mergeCell ref="B139:B140"/>
    <mergeCell ref="B141:B142"/>
    <mergeCell ref="A125:A130"/>
    <mergeCell ref="B125:B126"/>
    <mergeCell ref="B127:B128"/>
    <mergeCell ref="B129:B130"/>
    <mergeCell ref="A51:K52"/>
    <mergeCell ref="A53:K54"/>
    <mergeCell ref="A112:K112"/>
    <mergeCell ref="A113:K113"/>
    <mergeCell ref="A114:K115"/>
    <mergeCell ref="A116:G116"/>
    <mergeCell ref="D117:F117"/>
    <mergeCell ref="A119:A124"/>
    <mergeCell ref="B119:B120"/>
    <mergeCell ref="B121:B122"/>
    <mergeCell ref="B123:B124"/>
    <mergeCell ref="A44:A45"/>
    <mergeCell ref="A2:K3"/>
    <mergeCell ref="A4:K5"/>
    <mergeCell ref="C36:E36"/>
    <mergeCell ref="A38:A39"/>
    <mergeCell ref="A41:A42"/>
  </mergeCells>
  <pageMargins left="0.7" right="0.7" top="0.75" bottom="0.75" header="0.3" footer="0.3"/>
  <pageSetup paperSize="9" scale="54" fitToHeight="4" pageOrder="overThenDown" orientation="portrait" r:id="rId1"/>
  <headerFooter>
    <oddFooter>&amp;CLiv &amp;&amp; hälsa ung 2026 Anpassad skola; Region Örebro län</oddFooter>
  </headerFooter>
  <rowBreaks count="2" manualBreakCount="2">
    <brk id="50" max="10" man="1"/>
    <brk id="110" max="10" man="1"/>
  </rowBreak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769372-7B15-4D76-8298-A1BFE84444B7}">
  <sheetPr codeName="Blad28"/>
  <dimension ref="A1:T311"/>
  <sheetViews>
    <sheetView showGridLines="0" zoomScale="85" zoomScaleNormal="85" zoomScaleSheetLayoutView="50" zoomScalePageLayoutView="85" workbookViewId="0"/>
  </sheetViews>
  <sheetFormatPr defaultRowHeight="13.2" x14ac:dyDescent="0.25"/>
  <cols>
    <col min="1" max="1" width="17.44140625" customWidth="1"/>
    <col min="2" max="2" width="6.33203125" style="66" bestFit="1" customWidth="1"/>
    <col min="3" max="5" width="14.6640625" customWidth="1"/>
    <col min="6" max="7" width="15.6640625" bestFit="1" customWidth="1"/>
    <col min="8" max="10" width="8.6640625" customWidth="1"/>
    <col min="12" max="12" width="16.6640625" bestFit="1" customWidth="1"/>
    <col min="13" max="13" width="8.6640625" style="56" customWidth="1"/>
    <col min="14" max="14" width="5.44140625" style="56" bestFit="1" customWidth="1"/>
    <col min="15" max="15" width="17.6640625" style="56" customWidth="1"/>
    <col min="16" max="17" width="17.6640625" customWidth="1"/>
    <col min="18" max="18" width="10.6640625" customWidth="1"/>
  </cols>
  <sheetData>
    <row r="1" spans="1:20" ht="21" x14ac:dyDescent="0.4">
      <c r="A1" s="1" t="s">
        <v>176</v>
      </c>
      <c r="L1" s="130" t="str">
        <f>HYPERLINK("#Innehåll!A1", "Till innehållsförteckningen")</f>
        <v>Till innehållsförteckningen</v>
      </c>
      <c r="O1"/>
      <c r="R1" s="117"/>
    </row>
    <row r="2" spans="1:20" ht="17.7" customHeight="1" x14ac:dyDescent="0.3">
      <c r="A2" s="227" t="str">
        <f>Innehåll!C23</f>
        <v>Tycker du att skolarbetet känns viktigt?</v>
      </c>
      <c r="B2" s="227"/>
      <c r="C2" s="227"/>
      <c r="D2" s="227"/>
      <c r="E2" s="227"/>
      <c r="F2" s="227"/>
      <c r="G2" s="227"/>
      <c r="H2" s="227"/>
      <c r="I2" s="227"/>
      <c r="J2" s="227"/>
      <c r="K2" s="227"/>
      <c r="O2"/>
      <c r="T2" s="45"/>
    </row>
    <row r="3" spans="1:20" ht="17.25" customHeight="1" x14ac:dyDescent="0.3">
      <c r="A3" s="227"/>
      <c r="B3" s="227"/>
      <c r="C3" s="227"/>
      <c r="D3" s="227"/>
      <c r="E3" s="227"/>
      <c r="F3" s="227"/>
      <c r="G3" s="227"/>
      <c r="H3" s="227"/>
      <c r="I3" s="227"/>
      <c r="J3" s="227"/>
      <c r="K3" s="227"/>
      <c r="O3"/>
      <c r="T3" s="45"/>
    </row>
    <row r="4" spans="1:20" ht="17.25" customHeight="1" x14ac:dyDescent="0.25">
      <c r="A4" s="214" t="str">
        <f>Innehåll!D23</f>
        <v/>
      </c>
      <c r="B4" s="214"/>
      <c r="C4" s="214"/>
      <c r="D4" s="214"/>
      <c r="E4" s="214"/>
      <c r="F4" s="214"/>
      <c r="G4" s="214"/>
      <c r="H4" s="214"/>
      <c r="I4" s="214"/>
      <c r="J4" s="214"/>
      <c r="K4" s="214"/>
      <c r="L4" s="48"/>
      <c r="O4"/>
      <c r="T4" s="46"/>
    </row>
    <row r="5" spans="1:20" ht="17.7" customHeight="1" x14ac:dyDescent="0.25">
      <c r="A5" s="214"/>
      <c r="B5" s="214"/>
      <c r="C5" s="214"/>
      <c r="D5" s="214"/>
      <c r="E5" s="214"/>
      <c r="F5" s="214"/>
      <c r="G5" s="214"/>
      <c r="H5" s="214"/>
      <c r="I5" s="214"/>
      <c r="J5" s="214"/>
      <c r="K5" s="214"/>
      <c r="L5" s="47"/>
      <c r="O5"/>
    </row>
    <row r="6" spans="1:20" x14ac:dyDescent="0.25">
      <c r="O6"/>
    </row>
    <row r="7" spans="1:20" x14ac:dyDescent="0.25">
      <c r="O7"/>
    </row>
    <row r="8" spans="1:20" x14ac:dyDescent="0.25">
      <c r="O8"/>
    </row>
    <row r="9" spans="1:20" x14ac:dyDescent="0.25">
      <c r="O9"/>
    </row>
    <row r="12" spans="1:20" ht="13.95" customHeight="1" x14ac:dyDescent="0.25"/>
    <row r="18" ht="13.95" customHeight="1" x14ac:dyDescent="0.25"/>
    <row r="20" ht="14.7" customHeight="1" x14ac:dyDescent="0.25"/>
    <row r="22" ht="14.7" customHeight="1" x14ac:dyDescent="0.25"/>
    <row r="28" ht="13.95" customHeight="1" x14ac:dyDescent="0.25"/>
    <row r="29" ht="13.95" customHeight="1" x14ac:dyDescent="0.25"/>
    <row r="30" ht="13.95" customHeight="1" x14ac:dyDescent="0.25"/>
    <row r="31" ht="13.95" customHeight="1" x14ac:dyDescent="0.25"/>
    <row r="32" ht="13.95" customHeight="1" x14ac:dyDescent="0.25"/>
    <row r="35" spans="1:7" ht="13.8" x14ac:dyDescent="0.25">
      <c r="A35" s="68"/>
      <c r="B35" s="60"/>
      <c r="C35" s="69"/>
      <c r="D35" s="69"/>
      <c r="E35" s="69"/>
      <c r="F35" s="70"/>
    </row>
    <row r="36" spans="1:7" ht="13.8" x14ac:dyDescent="0.25">
      <c r="A36" s="55"/>
      <c r="B36" s="59"/>
      <c r="C36" s="228" t="s">
        <v>174</v>
      </c>
      <c r="D36" s="228"/>
      <c r="E36" s="229"/>
      <c r="F36" s="76" t="s">
        <v>175</v>
      </c>
    </row>
    <row r="37" spans="1:7" ht="13.8" x14ac:dyDescent="0.25">
      <c r="A37" s="7" t="s">
        <v>52</v>
      </c>
      <c r="B37" s="71" t="s">
        <v>173</v>
      </c>
      <c r="C37" s="129" t="s">
        <v>12</v>
      </c>
      <c r="D37" s="129" t="s">
        <v>2</v>
      </c>
      <c r="E37" s="129" t="s">
        <v>6</v>
      </c>
      <c r="F37" s="77"/>
    </row>
    <row r="38" spans="1:7" ht="13.95" customHeight="1" x14ac:dyDescent="0.25">
      <c r="A38" s="230" t="s">
        <v>4</v>
      </c>
      <c r="B38" s="72">
        <v>2026</v>
      </c>
      <c r="C38" s="156">
        <v>74.675324675324674</v>
      </c>
      <c r="D38" s="156">
        <v>19.480519480519479</v>
      </c>
      <c r="E38" s="156">
        <v>5.8441558441558445</v>
      </c>
      <c r="F38" s="120">
        <v>154</v>
      </c>
    </row>
    <row r="39" spans="1:7" ht="13.8" x14ac:dyDescent="0.25">
      <c r="A39" s="225"/>
      <c r="B39" s="73">
        <v>2023</v>
      </c>
      <c r="C39" s="151">
        <v>78.761061946902657</v>
      </c>
      <c r="D39" s="151">
        <v>14.159292035398231</v>
      </c>
      <c r="E39" s="151">
        <v>7.0796460176991154</v>
      </c>
      <c r="F39" s="122">
        <v>113</v>
      </c>
      <c r="G39" s="82"/>
    </row>
    <row r="40" spans="1:7" ht="4.95" customHeight="1" x14ac:dyDescent="0.25">
      <c r="A40" s="78" t="s">
        <v>137</v>
      </c>
      <c r="B40" s="73"/>
      <c r="C40" s="151"/>
      <c r="D40" s="151"/>
      <c r="E40" s="151"/>
      <c r="F40" s="122"/>
    </row>
    <row r="41" spans="1:7" ht="13.8" x14ac:dyDescent="0.25">
      <c r="A41" s="225" t="s">
        <v>5</v>
      </c>
      <c r="B41" s="73">
        <v>2026</v>
      </c>
      <c r="C41" s="151">
        <v>68.965517241379317</v>
      </c>
      <c r="D41" s="151">
        <v>23.275862068965516</v>
      </c>
      <c r="E41" s="151">
        <v>7.7586206896551726</v>
      </c>
      <c r="F41" s="122">
        <v>232</v>
      </c>
    </row>
    <row r="42" spans="1:7" ht="13.95" customHeight="1" x14ac:dyDescent="0.25">
      <c r="A42" s="225"/>
      <c r="B42" s="73">
        <v>2023</v>
      </c>
      <c r="C42" s="151">
        <v>68.452380952380949</v>
      </c>
      <c r="D42" s="151">
        <v>23.80952380952381</v>
      </c>
      <c r="E42" s="151">
        <v>7.7380952380952381</v>
      </c>
      <c r="F42" s="122">
        <v>168</v>
      </c>
    </row>
    <row r="43" spans="1:7" ht="4.95" customHeight="1" x14ac:dyDescent="0.25">
      <c r="A43" s="78" t="s">
        <v>137</v>
      </c>
      <c r="B43" s="73"/>
      <c r="C43" s="151"/>
      <c r="D43" s="151"/>
      <c r="E43" s="151"/>
      <c r="F43" s="122"/>
    </row>
    <row r="44" spans="1:7" ht="14.7" customHeight="1" x14ac:dyDescent="0.25">
      <c r="A44" s="225" t="s">
        <v>0</v>
      </c>
      <c r="B44" s="73">
        <v>2026</v>
      </c>
      <c r="C44" s="151">
        <v>71.072319201995015</v>
      </c>
      <c r="D44" s="151">
        <v>21.945137157107233</v>
      </c>
      <c r="E44" s="151">
        <v>6.9825436408977559</v>
      </c>
      <c r="F44" s="122">
        <v>401</v>
      </c>
    </row>
    <row r="45" spans="1:7" ht="14.7" customHeight="1" x14ac:dyDescent="0.25">
      <c r="A45" s="226"/>
      <c r="B45" s="74">
        <v>2023</v>
      </c>
      <c r="C45" s="157">
        <v>71.575342465753423</v>
      </c>
      <c r="D45" s="157">
        <v>20.890410958904109</v>
      </c>
      <c r="E45" s="157">
        <v>7.5342465753424657</v>
      </c>
      <c r="F45" s="123">
        <v>292</v>
      </c>
    </row>
    <row r="46" spans="1:7" ht="14.7" customHeight="1" x14ac:dyDescent="0.25">
      <c r="A46" s="58"/>
      <c r="B46" s="73"/>
      <c r="C46" s="14"/>
      <c r="D46" s="14"/>
      <c r="E46" s="14"/>
      <c r="F46" s="29"/>
    </row>
    <row r="47" spans="1:7" ht="14.7" customHeight="1" x14ac:dyDescent="0.25">
      <c r="A47" s="58"/>
      <c r="B47" s="73"/>
      <c r="C47" s="14"/>
      <c r="D47" s="14"/>
      <c r="E47" s="14"/>
      <c r="F47" s="29"/>
    </row>
    <row r="48" spans="1:7" ht="14.7" customHeight="1" x14ac:dyDescent="0.25">
      <c r="A48" s="58"/>
      <c r="B48" s="73"/>
      <c r="C48" s="14"/>
      <c r="D48" s="14"/>
      <c r="E48" s="14"/>
      <c r="F48" s="29"/>
    </row>
    <row r="49" spans="1:20" ht="14.7" customHeight="1" x14ac:dyDescent="0.25">
      <c r="A49" s="58"/>
      <c r="B49" s="73"/>
      <c r="C49" s="14"/>
      <c r="D49" s="14"/>
      <c r="E49" s="14"/>
      <c r="F49" s="29"/>
    </row>
    <row r="50" spans="1:20" ht="14.7" customHeight="1" x14ac:dyDescent="0.25"/>
    <row r="51" spans="1:20" ht="17.7" customHeight="1" x14ac:dyDescent="0.3">
      <c r="A51" s="213" t="str">
        <f>Innehåll!C23</f>
        <v>Tycker du att skolarbetet känns viktigt?</v>
      </c>
      <c r="B51" s="213"/>
      <c r="C51" s="213"/>
      <c r="D51" s="213"/>
      <c r="E51" s="213"/>
      <c r="F51" s="213"/>
      <c r="G51" s="213"/>
      <c r="H51" s="213"/>
      <c r="I51" s="213"/>
      <c r="J51" s="213"/>
      <c r="K51" s="213"/>
      <c r="S51" s="67"/>
      <c r="T51" s="67"/>
    </row>
    <row r="52" spans="1:20" ht="17.7" customHeight="1" x14ac:dyDescent="0.3">
      <c r="A52" s="213"/>
      <c r="B52" s="213"/>
      <c r="C52" s="213"/>
      <c r="D52" s="213"/>
      <c r="E52" s="213"/>
      <c r="F52" s="213"/>
      <c r="G52" s="213"/>
      <c r="H52" s="213"/>
      <c r="I52" s="213"/>
      <c r="J52" s="213"/>
      <c r="K52" s="213"/>
      <c r="S52" s="67"/>
      <c r="T52" s="67"/>
    </row>
    <row r="53" spans="1:20" ht="17.25" customHeight="1" x14ac:dyDescent="0.25">
      <c r="A53" s="214" t="str">
        <f>Innehåll!D23</f>
        <v/>
      </c>
      <c r="B53" s="214"/>
      <c r="C53" s="214"/>
      <c r="D53" s="214"/>
      <c r="E53" s="214"/>
      <c r="F53" s="214"/>
      <c r="G53" s="214"/>
      <c r="H53" s="214"/>
      <c r="I53" s="214"/>
      <c r="J53" s="214"/>
      <c r="K53" s="214"/>
      <c r="S53" s="27"/>
      <c r="T53" s="27"/>
    </row>
    <row r="54" spans="1:20" ht="17.25" customHeight="1" x14ac:dyDescent="0.25">
      <c r="A54" s="214"/>
      <c r="B54" s="214"/>
      <c r="C54" s="214"/>
      <c r="D54" s="214"/>
      <c r="E54" s="214"/>
      <c r="F54" s="214"/>
      <c r="G54" s="214"/>
      <c r="H54" s="214"/>
      <c r="I54" s="214"/>
      <c r="J54" s="214"/>
      <c r="K54" s="214"/>
      <c r="S54" s="27"/>
      <c r="T54" s="27"/>
    </row>
    <row r="57" spans="1:20" ht="14.7" customHeight="1" x14ac:dyDescent="0.25"/>
    <row r="58" spans="1:20" ht="14.7" customHeight="1" x14ac:dyDescent="0.25"/>
    <row r="59" spans="1:20" ht="14.7" customHeight="1" x14ac:dyDescent="0.25"/>
    <row r="60" spans="1:20" ht="13.95" customHeight="1" x14ac:dyDescent="0.25">
      <c r="A60" s="15"/>
      <c r="B60" s="75"/>
      <c r="C60" s="15"/>
      <c r="D60" s="15"/>
      <c r="E60" s="15"/>
      <c r="F60" s="15"/>
      <c r="G60" s="15"/>
      <c r="H60" s="15"/>
      <c r="I60" s="15"/>
    </row>
    <row r="63" spans="1:20" ht="13.95" customHeight="1" x14ac:dyDescent="0.25"/>
    <row r="64" spans="1:20" ht="17.399999999999999" x14ac:dyDescent="0.3">
      <c r="J64" s="45"/>
      <c r="K64" s="45"/>
    </row>
    <row r="65" spans="1:11" ht="13.95" customHeight="1" x14ac:dyDescent="0.25">
      <c r="J65" s="46"/>
      <c r="K65" s="46"/>
    </row>
    <row r="66" spans="1:11" s="15" customFormat="1" ht="15.6" customHeight="1" x14ac:dyDescent="0.25">
      <c r="A66"/>
      <c r="B66" s="66"/>
      <c r="C66"/>
      <c r="D66"/>
      <c r="E66"/>
      <c r="F66"/>
      <c r="G66"/>
      <c r="H66"/>
      <c r="I66"/>
      <c r="J66" s="19"/>
    </row>
    <row r="67" spans="1:11" ht="13.8" x14ac:dyDescent="0.25">
      <c r="J67" s="16"/>
    </row>
    <row r="68" spans="1:11" ht="13.8" x14ac:dyDescent="0.25">
      <c r="J68" s="18"/>
    </row>
    <row r="69" spans="1:11" ht="13.8" x14ac:dyDescent="0.25">
      <c r="J69" s="13"/>
    </row>
    <row r="70" spans="1:11" ht="13.95" customHeight="1" x14ac:dyDescent="0.25">
      <c r="J70" s="13"/>
    </row>
    <row r="71" spans="1:11" ht="13.8" x14ac:dyDescent="0.25">
      <c r="J71" s="13"/>
    </row>
    <row r="72" spans="1:11" ht="13.8" x14ac:dyDescent="0.25">
      <c r="J72" s="13"/>
    </row>
    <row r="73" spans="1:11" ht="13.8" x14ac:dyDescent="0.25">
      <c r="J73" s="13"/>
    </row>
    <row r="74" spans="1:11" ht="13.8" x14ac:dyDescent="0.25">
      <c r="J74" s="13"/>
    </row>
    <row r="75" spans="1:11" ht="13.8" x14ac:dyDescent="0.25">
      <c r="J75" s="13"/>
    </row>
    <row r="76" spans="1:11" ht="13.95" customHeight="1" x14ac:dyDescent="0.25">
      <c r="J76" s="13"/>
    </row>
    <row r="77" spans="1:11" ht="13.8" x14ac:dyDescent="0.25">
      <c r="J77" s="13"/>
    </row>
    <row r="78" spans="1:11" ht="14.7" customHeight="1" x14ac:dyDescent="0.25">
      <c r="J78" s="13"/>
    </row>
    <row r="79" spans="1:11" ht="13.8" x14ac:dyDescent="0.25">
      <c r="J79" s="13"/>
    </row>
    <row r="80" spans="1:11" ht="14.7" customHeight="1" x14ac:dyDescent="0.25">
      <c r="J80" s="13"/>
    </row>
    <row r="81" spans="10:10" ht="13.8" x14ac:dyDescent="0.25">
      <c r="J81" s="13"/>
    </row>
    <row r="82" spans="10:10" ht="14.7" customHeight="1" x14ac:dyDescent="0.25">
      <c r="J82" s="13"/>
    </row>
    <row r="83" spans="10:10" ht="13.8" x14ac:dyDescent="0.25">
      <c r="J83" s="13"/>
    </row>
    <row r="84" spans="10:10" ht="13.8" x14ac:dyDescent="0.25">
      <c r="J84" s="13"/>
    </row>
    <row r="85" spans="10:10" ht="13.8" x14ac:dyDescent="0.25">
      <c r="J85" s="13"/>
    </row>
    <row r="86" spans="10:10" ht="13.95" customHeight="1" x14ac:dyDescent="0.25">
      <c r="J86" s="13"/>
    </row>
    <row r="87" spans="10:10" ht="13.8" x14ac:dyDescent="0.25">
      <c r="J87" s="13"/>
    </row>
    <row r="88" spans="10:10" ht="1.95" customHeight="1" x14ac:dyDescent="0.25">
      <c r="J88" s="13"/>
    </row>
    <row r="89" spans="10:10" ht="13.8" x14ac:dyDescent="0.25">
      <c r="J89" s="13"/>
    </row>
    <row r="90" spans="10:10" ht="13.8" x14ac:dyDescent="0.25">
      <c r="J90" s="13"/>
    </row>
    <row r="91" spans="10:10" ht="13.8" x14ac:dyDescent="0.25">
      <c r="J91" s="13"/>
    </row>
    <row r="92" spans="10:10" ht="13.95" customHeight="1" x14ac:dyDescent="0.25">
      <c r="J92" s="13"/>
    </row>
    <row r="93" spans="10:10" ht="13.8" x14ac:dyDescent="0.25">
      <c r="J93" s="13"/>
    </row>
    <row r="94" spans="10:10" ht="13.8" x14ac:dyDescent="0.25">
      <c r="J94" s="13"/>
    </row>
    <row r="95" spans="10:10" ht="13.95" customHeight="1" x14ac:dyDescent="0.25">
      <c r="J95" s="13"/>
    </row>
    <row r="96" spans="10:10" ht="14.7" customHeight="1" x14ac:dyDescent="0.25">
      <c r="J96" s="13"/>
    </row>
    <row r="97" spans="1:11" ht="14.7" customHeight="1" x14ac:dyDescent="0.25">
      <c r="J97" s="13"/>
    </row>
    <row r="98" spans="1:11" ht="14.7" customHeight="1" x14ac:dyDescent="0.25">
      <c r="J98" s="13"/>
    </row>
    <row r="99" spans="1:11" ht="13.8" x14ac:dyDescent="0.25">
      <c r="J99" s="13"/>
    </row>
    <row r="100" spans="1:11" ht="13.8" x14ac:dyDescent="0.25">
      <c r="J100" s="13"/>
    </row>
    <row r="101" spans="1:11" ht="13.8" x14ac:dyDescent="0.25">
      <c r="J101" s="13"/>
    </row>
    <row r="102" spans="1:11" ht="13.95" customHeight="1" x14ac:dyDescent="0.25">
      <c r="J102" s="13"/>
    </row>
    <row r="103" spans="1:11" ht="13.8" x14ac:dyDescent="0.25">
      <c r="J103" s="13"/>
    </row>
    <row r="104" spans="1:11" ht="13.8" x14ac:dyDescent="0.25">
      <c r="J104" s="13"/>
    </row>
    <row r="105" spans="1:11" ht="14.7" customHeight="1" x14ac:dyDescent="0.25">
      <c r="J105" s="13"/>
    </row>
    <row r="106" spans="1:11" ht="14.7" customHeight="1" x14ac:dyDescent="0.25">
      <c r="J106" s="13"/>
    </row>
    <row r="107" spans="1:11" ht="14.7" customHeight="1" x14ac:dyDescent="0.25">
      <c r="J107" s="13"/>
    </row>
    <row r="108" spans="1:11" ht="13.95" customHeight="1" x14ac:dyDescent="0.25">
      <c r="J108" s="13"/>
    </row>
    <row r="109" spans="1:11" ht="13.8" x14ac:dyDescent="0.25">
      <c r="J109" s="13"/>
    </row>
    <row r="110" spans="1:11" ht="13.8" x14ac:dyDescent="0.25">
      <c r="J110" s="13"/>
    </row>
    <row r="111" spans="1:11" ht="13.95" customHeight="1" x14ac:dyDescent="0.25">
      <c r="J111" s="13"/>
    </row>
    <row r="112" spans="1:11" ht="14.7" customHeight="1" x14ac:dyDescent="0.3">
      <c r="A112" s="227" t="str">
        <f>Innehåll!C23</f>
        <v>Tycker du att skolarbetet känns viktigt?</v>
      </c>
      <c r="B112" s="227"/>
      <c r="C112" s="227"/>
      <c r="D112" s="227"/>
      <c r="E112" s="227"/>
      <c r="F112" s="227"/>
      <c r="G112" s="227"/>
      <c r="H112" s="227"/>
      <c r="I112" s="227"/>
      <c r="J112" s="227"/>
      <c r="K112" s="227"/>
    </row>
    <row r="113" spans="1:15" ht="13.95" customHeight="1" x14ac:dyDescent="0.25">
      <c r="A113" s="195" t="s">
        <v>180</v>
      </c>
      <c r="B113" s="195"/>
      <c r="C113" s="195"/>
      <c r="D113" s="195"/>
      <c r="E113" s="195"/>
      <c r="F113" s="195"/>
      <c r="G113" s="195"/>
      <c r="H113" s="195"/>
      <c r="I113" s="195"/>
      <c r="J113" s="195"/>
      <c r="K113" s="195"/>
    </row>
    <row r="114" spans="1:15" ht="18" customHeight="1" x14ac:dyDescent="0.25">
      <c r="A114" s="214" t="str">
        <f>Innehåll!D23</f>
        <v/>
      </c>
      <c r="B114" s="214"/>
      <c r="C114" s="214"/>
      <c r="D114" s="214"/>
      <c r="E114" s="214"/>
      <c r="F114" s="214"/>
      <c r="G114" s="214"/>
      <c r="H114" s="214"/>
      <c r="I114" s="214"/>
      <c r="J114" s="214"/>
      <c r="K114" s="214"/>
    </row>
    <row r="115" spans="1:15" ht="18" customHeight="1" x14ac:dyDescent="0.25">
      <c r="A115" s="214"/>
      <c r="B115" s="214"/>
      <c r="C115" s="214"/>
      <c r="D115" s="214"/>
      <c r="E115" s="214"/>
      <c r="F115" s="214"/>
      <c r="G115" s="214"/>
      <c r="H115" s="214"/>
      <c r="I115" s="214"/>
      <c r="J115" s="214"/>
      <c r="K115" s="214"/>
    </row>
    <row r="116" spans="1:15" ht="13.8" x14ac:dyDescent="0.25">
      <c r="A116" s="232"/>
      <c r="B116" s="233"/>
      <c r="C116" s="233"/>
      <c r="D116" s="233"/>
      <c r="E116" s="233"/>
      <c r="F116" s="233"/>
      <c r="G116" s="234"/>
      <c r="H116" s="51"/>
      <c r="J116" s="13"/>
    </row>
    <row r="117" spans="1:15" ht="13.8" x14ac:dyDescent="0.25">
      <c r="A117" s="55"/>
      <c r="B117" s="17"/>
      <c r="C117" s="57"/>
      <c r="D117" s="228" t="s">
        <v>174</v>
      </c>
      <c r="E117" s="228"/>
      <c r="F117" s="228"/>
      <c r="G117" s="79" t="s">
        <v>175</v>
      </c>
      <c r="J117" s="13"/>
    </row>
    <row r="118" spans="1:15" ht="13.8" x14ac:dyDescent="0.25">
      <c r="A118" s="9" t="s">
        <v>133</v>
      </c>
      <c r="B118" s="71" t="s">
        <v>52</v>
      </c>
      <c r="C118" s="71" t="s">
        <v>173</v>
      </c>
      <c r="D118" s="129" t="s">
        <v>12</v>
      </c>
      <c r="E118" s="129" t="s">
        <v>2</v>
      </c>
      <c r="F118" s="129" t="s">
        <v>6</v>
      </c>
      <c r="G118" s="80"/>
      <c r="J118" s="13"/>
      <c r="M118"/>
      <c r="N118"/>
      <c r="O118"/>
    </row>
    <row r="119" spans="1:15" ht="13.8" x14ac:dyDescent="0.25">
      <c r="A119" s="230" t="s">
        <v>42</v>
      </c>
      <c r="B119" s="235" t="s">
        <v>4</v>
      </c>
      <c r="C119" s="73">
        <v>2026</v>
      </c>
      <c r="D119" s="151"/>
      <c r="E119" s="151"/>
      <c r="F119" s="151"/>
      <c r="G119" s="124"/>
      <c r="J119" s="13"/>
      <c r="M119"/>
      <c r="N119"/>
      <c r="O119"/>
    </row>
    <row r="120" spans="1:15" ht="13.8" x14ac:dyDescent="0.25">
      <c r="A120" s="225"/>
      <c r="B120" s="231"/>
      <c r="C120" s="85">
        <v>2023</v>
      </c>
      <c r="D120" s="151"/>
      <c r="E120" s="151"/>
      <c r="F120" s="151"/>
      <c r="G120" s="124">
        <v>1</v>
      </c>
      <c r="J120" s="13"/>
      <c r="M120"/>
      <c r="N120"/>
      <c r="O120"/>
    </row>
    <row r="121" spans="1:15" ht="13.8" x14ac:dyDescent="0.25">
      <c r="A121" s="225"/>
      <c r="B121" s="231" t="s">
        <v>5</v>
      </c>
      <c r="C121" s="73">
        <v>2026</v>
      </c>
      <c r="D121" s="151"/>
      <c r="E121" s="151"/>
      <c r="F121" s="151"/>
      <c r="G121" s="124">
        <v>1</v>
      </c>
      <c r="J121" s="13"/>
      <c r="M121"/>
      <c r="N121"/>
      <c r="O121"/>
    </row>
    <row r="122" spans="1:15" ht="13.8" x14ac:dyDescent="0.25">
      <c r="A122" s="225"/>
      <c r="B122" s="231"/>
      <c r="C122" s="85">
        <v>2023</v>
      </c>
      <c r="D122" s="151"/>
      <c r="E122" s="151"/>
      <c r="F122" s="151"/>
      <c r="G122" s="124"/>
      <c r="J122" s="13"/>
      <c r="M122"/>
      <c r="N122"/>
      <c r="O122"/>
    </row>
    <row r="123" spans="1:15" ht="13.8" x14ac:dyDescent="0.25">
      <c r="A123" s="225"/>
      <c r="B123" s="231" t="s">
        <v>0</v>
      </c>
      <c r="C123" s="73">
        <v>2026</v>
      </c>
      <c r="D123" s="151"/>
      <c r="E123" s="151"/>
      <c r="F123" s="151"/>
      <c r="G123" s="124">
        <v>1</v>
      </c>
      <c r="J123" s="13"/>
      <c r="M123"/>
      <c r="N123"/>
      <c r="O123"/>
    </row>
    <row r="124" spans="1:15" ht="13.8" x14ac:dyDescent="0.25">
      <c r="A124" s="225"/>
      <c r="B124" s="231"/>
      <c r="C124" s="85">
        <v>2023</v>
      </c>
      <c r="D124" s="151"/>
      <c r="E124" s="151"/>
      <c r="F124" s="151"/>
      <c r="G124" s="124">
        <v>1</v>
      </c>
      <c r="J124" s="13"/>
      <c r="M124"/>
      <c r="N124"/>
      <c r="O124"/>
    </row>
    <row r="125" spans="1:15" ht="13.8" x14ac:dyDescent="0.25">
      <c r="A125" s="225" t="s">
        <v>46</v>
      </c>
      <c r="B125" s="231" t="s">
        <v>4</v>
      </c>
      <c r="C125" s="73">
        <v>2026</v>
      </c>
      <c r="D125" s="151">
        <v>72.222222222222229</v>
      </c>
      <c r="E125" s="151">
        <v>22.222222222222221</v>
      </c>
      <c r="F125" s="151">
        <v>5.5555555555555554</v>
      </c>
      <c r="G125" s="124">
        <v>18</v>
      </c>
      <c r="J125" s="13"/>
      <c r="M125"/>
      <c r="N125"/>
      <c r="O125"/>
    </row>
    <row r="126" spans="1:15" ht="13.8" x14ac:dyDescent="0.25">
      <c r="A126" s="225"/>
      <c r="B126" s="231"/>
      <c r="C126" s="85">
        <v>2023</v>
      </c>
      <c r="D126" s="151">
        <v>75</v>
      </c>
      <c r="E126" s="151">
        <v>25</v>
      </c>
      <c r="F126" s="151">
        <v>0</v>
      </c>
      <c r="G126" s="124">
        <v>12</v>
      </c>
      <c r="J126" s="13"/>
      <c r="M126"/>
      <c r="N126"/>
      <c r="O126"/>
    </row>
    <row r="127" spans="1:15" ht="13.8" x14ac:dyDescent="0.25">
      <c r="A127" s="225"/>
      <c r="B127" s="231" t="s">
        <v>5</v>
      </c>
      <c r="C127" s="73">
        <v>2026</v>
      </c>
      <c r="D127" s="151">
        <v>70</v>
      </c>
      <c r="E127" s="151">
        <v>30</v>
      </c>
      <c r="F127" s="151">
        <v>0</v>
      </c>
      <c r="G127" s="124">
        <v>10</v>
      </c>
      <c r="J127" s="13"/>
      <c r="M127"/>
      <c r="N127"/>
      <c r="O127"/>
    </row>
    <row r="128" spans="1:15" ht="13.8" x14ac:dyDescent="0.25">
      <c r="A128" s="225"/>
      <c r="B128" s="231"/>
      <c r="C128" s="85">
        <v>2023</v>
      </c>
      <c r="D128" s="151">
        <v>80</v>
      </c>
      <c r="E128" s="151">
        <v>10</v>
      </c>
      <c r="F128" s="151">
        <v>10</v>
      </c>
      <c r="G128" s="124">
        <v>10</v>
      </c>
      <c r="J128" s="13"/>
      <c r="M128"/>
      <c r="N128"/>
      <c r="O128"/>
    </row>
    <row r="129" spans="1:15" ht="13.8" x14ac:dyDescent="0.25">
      <c r="A129" s="225"/>
      <c r="B129" s="231" t="s">
        <v>0</v>
      </c>
      <c r="C129" s="73">
        <v>2026</v>
      </c>
      <c r="D129" s="151">
        <v>72.41379310344827</v>
      </c>
      <c r="E129" s="151">
        <v>24.137931034482758</v>
      </c>
      <c r="F129" s="151">
        <v>3.4482758620689653</v>
      </c>
      <c r="G129" s="124">
        <v>29</v>
      </c>
      <c r="J129" s="13"/>
      <c r="M129"/>
      <c r="N129"/>
      <c r="O129"/>
    </row>
    <row r="130" spans="1:15" ht="14.7" customHeight="1" x14ac:dyDescent="0.25">
      <c r="A130" s="225"/>
      <c r="B130" s="231"/>
      <c r="C130" s="85">
        <v>2023</v>
      </c>
      <c r="D130" s="151">
        <v>77.272727272727266</v>
      </c>
      <c r="E130" s="151">
        <v>18.181818181818183</v>
      </c>
      <c r="F130" s="151">
        <v>4.5454545454545459</v>
      </c>
      <c r="G130" s="124">
        <v>22</v>
      </c>
      <c r="J130" s="13"/>
      <c r="M130"/>
      <c r="N130"/>
      <c r="O130"/>
    </row>
    <row r="131" spans="1:15" ht="13.8" x14ac:dyDescent="0.25">
      <c r="A131" s="225" t="s">
        <v>47</v>
      </c>
      <c r="B131" s="231" t="s">
        <v>4</v>
      </c>
      <c r="C131" s="73">
        <v>2026</v>
      </c>
      <c r="D131" s="151"/>
      <c r="E131" s="151"/>
      <c r="F131" s="151"/>
      <c r="G131" s="124"/>
      <c r="J131" s="13"/>
      <c r="M131"/>
      <c r="N131"/>
      <c r="O131"/>
    </row>
    <row r="132" spans="1:15" ht="13.8" x14ac:dyDescent="0.25">
      <c r="A132" s="225"/>
      <c r="B132" s="231"/>
      <c r="C132" s="85">
        <v>2023</v>
      </c>
      <c r="D132" s="151"/>
      <c r="E132" s="151"/>
      <c r="F132" s="151"/>
      <c r="G132" s="124"/>
      <c r="J132" s="13"/>
      <c r="M132"/>
      <c r="N132"/>
      <c r="O132"/>
    </row>
    <row r="133" spans="1:15" ht="13.8" x14ac:dyDescent="0.25">
      <c r="A133" s="225"/>
      <c r="B133" s="231" t="s">
        <v>5</v>
      </c>
      <c r="C133" s="73">
        <v>2026</v>
      </c>
      <c r="D133" s="151"/>
      <c r="E133" s="151"/>
      <c r="F133" s="151"/>
      <c r="G133" s="124">
        <v>1</v>
      </c>
      <c r="J133" s="13"/>
      <c r="M133"/>
      <c r="N133"/>
      <c r="O133"/>
    </row>
    <row r="134" spans="1:15" ht="13.8" x14ac:dyDescent="0.25">
      <c r="A134" s="225"/>
      <c r="B134" s="231"/>
      <c r="C134" s="85">
        <v>2023</v>
      </c>
      <c r="D134" s="151"/>
      <c r="E134" s="151"/>
      <c r="F134" s="151"/>
      <c r="G134" s="124">
        <v>4</v>
      </c>
      <c r="J134" s="13"/>
      <c r="M134"/>
      <c r="N134"/>
      <c r="O134"/>
    </row>
    <row r="135" spans="1:15" ht="13.8" x14ac:dyDescent="0.25">
      <c r="A135" s="225"/>
      <c r="B135" s="231" t="s">
        <v>0</v>
      </c>
      <c r="C135" s="73">
        <v>2026</v>
      </c>
      <c r="D135" s="151"/>
      <c r="E135" s="151"/>
      <c r="F135" s="151"/>
      <c r="G135" s="124">
        <v>1</v>
      </c>
      <c r="J135" s="13"/>
      <c r="M135"/>
      <c r="N135"/>
      <c r="O135"/>
    </row>
    <row r="136" spans="1:15" ht="13.8" x14ac:dyDescent="0.25">
      <c r="A136" s="225"/>
      <c r="B136" s="231"/>
      <c r="C136" s="85">
        <v>2023</v>
      </c>
      <c r="D136" s="151"/>
      <c r="E136" s="151"/>
      <c r="F136" s="151"/>
      <c r="G136" s="124">
        <v>4</v>
      </c>
      <c r="J136" s="13"/>
      <c r="M136"/>
      <c r="N136"/>
      <c r="O136"/>
    </row>
    <row r="137" spans="1:15" ht="14.7" customHeight="1" x14ac:dyDescent="0.25">
      <c r="A137" s="225" t="s">
        <v>48</v>
      </c>
      <c r="B137" s="231" t="s">
        <v>4</v>
      </c>
      <c r="C137" s="73">
        <v>2026</v>
      </c>
      <c r="D137" s="151"/>
      <c r="E137" s="151"/>
      <c r="F137" s="151"/>
      <c r="G137" s="124"/>
      <c r="J137" s="13"/>
      <c r="M137"/>
      <c r="N137"/>
      <c r="O137"/>
    </row>
    <row r="138" spans="1:15" ht="13.8" x14ac:dyDescent="0.25">
      <c r="A138" s="225"/>
      <c r="B138" s="231"/>
      <c r="C138" s="85">
        <v>2023</v>
      </c>
      <c r="D138" s="151"/>
      <c r="E138" s="151"/>
      <c r="F138" s="151"/>
      <c r="G138" s="124"/>
      <c r="J138" s="13"/>
      <c r="M138"/>
      <c r="N138"/>
      <c r="O138"/>
    </row>
    <row r="139" spans="1:15" ht="13.8" x14ac:dyDescent="0.25">
      <c r="A139" s="225"/>
      <c r="B139" s="231" t="s">
        <v>5</v>
      </c>
      <c r="C139" s="73">
        <v>2026</v>
      </c>
      <c r="D139" s="151"/>
      <c r="E139" s="151"/>
      <c r="F139" s="151"/>
      <c r="G139" s="124">
        <v>1</v>
      </c>
      <c r="J139" s="13"/>
      <c r="M139"/>
      <c r="N139"/>
      <c r="O139"/>
    </row>
    <row r="140" spans="1:15" ht="13.8" x14ac:dyDescent="0.25">
      <c r="A140" s="225"/>
      <c r="B140" s="231"/>
      <c r="C140" s="85">
        <v>2023</v>
      </c>
      <c r="D140" s="151"/>
      <c r="E140" s="151"/>
      <c r="F140" s="151"/>
      <c r="G140" s="124">
        <v>3</v>
      </c>
      <c r="J140" s="13"/>
      <c r="M140"/>
      <c r="N140"/>
      <c r="O140"/>
    </row>
    <row r="141" spans="1:15" ht="13.8" x14ac:dyDescent="0.25">
      <c r="A141" s="225"/>
      <c r="B141" s="231" t="s">
        <v>0</v>
      </c>
      <c r="C141" s="73">
        <v>2026</v>
      </c>
      <c r="D141" s="151"/>
      <c r="E141" s="151"/>
      <c r="F141" s="151"/>
      <c r="G141" s="124">
        <v>1</v>
      </c>
      <c r="J141" s="13"/>
      <c r="M141"/>
      <c r="N141"/>
      <c r="O141"/>
    </row>
    <row r="142" spans="1:15" ht="13.8" x14ac:dyDescent="0.25">
      <c r="A142" s="236"/>
      <c r="B142" s="237"/>
      <c r="C142" s="85">
        <v>2023</v>
      </c>
      <c r="D142" s="151"/>
      <c r="E142" s="151"/>
      <c r="F142" s="151"/>
      <c r="G142" s="124">
        <v>3</v>
      </c>
      <c r="J142" s="13"/>
      <c r="M142"/>
      <c r="N142"/>
      <c r="O142"/>
    </row>
    <row r="143" spans="1:15" ht="13.8" x14ac:dyDescent="0.25">
      <c r="A143" s="238" t="s">
        <v>51</v>
      </c>
      <c r="B143" s="240" t="s">
        <v>4</v>
      </c>
      <c r="C143" s="83">
        <v>2026</v>
      </c>
      <c r="D143" s="152">
        <v>72.222222222222229</v>
      </c>
      <c r="E143" s="152">
        <v>22.222222222222221</v>
      </c>
      <c r="F143" s="152">
        <v>5.5555555555555554</v>
      </c>
      <c r="G143" s="125">
        <v>18</v>
      </c>
      <c r="J143" s="13"/>
      <c r="M143"/>
      <c r="N143"/>
      <c r="O143"/>
    </row>
    <row r="144" spans="1:15" ht="13.8" x14ac:dyDescent="0.25">
      <c r="A144" s="239"/>
      <c r="B144" s="231"/>
      <c r="C144" s="85">
        <v>2023</v>
      </c>
      <c r="D144" s="151">
        <v>76.92307692307692</v>
      </c>
      <c r="E144" s="151">
        <v>23.076923076923077</v>
      </c>
      <c r="F144" s="151">
        <v>0</v>
      </c>
      <c r="G144" s="124">
        <v>13</v>
      </c>
      <c r="J144" s="13"/>
      <c r="M144"/>
      <c r="N144"/>
      <c r="O144"/>
    </row>
    <row r="145" spans="1:15" ht="13.8" x14ac:dyDescent="0.25">
      <c r="A145" s="239"/>
      <c r="B145" s="231" t="s">
        <v>5</v>
      </c>
      <c r="C145" s="73">
        <v>2026</v>
      </c>
      <c r="D145" s="151">
        <v>69.230769230769226</v>
      </c>
      <c r="E145" s="151">
        <v>30.76923076923077</v>
      </c>
      <c r="F145" s="151">
        <v>0</v>
      </c>
      <c r="G145" s="124">
        <v>13</v>
      </c>
      <c r="J145" s="13"/>
      <c r="M145"/>
      <c r="N145"/>
      <c r="O145"/>
    </row>
    <row r="146" spans="1:15" ht="13.8" x14ac:dyDescent="0.25">
      <c r="A146" s="239"/>
      <c r="B146" s="231"/>
      <c r="C146" s="85">
        <v>2023</v>
      </c>
      <c r="D146" s="151">
        <v>70.588235294117652</v>
      </c>
      <c r="E146" s="151">
        <v>11.764705882352942</v>
      </c>
      <c r="F146" s="151">
        <v>17.647058823529413</v>
      </c>
      <c r="G146" s="124">
        <v>17</v>
      </c>
      <c r="J146" s="13"/>
      <c r="M146"/>
      <c r="N146"/>
      <c r="O146"/>
    </row>
    <row r="147" spans="1:15" ht="13.8" x14ac:dyDescent="0.25">
      <c r="A147" s="239"/>
      <c r="B147" s="231" t="s">
        <v>0</v>
      </c>
      <c r="C147" s="73">
        <v>2026</v>
      </c>
      <c r="D147" s="151">
        <v>71.875</v>
      </c>
      <c r="E147" s="151">
        <v>25</v>
      </c>
      <c r="F147" s="151">
        <v>3.125</v>
      </c>
      <c r="G147" s="124">
        <v>32</v>
      </c>
      <c r="J147" s="13"/>
      <c r="M147"/>
      <c r="N147"/>
      <c r="O147"/>
    </row>
    <row r="148" spans="1:15" ht="13.95" customHeight="1" x14ac:dyDescent="0.25">
      <c r="A148" s="239"/>
      <c r="B148" s="231"/>
      <c r="C148" s="85">
        <v>2023</v>
      </c>
      <c r="D148" s="151">
        <v>73.333333333333329</v>
      </c>
      <c r="E148" s="151">
        <v>16.666666666666668</v>
      </c>
      <c r="F148" s="151">
        <v>10</v>
      </c>
      <c r="G148" s="124">
        <v>30</v>
      </c>
      <c r="J148" s="13"/>
      <c r="M148"/>
      <c r="N148"/>
      <c r="O148"/>
    </row>
    <row r="149" spans="1:15" ht="1.2" customHeight="1" x14ac:dyDescent="0.25">
      <c r="A149" s="81" t="s">
        <v>137</v>
      </c>
      <c r="B149" s="84"/>
      <c r="C149" s="84"/>
      <c r="D149" s="153"/>
      <c r="E149" s="153"/>
      <c r="F149" s="153"/>
      <c r="G149" s="126"/>
      <c r="J149" s="13"/>
      <c r="M149"/>
      <c r="N149"/>
      <c r="O149"/>
    </row>
    <row r="150" spans="1:15" ht="13.95" customHeight="1" x14ac:dyDescent="0.25">
      <c r="A150" s="241" t="s">
        <v>39</v>
      </c>
      <c r="B150" s="240" t="s">
        <v>4</v>
      </c>
      <c r="C150" s="73">
        <v>2026</v>
      </c>
      <c r="D150" s="151"/>
      <c r="E150" s="151"/>
      <c r="F150" s="151"/>
      <c r="G150" s="124">
        <v>3</v>
      </c>
      <c r="M150"/>
      <c r="N150"/>
      <c r="O150"/>
    </row>
    <row r="151" spans="1:15" ht="13.8" x14ac:dyDescent="0.25">
      <c r="A151" s="225"/>
      <c r="B151" s="231"/>
      <c r="C151" s="85">
        <v>2023</v>
      </c>
      <c r="D151" s="151"/>
      <c r="E151" s="151"/>
      <c r="F151" s="151"/>
      <c r="G151" s="124">
        <v>3</v>
      </c>
      <c r="M151"/>
      <c r="N151"/>
      <c r="O151"/>
    </row>
    <row r="152" spans="1:15" ht="13.8" x14ac:dyDescent="0.25">
      <c r="A152" s="225"/>
      <c r="B152" s="231" t="s">
        <v>5</v>
      </c>
      <c r="C152" s="73">
        <v>2026</v>
      </c>
      <c r="D152" s="151"/>
      <c r="E152" s="151"/>
      <c r="F152" s="151"/>
      <c r="G152" s="124">
        <v>5</v>
      </c>
      <c r="M152"/>
      <c r="N152"/>
      <c r="O152"/>
    </row>
    <row r="153" spans="1:15" ht="13.8" x14ac:dyDescent="0.25">
      <c r="A153" s="225"/>
      <c r="B153" s="231"/>
      <c r="C153" s="85">
        <v>2023</v>
      </c>
      <c r="D153" s="151"/>
      <c r="E153" s="151"/>
      <c r="F153" s="151"/>
      <c r="G153" s="124">
        <v>3</v>
      </c>
      <c r="M153"/>
      <c r="N153"/>
      <c r="O153"/>
    </row>
    <row r="154" spans="1:15" ht="13.8" x14ac:dyDescent="0.25">
      <c r="A154" s="225"/>
      <c r="B154" s="231" t="s">
        <v>0</v>
      </c>
      <c r="C154" s="73">
        <v>2026</v>
      </c>
      <c r="D154" s="151"/>
      <c r="E154" s="151"/>
      <c r="F154" s="151"/>
      <c r="G154" s="124">
        <v>9</v>
      </c>
      <c r="M154"/>
      <c r="N154"/>
      <c r="O154"/>
    </row>
    <row r="155" spans="1:15" ht="13.8" x14ac:dyDescent="0.25">
      <c r="A155" s="225"/>
      <c r="B155" s="231"/>
      <c r="C155" s="85">
        <v>2023</v>
      </c>
      <c r="D155" s="151"/>
      <c r="E155" s="151"/>
      <c r="F155" s="151"/>
      <c r="G155" s="124">
        <v>7</v>
      </c>
      <c r="M155"/>
      <c r="N155"/>
      <c r="O155"/>
    </row>
    <row r="156" spans="1:15" ht="13.8" x14ac:dyDescent="0.25">
      <c r="A156" s="225" t="s">
        <v>41</v>
      </c>
      <c r="B156" s="231" t="s">
        <v>4</v>
      </c>
      <c r="C156" s="73">
        <v>2026</v>
      </c>
      <c r="D156" s="151"/>
      <c r="E156" s="151"/>
      <c r="F156" s="151"/>
      <c r="G156" s="124">
        <v>6</v>
      </c>
      <c r="M156"/>
      <c r="N156"/>
      <c r="O156"/>
    </row>
    <row r="157" spans="1:15" ht="13.8" x14ac:dyDescent="0.25">
      <c r="A157" s="225"/>
      <c r="B157" s="231"/>
      <c r="C157" s="85">
        <v>2023</v>
      </c>
      <c r="D157" s="151"/>
      <c r="E157" s="151"/>
      <c r="F157" s="151"/>
      <c r="G157" s="124">
        <v>7</v>
      </c>
      <c r="M157"/>
      <c r="N157"/>
      <c r="O157"/>
    </row>
    <row r="158" spans="1:15" ht="13.8" x14ac:dyDescent="0.25">
      <c r="A158" s="225"/>
      <c r="B158" s="231" t="s">
        <v>5</v>
      </c>
      <c r="C158" s="73">
        <v>2026</v>
      </c>
      <c r="D158" s="151"/>
      <c r="E158" s="151"/>
      <c r="F158" s="151"/>
      <c r="G158" s="124">
        <v>7</v>
      </c>
      <c r="M158"/>
      <c r="N158"/>
      <c r="O158"/>
    </row>
    <row r="159" spans="1:15" ht="13.8" x14ac:dyDescent="0.25">
      <c r="A159" s="225"/>
      <c r="B159" s="231"/>
      <c r="C159" s="85">
        <v>2023</v>
      </c>
      <c r="D159" s="151">
        <v>45.454545454545453</v>
      </c>
      <c r="E159" s="151">
        <v>45.454545454545453</v>
      </c>
      <c r="F159" s="151">
        <v>9.0909090909090917</v>
      </c>
      <c r="G159" s="124">
        <v>11</v>
      </c>
      <c r="M159"/>
      <c r="N159"/>
      <c r="O159"/>
    </row>
    <row r="160" spans="1:15" ht="13.8" x14ac:dyDescent="0.25">
      <c r="A160" s="225"/>
      <c r="B160" s="231" t="s">
        <v>0</v>
      </c>
      <c r="C160" s="73">
        <v>2026</v>
      </c>
      <c r="D160" s="151">
        <v>84.615384615384613</v>
      </c>
      <c r="E160" s="151">
        <v>15.384615384615385</v>
      </c>
      <c r="F160" s="151">
        <v>0</v>
      </c>
      <c r="G160" s="124">
        <v>13</v>
      </c>
      <c r="M160"/>
      <c r="N160"/>
      <c r="O160"/>
    </row>
    <row r="161" spans="1:15" ht="13.8" x14ac:dyDescent="0.25">
      <c r="A161" s="225"/>
      <c r="B161" s="231"/>
      <c r="C161" s="85">
        <v>2023</v>
      </c>
      <c r="D161" s="151">
        <v>55.555555555555557</v>
      </c>
      <c r="E161" s="151">
        <v>33.333333333333336</v>
      </c>
      <c r="F161" s="151">
        <v>11.111111111111111</v>
      </c>
      <c r="G161" s="124">
        <v>18</v>
      </c>
      <c r="M161"/>
      <c r="N161"/>
      <c r="O161"/>
    </row>
    <row r="162" spans="1:15" ht="13.8" x14ac:dyDescent="0.25">
      <c r="A162" s="225" t="s">
        <v>43</v>
      </c>
      <c r="B162" s="231" t="s">
        <v>4</v>
      </c>
      <c r="C162" s="73">
        <v>2026</v>
      </c>
      <c r="D162" s="151">
        <v>66.666666666666671</v>
      </c>
      <c r="E162" s="151">
        <v>16.666666666666668</v>
      </c>
      <c r="F162" s="151">
        <v>16.666666666666668</v>
      </c>
      <c r="G162" s="124">
        <v>12</v>
      </c>
      <c r="M162"/>
      <c r="N162"/>
      <c r="O162"/>
    </row>
    <row r="163" spans="1:15" ht="13.8" x14ac:dyDescent="0.25">
      <c r="A163" s="225"/>
      <c r="B163" s="231"/>
      <c r="C163" s="85">
        <v>2023</v>
      </c>
      <c r="D163" s="151"/>
      <c r="E163" s="151"/>
      <c r="F163" s="151"/>
      <c r="G163" s="124">
        <v>6</v>
      </c>
      <c r="M163"/>
      <c r="N163"/>
      <c r="O163"/>
    </row>
    <row r="164" spans="1:15" ht="13.8" x14ac:dyDescent="0.25">
      <c r="A164" s="225"/>
      <c r="B164" s="231" t="s">
        <v>5</v>
      </c>
      <c r="C164" s="73">
        <v>2026</v>
      </c>
      <c r="D164" s="151">
        <v>63.157894736842103</v>
      </c>
      <c r="E164" s="151">
        <v>21.05263157894737</v>
      </c>
      <c r="F164" s="151">
        <v>15.789473684210526</v>
      </c>
      <c r="G164" s="124">
        <v>19</v>
      </c>
      <c r="M164"/>
      <c r="N164"/>
      <c r="O164"/>
    </row>
    <row r="165" spans="1:15" ht="13.8" x14ac:dyDescent="0.25">
      <c r="A165" s="225"/>
      <c r="B165" s="231"/>
      <c r="C165" s="85">
        <v>2023</v>
      </c>
      <c r="D165" s="151"/>
      <c r="E165" s="151"/>
      <c r="F165" s="151"/>
      <c r="G165" s="124">
        <v>5</v>
      </c>
      <c r="M165"/>
      <c r="N165"/>
      <c r="O165"/>
    </row>
    <row r="166" spans="1:15" ht="13.8" x14ac:dyDescent="0.25">
      <c r="A166" s="225"/>
      <c r="B166" s="231" t="s">
        <v>0</v>
      </c>
      <c r="C166" s="73">
        <v>2026</v>
      </c>
      <c r="D166" s="151">
        <v>65.625</v>
      </c>
      <c r="E166" s="151">
        <v>18.75</v>
      </c>
      <c r="F166" s="151">
        <v>15.625</v>
      </c>
      <c r="G166" s="124">
        <v>32</v>
      </c>
      <c r="M166"/>
      <c r="N166"/>
      <c r="O166"/>
    </row>
    <row r="167" spans="1:15" ht="13.8" x14ac:dyDescent="0.25">
      <c r="A167" s="225"/>
      <c r="B167" s="231"/>
      <c r="C167" s="85">
        <v>2023</v>
      </c>
      <c r="D167" s="151">
        <v>100</v>
      </c>
      <c r="E167" s="151">
        <v>0</v>
      </c>
      <c r="F167" s="151">
        <v>0</v>
      </c>
      <c r="G167" s="124">
        <v>11</v>
      </c>
      <c r="M167"/>
      <c r="N167"/>
      <c r="O167"/>
    </row>
    <row r="168" spans="1:15" ht="13.8" x14ac:dyDescent="0.25">
      <c r="A168" s="225" t="s">
        <v>44</v>
      </c>
      <c r="B168" s="231" t="s">
        <v>4</v>
      </c>
      <c r="C168" s="73">
        <v>2026</v>
      </c>
      <c r="D168" s="151"/>
      <c r="E168" s="151"/>
      <c r="F168" s="151"/>
      <c r="G168" s="124">
        <v>3</v>
      </c>
      <c r="M168"/>
      <c r="N168"/>
      <c r="O168"/>
    </row>
    <row r="169" spans="1:15" ht="13.8" x14ac:dyDescent="0.25">
      <c r="A169" s="225"/>
      <c r="B169" s="231"/>
      <c r="C169" s="85">
        <v>2023</v>
      </c>
      <c r="D169" s="151"/>
      <c r="E169" s="151"/>
      <c r="F169" s="151"/>
      <c r="G169" s="124">
        <v>2</v>
      </c>
      <c r="M169"/>
      <c r="N169"/>
      <c r="O169"/>
    </row>
    <row r="170" spans="1:15" ht="13.8" x14ac:dyDescent="0.25">
      <c r="A170" s="225"/>
      <c r="B170" s="231" t="s">
        <v>5</v>
      </c>
      <c r="C170" s="73">
        <v>2026</v>
      </c>
      <c r="D170" s="151"/>
      <c r="E170" s="151"/>
      <c r="F170" s="151"/>
      <c r="G170" s="124">
        <v>5</v>
      </c>
      <c r="M170"/>
      <c r="N170"/>
      <c r="O170"/>
    </row>
    <row r="171" spans="1:15" ht="13.8" x14ac:dyDescent="0.25">
      <c r="A171" s="225"/>
      <c r="B171" s="231"/>
      <c r="C171" s="85">
        <v>2023</v>
      </c>
      <c r="D171" s="151"/>
      <c r="E171" s="151"/>
      <c r="F171" s="151"/>
      <c r="G171" s="124">
        <v>2</v>
      </c>
      <c r="M171"/>
      <c r="N171"/>
      <c r="O171"/>
    </row>
    <row r="172" spans="1:15" ht="13.8" x14ac:dyDescent="0.25">
      <c r="A172" s="225"/>
      <c r="B172" s="231" t="s">
        <v>0</v>
      </c>
      <c r="C172" s="73">
        <v>2026</v>
      </c>
      <c r="D172" s="151"/>
      <c r="E172" s="151"/>
      <c r="F172" s="151"/>
      <c r="G172" s="124">
        <v>8</v>
      </c>
      <c r="M172"/>
      <c r="N172"/>
      <c r="O172"/>
    </row>
    <row r="173" spans="1:15" ht="13.8" x14ac:dyDescent="0.25">
      <c r="A173" s="225"/>
      <c r="B173" s="231"/>
      <c r="C173" s="85">
        <v>2023</v>
      </c>
      <c r="D173" s="151"/>
      <c r="E173" s="151"/>
      <c r="F173" s="151"/>
      <c r="G173" s="124">
        <v>4</v>
      </c>
      <c r="M173"/>
      <c r="N173"/>
      <c r="O173"/>
    </row>
    <row r="174" spans="1:15" ht="13.8" x14ac:dyDescent="0.25">
      <c r="A174" s="225" t="s">
        <v>45</v>
      </c>
      <c r="B174" s="231" t="s">
        <v>4</v>
      </c>
      <c r="C174" s="73">
        <v>2026</v>
      </c>
      <c r="D174" s="151"/>
      <c r="E174" s="151"/>
      <c r="F174" s="151"/>
      <c r="G174" s="124"/>
      <c r="M174"/>
      <c r="N174"/>
      <c r="O174"/>
    </row>
    <row r="175" spans="1:15" ht="13.8" x14ac:dyDescent="0.25">
      <c r="A175" s="225"/>
      <c r="B175" s="231"/>
      <c r="C175" s="85">
        <v>2023</v>
      </c>
      <c r="D175" s="151"/>
      <c r="E175" s="151"/>
      <c r="F175" s="151"/>
      <c r="G175" s="124">
        <v>1</v>
      </c>
      <c r="M175"/>
      <c r="N175"/>
      <c r="O175"/>
    </row>
    <row r="176" spans="1:15" ht="13.8" x14ac:dyDescent="0.25">
      <c r="A176" s="225"/>
      <c r="B176" s="231" t="s">
        <v>5</v>
      </c>
      <c r="C176" s="73">
        <v>2026</v>
      </c>
      <c r="D176" s="151"/>
      <c r="E176" s="151"/>
      <c r="F176" s="151"/>
      <c r="G176" s="124">
        <v>4</v>
      </c>
      <c r="M176"/>
      <c r="N176"/>
      <c r="O176"/>
    </row>
    <row r="177" spans="1:15" ht="13.8" x14ac:dyDescent="0.25">
      <c r="A177" s="225"/>
      <c r="B177" s="231"/>
      <c r="C177" s="85">
        <v>2023</v>
      </c>
      <c r="D177" s="151"/>
      <c r="E177" s="151"/>
      <c r="F177" s="151"/>
      <c r="G177" s="124">
        <v>4</v>
      </c>
      <c r="M177"/>
      <c r="N177"/>
      <c r="O177"/>
    </row>
    <row r="178" spans="1:15" ht="13.8" x14ac:dyDescent="0.25">
      <c r="A178" s="225"/>
      <c r="B178" s="231" t="s">
        <v>0</v>
      </c>
      <c r="C178" s="73">
        <v>2026</v>
      </c>
      <c r="D178" s="151"/>
      <c r="E178" s="151"/>
      <c r="F178" s="151"/>
      <c r="G178" s="124">
        <v>4</v>
      </c>
      <c r="M178"/>
      <c r="N178"/>
      <c r="O178"/>
    </row>
    <row r="179" spans="1:15" ht="13.8" x14ac:dyDescent="0.25">
      <c r="A179" s="236"/>
      <c r="B179" s="237"/>
      <c r="C179" s="85">
        <v>2023</v>
      </c>
      <c r="D179" s="151"/>
      <c r="E179" s="151"/>
      <c r="F179" s="151"/>
      <c r="G179" s="124">
        <v>6</v>
      </c>
      <c r="M179"/>
      <c r="N179"/>
      <c r="O179"/>
    </row>
    <row r="180" spans="1:15" ht="13.8" x14ac:dyDescent="0.25">
      <c r="A180" s="238" t="s">
        <v>49</v>
      </c>
      <c r="B180" s="240" t="s">
        <v>4</v>
      </c>
      <c r="C180" s="83">
        <v>2026</v>
      </c>
      <c r="D180" s="152">
        <v>79.166666666666671</v>
      </c>
      <c r="E180" s="152">
        <v>12.5</v>
      </c>
      <c r="F180" s="152">
        <v>8.3333333333333339</v>
      </c>
      <c r="G180" s="125">
        <v>24</v>
      </c>
      <c r="M180"/>
      <c r="N180"/>
      <c r="O180"/>
    </row>
    <row r="181" spans="1:15" ht="13.8" x14ac:dyDescent="0.25">
      <c r="A181" s="239"/>
      <c r="B181" s="231"/>
      <c r="C181" s="85">
        <v>2023</v>
      </c>
      <c r="D181" s="151">
        <v>89.473684210526315</v>
      </c>
      <c r="E181" s="151">
        <v>5.2631578947368425</v>
      </c>
      <c r="F181" s="151">
        <v>5.2631578947368425</v>
      </c>
      <c r="G181" s="124">
        <v>19</v>
      </c>
      <c r="M181"/>
      <c r="N181"/>
      <c r="O181"/>
    </row>
    <row r="182" spans="1:15" ht="13.8" x14ac:dyDescent="0.25">
      <c r="A182" s="239"/>
      <c r="B182" s="231" t="s">
        <v>5</v>
      </c>
      <c r="C182" s="73">
        <v>2026</v>
      </c>
      <c r="D182" s="151">
        <v>62.5</v>
      </c>
      <c r="E182" s="151">
        <v>25</v>
      </c>
      <c r="F182" s="151">
        <v>12.5</v>
      </c>
      <c r="G182" s="124">
        <v>40</v>
      </c>
      <c r="M182"/>
      <c r="N182"/>
      <c r="O182"/>
    </row>
    <row r="183" spans="1:15" ht="13.8" x14ac:dyDescent="0.25">
      <c r="A183" s="239"/>
      <c r="B183" s="231"/>
      <c r="C183" s="85">
        <v>2023</v>
      </c>
      <c r="D183" s="151">
        <v>64</v>
      </c>
      <c r="E183" s="151">
        <v>32</v>
      </c>
      <c r="F183" s="151">
        <v>4</v>
      </c>
      <c r="G183" s="124">
        <v>25</v>
      </c>
      <c r="M183"/>
      <c r="N183"/>
      <c r="O183"/>
    </row>
    <row r="184" spans="1:15" ht="13.8" x14ac:dyDescent="0.25">
      <c r="A184" s="239"/>
      <c r="B184" s="231" t="s">
        <v>0</v>
      </c>
      <c r="C184" s="73">
        <v>2026</v>
      </c>
      <c r="D184" s="151">
        <v>69.696969696969703</v>
      </c>
      <c r="E184" s="151">
        <v>19.696969696969695</v>
      </c>
      <c r="F184" s="151">
        <v>10.606060606060606</v>
      </c>
      <c r="G184" s="124">
        <v>66</v>
      </c>
      <c r="M184"/>
      <c r="N184"/>
      <c r="O184"/>
    </row>
    <row r="185" spans="1:15" ht="13.8" x14ac:dyDescent="0.25">
      <c r="A185" s="239"/>
      <c r="B185" s="231"/>
      <c r="C185" s="85">
        <v>2023</v>
      </c>
      <c r="D185" s="151">
        <v>73.913043478260875</v>
      </c>
      <c r="E185" s="151">
        <v>21.739130434782609</v>
      </c>
      <c r="F185" s="151">
        <v>4.3478260869565215</v>
      </c>
      <c r="G185" s="124">
        <v>46</v>
      </c>
      <c r="M185"/>
      <c r="N185"/>
      <c r="O185"/>
    </row>
    <row r="186" spans="1:15" ht="1.2" customHeight="1" x14ac:dyDescent="0.25">
      <c r="A186" s="81" t="s">
        <v>137</v>
      </c>
      <c r="B186" s="84"/>
      <c r="C186" s="84"/>
      <c r="D186" s="153"/>
      <c r="E186" s="153"/>
      <c r="F186" s="153"/>
      <c r="G186" s="126"/>
      <c r="M186"/>
      <c r="N186"/>
      <c r="O186"/>
    </row>
    <row r="187" spans="1:15" ht="13.8" x14ac:dyDescent="0.25">
      <c r="A187" s="241" t="s">
        <v>40</v>
      </c>
      <c r="B187" s="240" t="s">
        <v>4</v>
      </c>
      <c r="C187" s="73">
        <v>2026</v>
      </c>
      <c r="D187" s="151"/>
      <c r="E187" s="151"/>
      <c r="F187" s="151"/>
      <c r="G187" s="124">
        <v>3</v>
      </c>
      <c r="M187"/>
      <c r="N187"/>
      <c r="O187"/>
    </row>
    <row r="188" spans="1:15" ht="13.8" x14ac:dyDescent="0.25">
      <c r="A188" s="225"/>
      <c r="B188" s="231"/>
      <c r="C188" s="85">
        <v>2023</v>
      </c>
      <c r="D188" s="151"/>
      <c r="E188" s="151"/>
      <c r="F188" s="151"/>
      <c r="G188" s="124"/>
      <c r="M188"/>
      <c r="N188"/>
      <c r="O188"/>
    </row>
    <row r="189" spans="1:15" ht="13.8" x14ac:dyDescent="0.25">
      <c r="A189" s="225"/>
      <c r="B189" s="231" t="s">
        <v>5</v>
      </c>
      <c r="C189" s="73">
        <v>2026</v>
      </c>
      <c r="D189" s="151"/>
      <c r="E189" s="151"/>
      <c r="F189" s="151"/>
      <c r="G189" s="124">
        <v>3</v>
      </c>
      <c r="M189"/>
      <c r="N189"/>
      <c r="O189"/>
    </row>
    <row r="190" spans="1:15" ht="13.8" x14ac:dyDescent="0.25">
      <c r="A190" s="225"/>
      <c r="B190" s="231"/>
      <c r="C190" s="85">
        <v>2023</v>
      </c>
      <c r="D190" s="151"/>
      <c r="E190" s="151"/>
      <c r="F190" s="151"/>
      <c r="G190" s="124"/>
      <c r="M190"/>
      <c r="N190"/>
      <c r="O190"/>
    </row>
    <row r="191" spans="1:15" ht="13.8" x14ac:dyDescent="0.25">
      <c r="A191" s="225"/>
      <c r="B191" s="231" t="s">
        <v>0</v>
      </c>
      <c r="C191" s="73">
        <v>2026</v>
      </c>
      <c r="D191" s="151"/>
      <c r="E191" s="151"/>
      <c r="F191" s="151"/>
      <c r="G191" s="124">
        <v>6</v>
      </c>
      <c r="M191"/>
      <c r="N191"/>
      <c r="O191"/>
    </row>
    <row r="192" spans="1:15" ht="13.8" x14ac:dyDescent="0.25">
      <c r="A192" s="225"/>
      <c r="B192" s="231"/>
      <c r="C192" s="85">
        <v>2023</v>
      </c>
      <c r="D192" s="151"/>
      <c r="E192" s="151"/>
      <c r="F192" s="151"/>
      <c r="G192" s="124"/>
      <c r="M192"/>
      <c r="N192"/>
      <c r="O192"/>
    </row>
    <row r="193" spans="1:15" ht="13.8" x14ac:dyDescent="0.25">
      <c r="A193" s="225" t="s">
        <v>37</v>
      </c>
      <c r="B193" s="231" t="s">
        <v>4</v>
      </c>
      <c r="C193" s="73">
        <v>2026</v>
      </c>
      <c r="D193" s="151">
        <v>75</v>
      </c>
      <c r="E193" s="151">
        <v>18.75</v>
      </c>
      <c r="F193" s="151">
        <v>6.25</v>
      </c>
      <c r="G193" s="124">
        <v>16</v>
      </c>
      <c r="M193"/>
      <c r="N193"/>
      <c r="O193"/>
    </row>
    <row r="194" spans="1:15" ht="13.8" x14ac:dyDescent="0.25">
      <c r="A194" s="225"/>
      <c r="B194" s="231"/>
      <c r="C194" s="85">
        <v>2023</v>
      </c>
      <c r="D194" s="151">
        <v>65</v>
      </c>
      <c r="E194" s="151">
        <v>25</v>
      </c>
      <c r="F194" s="151">
        <v>10</v>
      </c>
      <c r="G194" s="124">
        <v>20</v>
      </c>
      <c r="M194"/>
      <c r="N194"/>
      <c r="O194"/>
    </row>
    <row r="195" spans="1:15" ht="13.8" x14ac:dyDescent="0.25">
      <c r="A195" s="225"/>
      <c r="B195" s="231" t="s">
        <v>5</v>
      </c>
      <c r="C195" s="73">
        <v>2026</v>
      </c>
      <c r="D195" s="151">
        <v>65.714285714285708</v>
      </c>
      <c r="E195" s="151">
        <v>25.714285714285715</v>
      </c>
      <c r="F195" s="151">
        <v>8.5714285714285712</v>
      </c>
      <c r="G195" s="124">
        <v>35</v>
      </c>
      <c r="M195"/>
      <c r="N195"/>
      <c r="O195"/>
    </row>
    <row r="196" spans="1:15" ht="13.8" x14ac:dyDescent="0.25">
      <c r="A196" s="225"/>
      <c r="B196" s="231"/>
      <c r="C196" s="85">
        <v>2023</v>
      </c>
      <c r="D196" s="151">
        <v>71.428571428571431</v>
      </c>
      <c r="E196" s="151">
        <v>23.80952380952381</v>
      </c>
      <c r="F196" s="151">
        <v>4.7619047619047619</v>
      </c>
      <c r="G196" s="124">
        <v>21</v>
      </c>
      <c r="M196"/>
      <c r="N196"/>
      <c r="O196"/>
    </row>
    <row r="197" spans="1:15" ht="13.8" x14ac:dyDescent="0.25">
      <c r="A197" s="225"/>
      <c r="B197" s="231" t="s">
        <v>0</v>
      </c>
      <c r="C197" s="73">
        <v>2026</v>
      </c>
      <c r="D197" s="151">
        <v>69.230769230769226</v>
      </c>
      <c r="E197" s="151">
        <v>23.076923076923077</v>
      </c>
      <c r="F197" s="151">
        <v>7.6923076923076925</v>
      </c>
      <c r="G197" s="124">
        <v>52</v>
      </c>
      <c r="M197"/>
      <c r="N197"/>
      <c r="O197"/>
    </row>
    <row r="198" spans="1:15" ht="13.8" x14ac:dyDescent="0.25">
      <c r="A198" s="236"/>
      <c r="B198" s="237"/>
      <c r="C198" s="85">
        <v>2023</v>
      </c>
      <c r="D198" s="151">
        <v>69.047619047619051</v>
      </c>
      <c r="E198" s="151">
        <v>23.80952380952381</v>
      </c>
      <c r="F198" s="151">
        <v>7.1428571428571432</v>
      </c>
      <c r="G198" s="124">
        <v>42</v>
      </c>
      <c r="M198"/>
      <c r="N198"/>
      <c r="O198"/>
    </row>
    <row r="199" spans="1:15" ht="13.8" x14ac:dyDescent="0.25">
      <c r="A199" s="238" t="s">
        <v>50</v>
      </c>
      <c r="B199" s="240" t="s">
        <v>4</v>
      </c>
      <c r="C199" s="83">
        <v>2026</v>
      </c>
      <c r="D199" s="152">
        <v>78.94736842105263</v>
      </c>
      <c r="E199" s="152">
        <v>15.789473684210526</v>
      </c>
      <c r="F199" s="152">
        <v>5.2631578947368425</v>
      </c>
      <c r="G199" s="125">
        <v>19</v>
      </c>
      <c r="M199"/>
      <c r="N199"/>
      <c r="O199"/>
    </row>
    <row r="200" spans="1:15" ht="13.8" x14ac:dyDescent="0.25">
      <c r="A200" s="239"/>
      <c r="B200" s="231"/>
      <c r="C200" s="85">
        <v>2023</v>
      </c>
      <c r="D200" s="151">
        <v>65</v>
      </c>
      <c r="E200" s="151">
        <v>25</v>
      </c>
      <c r="F200" s="151">
        <v>10</v>
      </c>
      <c r="G200" s="124">
        <v>20</v>
      </c>
      <c r="M200"/>
      <c r="N200"/>
      <c r="O200"/>
    </row>
    <row r="201" spans="1:15" ht="13.8" x14ac:dyDescent="0.25">
      <c r="A201" s="239"/>
      <c r="B201" s="231" t="s">
        <v>5</v>
      </c>
      <c r="C201" s="73">
        <v>2026</v>
      </c>
      <c r="D201" s="151">
        <v>68.421052631578945</v>
      </c>
      <c r="E201" s="151">
        <v>23.684210526315791</v>
      </c>
      <c r="F201" s="151">
        <v>7.8947368421052628</v>
      </c>
      <c r="G201" s="124">
        <v>38</v>
      </c>
      <c r="M201"/>
      <c r="N201"/>
      <c r="O201"/>
    </row>
    <row r="202" spans="1:15" ht="13.8" x14ac:dyDescent="0.25">
      <c r="A202" s="239"/>
      <c r="B202" s="231"/>
      <c r="C202" s="85">
        <v>2023</v>
      </c>
      <c r="D202" s="151">
        <v>71.428571428571431</v>
      </c>
      <c r="E202" s="151">
        <v>23.80952380952381</v>
      </c>
      <c r="F202" s="151">
        <v>4.7619047619047619</v>
      </c>
      <c r="G202" s="124">
        <v>21</v>
      </c>
      <c r="M202"/>
      <c r="N202"/>
      <c r="O202"/>
    </row>
    <row r="203" spans="1:15" ht="13.8" x14ac:dyDescent="0.25">
      <c r="A203" s="239"/>
      <c r="B203" s="231" t="s">
        <v>0</v>
      </c>
      <c r="C203" s="73">
        <v>2026</v>
      </c>
      <c r="D203" s="151">
        <v>72.41379310344827</v>
      </c>
      <c r="E203" s="151">
        <v>20.689655172413794</v>
      </c>
      <c r="F203" s="151">
        <v>6.8965517241379306</v>
      </c>
      <c r="G203" s="124">
        <v>58</v>
      </c>
      <c r="M203"/>
      <c r="N203"/>
      <c r="O203"/>
    </row>
    <row r="204" spans="1:15" ht="13.8" x14ac:dyDescent="0.25">
      <c r="A204" s="239"/>
      <c r="B204" s="231"/>
      <c r="C204" s="85">
        <v>2023</v>
      </c>
      <c r="D204" s="151">
        <v>69.047619047619051</v>
      </c>
      <c r="E204" s="151">
        <v>23.80952380952381</v>
      </c>
      <c r="F204" s="151">
        <v>7.1428571428571432</v>
      </c>
      <c r="G204" s="124">
        <v>42</v>
      </c>
      <c r="M204"/>
      <c r="N204"/>
      <c r="O204"/>
    </row>
    <row r="205" spans="1:15" ht="1.2" customHeight="1" x14ac:dyDescent="0.25">
      <c r="A205" s="81" t="s">
        <v>137</v>
      </c>
      <c r="B205" s="84"/>
      <c r="C205" s="84"/>
      <c r="D205" s="153"/>
      <c r="E205" s="153"/>
      <c r="F205" s="153"/>
      <c r="G205" s="126"/>
      <c r="M205"/>
      <c r="N205"/>
      <c r="O205"/>
    </row>
    <row r="206" spans="1:15" ht="13.8" x14ac:dyDescent="0.25">
      <c r="A206" s="239" t="s">
        <v>166</v>
      </c>
      <c r="B206" s="231" t="s">
        <v>4</v>
      </c>
      <c r="C206" s="73">
        <v>2026</v>
      </c>
      <c r="D206" s="151">
        <v>73.118279569892479</v>
      </c>
      <c r="E206" s="151">
        <v>21.50537634408602</v>
      </c>
      <c r="F206" s="151">
        <v>5.376344086021505</v>
      </c>
      <c r="G206" s="124">
        <v>93</v>
      </c>
      <c r="M206"/>
      <c r="N206"/>
      <c r="O206"/>
    </row>
    <row r="207" spans="1:15" ht="13.8" x14ac:dyDescent="0.25">
      <c r="A207" s="239"/>
      <c r="B207" s="231"/>
      <c r="C207" s="85">
        <v>2023</v>
      </c>
      <c r="D207" s="151">
        <v>80.327868852459019</v>
      </c>
      <c r="E207" s="151">
        <v>11.475409836065573</v>
      </c>
      <c r="F207" s="151">
        <v>8.1967213114754092</v>
      </c>
      <c r="G207" s="124">
        <v>61</v>
      </c>
      <c r="M207"/>
      <c r="N207"/>
      <c r="O207"/>
    </row>
    <row r="208" spans="1:15" ht="13.8" x14ac:dyDescent="0.25">
      <c r="A208" s="239"/>
      <c r="B208" s="231" t="s">
        <v>5</v>
      </c>
      <c r="C208" s="73">
        <v>2026</v>
      </c>
      <c r="D208" s="151">
        <v>70.921985815602838</v>
      </c>
      <c r="E208" s="151">
        <v>21.98581560283688</v>
      </c>
      <c r="F208" s="151">
        <v>7.0921985815602833</v>
      </c>
      <c r="G208" s="124">
        <v>141</v>
      </c>
      <c r="M208"/>
      <c r="N208"/>
      <c r="O208"/>
    </row>
    <row r="209" spans="1:15" ht="13.8" x14ac:dyDescent="0.25">
      <c r="A209" s="239"/>
      <c r="B209" s="231"/>
      <c r="C209" s="85">
        <v>2023</v>
      </c>
      <c r="D209" s="151">
        <v>68.571428571428569</v>
      </c>
      <c r="E209" s="151">
        <v>23.80952380952381</v>
      </c>
      <c r="F209" s="151">
        <v>7.6190476190476186</v>
      </c>
      <c r="G209" s="124">
        <v>105</v>
      </c>
      <c r="M209"/>
      <c r="N209"/>
      <c r="O209"/>
    </row>
    <row r="210" spans="1:15" ht="13.8" x14ac:dyDescent="0.25">
      <c r="A210" s="239"/>
      <c r="B210" s="231" t="s">
        <v>0</v>
      </c>
      <c r="C210" s="73">
        <v>2026</v>
      </c>
      <c r="D210" s="151">
        <v>71.020408163265301</v>
      </c>
      <c r="E210" s="151">
        <v>22.448979591836736</v>
      </c>
      <c r="F210" s="151">
        <v>6.5306122448979593</v>
      </c>
      <c r="G210" s="124">
        <v>245</v>
      </c>
      <c r="M210"/>
      <c r="N210"/>
      <c r="O210"/>
    </row>
    <row r="211" spans="1:15" ht="13.8" x14ac:dyDescent="0.25">
      <c r="A211" s="239"/>
      <c r="B211" s="231"/>
      <c r="C211" s="85">
        <v>2023</v>
      </c>
      <c r="D211" s="151">
        <v>71.264367816091948</v>
      </c>
      <c r="E211" s="151">
        <v>20.689655172413794</v>
      </c>
      <c r="F211" s="151">
        <v>8.0459770114942533</v>
      </c>
      <c r="G211" s="124">
        <v>174</v>
      </c>
      <c r="M211"/>
      <c r="N211"/>
      <c r="O211"/>
    </row>
    <row r="212" spans="1:15" ht="1.2" customHeight="1" x14ac:dyDescent="0.25">
      <c r="A212" s="81" t="s">
        <v>137</v>
      </c>
      <c r="B212" s="84"/>
      <c r="C212" s="84"/>
      <c r="D212" s="153"/>
      <c r="E212" s="153"/>
      <c r="F212" s="153"/>
      <c r="G212" s="126"/>
      <c r="M212"/>
      <c r="N212"/>
      <c r="O212"/>
    </row>
    <row r="213" spans="1:15" ht="13.8" x14ac:dyDescent="0.25">
      <c r="A213" s="242" t="s">
        <v>53</v>
      </c>
      <c r="B213" s="231" t="s">
        <v>4</v>
      </c>
      <c r="C213" s="73">
        <v>2026</v>
      </c>
      <c r="D213" s="154">
        <v>74.675324675324674</v>
      </c>
      <c r="E213" s="154">
        <v>19.480519480519479</v>
      </c>
      <c r="F213" s="154">
        <v>5.8441558441558445</v>
      </c>
      <c r="G213" s="127">
        <v>154</v>
      </c>
      <c r="M213"/>
      <c r="N213"/>
      <c r="O213"/>
    </row>
    <row r="214" spans="1:15" ht="13.8" x14ac:dyDescent="0.25">
      <c r="A214" s="242"/>
      <c r="B214" s="231"/>
      <c r="C214" s="85">
        <v>2023</v>
      </c>
      <c r="D214" s="154">
        <v>78.761061946902657</v>
      </c>
      <c r="E214" s="154">
        <v>14.159292035398231</v>
      </c>
      <c r="F214" s="154">
        <v>7.0796460176991154</v>
      </c>
      <c r="G214" s="127">
        <v>113</v>
      </c>
      <c r="M214"/>
      <c r="N214"/>
      <c r="O214"/>
    </row>
    <row r="215" spans="1:15" ht="13.8" x14ac:dyDescent="0.25">
      <c r="A215" s="242"/>
      <c r="B215" s="231" t="s">
        <v>5</v>
      </c>
      <c r="C215" s="73">
        <v>2026</v>
      </c>
      <c r="D215" s="154">
        <v>68.965517241379317</v>
      </c>
      <c r="E215" s="154">
        <v>23.275862068965516</v>
      </c>
      <c r="F215" s="154">
        <v>7.7586206896551726</v>
      </c>
      <c r="G215" s="127">
        <v>232</v>
      </c>
      <c r="M215"/>
      <c r="N215"/>
      <c r="O215"/>
    </row>
    <row r="216" spans="1:15" ht="13.8" x14ac:dyDescent="0.25">
      <c r="A216" s="242"/>
      <c r="B216" s="231"/>
      <c r="C216" s="85">
        <v>2023</v>
      </c>
      <c r="D216" s="154">
        <v>68.452380952380949</v>
      </c>
      <c r="E216" s="154">
        <v>23.80952380952381</v>
      </c>
      <c r="F216" s="154">
        <v>7.7380952380952381</v>
      </c>
      <c r="G216" s="127">
        <v>168</v>
      </c>
      <c r="M216"/>
      <c r="N216"/>
      <c r="O216"/>
    </row>
    <row r="217" spans="1:15" ht="13.8" x14ac:dyDescent="0.25">
      <c r="A217" s="242"/>
      <c r="B217" s="231" t="s">
        <v>0</v>
      </c>
      <c r="C217" s="73">
        <v>2026</v>
      </c>
      <c r="D217" s="154">
        <v>71.072319201995015</v>
      </c>
      <c r="E217" s="154">
        <v>21.945137157107233</v>
      </c>
      <c r="F217" s="154">
        <v>6.9825436408977559</v>
      </c>
      <c r="G217" s="127">
        <v>401</v>
      </c>
      <c r="M217"/>
      <c r="N217"/>
      <c r="O217"/>
    </row>
    <row r="218" spans="1:15" ht="13.8" x14ac:dyDescent="0.25">
      <c r="A218" s="243"/>
      <c r="B218" s="244"/>
      <c r="C218" s="86">
        <v>2023</v>
      </c>
      <c r="D218" s="155">
        <v>71.575342465753423</v>
      </c>
      <c r="E218" s="155">
        <v>20.890410958904109</v>
      </c>
      <c r="F218" s="155">
        <v>7.5342465753424657</v>
      </c>
      <c r="G218" s="128">
        <v>292</v>
      </c>
      <c r="M218"/>
      <c r="N218"/>
      <c r="O218"/>
    </row>
    <row r="219" spans="1:15" x14ac:dyDescent="0.25">
      <c r="M219"/>
      <c r="N219"/>
      <c r="O219"/>
    </row>
    <row r="220" spans="1:15" x14ac:dyDescent="0.25">
      <c r="M220"/>
      <c r="N220"/>
      <c r="O220"/>
    </row>
    <row r="221" spans="1:15" x14ac:dyDescent="0.25">
      <c r="M221"/>
      <c r="N221"/>
      <c r="O221"/>
    </row>
    <row r="222" spans="1:15" x14ac:dyDescent="0.25">
      <c r="M222"/>
      <c r="N222"/>
      <c r="O222"/>
    </row>
    <row r="223" spans="1:15" x14ac:dyDescent="0.25">
      <c r="M223"/>
      <c r="N223"/>
      <c r="O223"/>
    </row>
    <row r="224" spans="1:15" x14ac:dyDescent="0.25">
      <c r="M224"/>
      <c r="N224"/>
      <c r="O224"/>
    </row>
    <row r="225" spans="13:15" x14ac:dyDescent="0.25">
      <c r="M225"/>
      <c r="N225"/>
      <c r="O225"/>
    </row>
    <row r="226" spans="13:15" x14ac:dyDescent="0.25">
      <c r="M226"/>
      <c r="N226"/>
      <c r="O226"/>
    </row>
    <row r="227" spans="13:15" x14ac:dyDescent="0.25">
      <c r="M227"/>
      <c r="N227"/>
      <c r="O227"/>
    </row>
    <row r="228" spans="13:15" x14ac:dyDescent="0.25">
      <c r="M228"/>
      <c r="N228"/>
      <c r="O228"/>
    </row>
    <row r="229" spans="13:15" x14ac:dyDescent="0.25">
      <c r="M229"/>
      <c r="N229"/>
      <c r="O229"/>
    </row>
    <row r="230" spans="13:15" x14ac:dyDescent="0.25">
      <c r="M230"/>
      <c r="N230"/>
      <c r="O230"/>
    </row>
    <row r="231" spans="13:15" x14ac:dyDescent="0.25">
      <c r="M231"/>
      <c r="N231"/>
      <c r="O231"/>
    </row>
    <row r="232" spans="13:15" x14ac:dyDescent="0.25">
      <c r="M232"/>
      <c r="N232"/>
      <c r="O232"/>
    </row>
    <row r="233" spans="13:15" x14ac:dyDescent="0.25">
      <c r="M233"/>
      <c r="N233"/>
      <c r="O233"/>
    </row>
    <row r="234" spans="13:15" x14ac:dyDescent="0.25">
      <c r="M234"/>
      <c r="N234"/>
      <c r="O234"/>
    </row>
    <row r="235" spans="13:15" x14ac:dyDescent="0.25">
      <c r="M235"/>
      <c r="N235"/>
      <c r="O235"/>
    </row>
    <row r="236" spans="13:15" x14ac:dyDescent="0.25">
      <c r="M236"/>
      <c r="N236"/>
      <c r="O236"/>
    </row>
    <row r="237" spans="13:15" x14ac:dyDescent="0.25">
      <c r="M237"/>
      <c r="N237"/>
      <c r="O237"/>
    </row>
    <row r="238" spans="13:15" x14ac:dyDescent="0.25">
      <c r="M238"/>
      <c r="N238"/>
      <c r="O238"/>
    </row>
    <row r="239" spans="13:15" x14ac:dyDescent="0.25">
      <c r="M239"/>
      <c r="N239"/>
      <c r="O239"/>
    </row>
    <row r="240" spans="13:15" x14ac:dyDescent="0.25">
      <c r="M240"/>
      <c r="N240"/>
      <c r="O240"/>
    </row>
    <row r="241" spans="13:15" x14ac:dyDescent="0.25">
      <c r="M241"/>
      <c r="N241"/>
      <c r="O241"/>
    </row>
    <row r="242" spans="13:15" x14ac:dyDescent="0.25">
      <c r="M242"/>
      <c r="N242"/>
      <c r="O242"/>
    </row>
    <row r="243" spans="13:15" x14ac:dyDescent="0.25">
      <c r="M243"/>
      <c r="N243"/>
      <c r="O243"/>
    </row>
    <row r="244" spans="13:15" x14ac:dyDescent="0.25">
      <c r="M244"/>
      <c r="N244"/>
      <c r="O244"/>
    </row>
    <row r="245" spans="13:15" x14ac:dyDescent="0.25">
      <c r="M245"/>
      <c r="N245"/>
      <c r="O245"/>
    </row>
    <row r="246" spans="13:15" x14ac:dyDescent="0.25">
      <c r="M246"/>
      <c r="N246"/>
      <c r="O246"/>
    </row>
    <row r="247" spans="13:15" x14ac:dyDescent="0.25">
      <c r="M247"/>
      <c r="N247"/>
      <c r="O247"/>
    </row>
    <row r="248" spans="13:15" x14ac:dyDescent="0.25">
      <c r="M248"/>
      <c r="N248"/>
      <c r="O248"/>
    </row>
    <row r="249" spans="13:15" x14ac:dyDescent="0.25">
      <c r="M249"/>
      <c r="N249"/>
      <c r="O249"/>
    </row>
    <row r="250" spans="13:15" x14ac:dyDescent="0.25">
      <c r="M250"/>
      <c r="N250"/>
      <c r="O250"/>
    </row>
    <row r="251" spans="13:15" x14ac:dyDescent="0.25">
      <c r="M251"/>
      <c r="N251"/>
      <c r="O251"/>
    </row>
    <row r="252" spans="13:15" x14ac:dyDescent="0.25">
      <c r="M252"/>
      <c r="N252"/>
      <c r="O252"/>
    </row>
    <row r="253" spans="13:15" x14ac:dyDescent="0.25">
      <c r="M253"/>
      <c r="N253"/>
      <c r="O253"/>
    </row>
    <row r="254" spans="13:15" x14ac:dyDescent="0.25">
      <c r="M254"/>
      <c r="N254"/>
      <c r="O254"/>
    </row>
    <row r="255" spans="13:15" x14ac:dyDescent="0.25">
      <c r="M255"/>
      <c r="N255"/>
      <c r="O255"/>
    </row>
    <row r="256" spans="13:15" x14ac:dyDescent="0.25">
      <c r="M256"/>
      <c r="N256"/>
      <c r="O256"/>
    </row>
    <row r="257" spans="13:15" x14ac:dyDescent="0.25">
      <c r="M257"/>
      <c r="N257"/>
      <c r="O257"/>
    </row>
    <row r="258" spans="13:15" x14ac:dyDescent="0.25">
      <c r="M258"/>
      <c r="N258"/>
      <c r="O258"/>
    </row>
    <row r="259" spans="13:15" x14ac:dyDescent="0.25">
      <c r="M259"/>
      <c r="N259"/>
      <c r="O259"/>
    </row>
    <row r="260" spans="13:15" x14ac:dyDescent="0.25">
      <c r="M260"/>
      <c r="N260"/>
      <c r="O260"/>
    </row>
    <row r="261" spans="13:15" x14ac:dyDescent="0.25">
      <c r="M261"/>
      <c r="N261"/>
      <c r="O261"/>
    </row>
    <row r="262" spans="13:15" x14ac:dyDescent="0.25">
      <c r="M262"/>
      <c r="N262"/>
      <c r="O262"/>
    </row>
    <row r="263" spans="13:15" x14ac:dyDescent="0.25">
      <c r="M263"/>
      <c r="N263"/>
      <c r="O263"/>
    </row>
    <row r="264" spans="13:15" x14ac:dyDescent="0.25">
      <c r="M264"/>
      <c r="N264"/>
      <c r="O264"/>
    </row>
    <row r="265" spans="13:15" x14ac:dyDescent="0.25">
      <c r="M265"/>
      <c r="N265"/>
      <c r="O265"/>
    </row>
    <row r="266" spans="13:15" x14ac:dyDescent="0.25">
      <c r="M266"/>
      <c r="N266"/>
      <c r="O266"/>
    </row>
    <row r="267" spans="13:15" x14ac:dyDescent="0.25">
      <c r="M267"/>
      <c r="N267"/>
      <c r="O267"/>
    </row>
    <row r="268" spans="13:15" x14ac:dyDescent="0.25">
      <c r="M268"/>
      <c r="N268"/>
      <c r="O268"/>
    </row>
    <row r="269" spans="13:15" x14ac:dyDescent="0.25">
      <c r="M269"/>
      <c r="N269"/>
      <c r="O269"/>
    </row>
    <row r="270" spans="13:15" x14ac:dyDescent="0.25">
      <c r="M270"/>
      <c r="N270"/>
      <c r="O270"/>
    </row>
    <row r="271" spans="13:15" x14ac:dyDescent="0.25">
      <c r="M271"/>
      <c r="N271"/>
      <c r="O271"/>
    </row>
    <row r="272" spans="13:15" x14ac:dyDescent="0.25">
      <c r="M272"/>
      <c r="N272"/>
      <c r="O272"/>
    </row>
    <row r="273" spans="13:15" x14ac:dyDescent="0.25">
      <c r="M273"/>
      <c r="N273"/>
      <c r="O273"/>
    </row>
    <row r="274" spans="13:15" x14ac:dyDescent="0.25">
      <c r="M274"/>
      <c r="N274"/>
      <c r="O274"/>
    </row>
    <row r="275" spans="13:15" x14ac:dyDescent="0.25">
      <c r="M275"/>
      <c r="N275"/>
      <c r="O275"/>
    </row>
    <row r="276" spans="13:15" x14ac:dyDescent="0.25">
      <c r="M276"/>
      <c r="N276"/>
      <c r="O276"/>
    </row>
    <row r="277" spans="13:15" x14ac:dyDescent="0.25">
      <c r="M277"/>
      <c r="N277"/>
      <c r="O277"/>
    </row>
    <row r="278" spans="13:15" x14ac:dyDescent="0.25">
      <c r="M278"/>
      <c r="N278"/>
      <c r="O278"/>
    </row>
    <row r="279" spans="13:15" x14ac:dyDescent="0.25">
      <c r="M279"/>
      <c r="N279"/>
      <c r="O279"/>
    </row>
    <row r="280" spans="13:15" x14ac:dyDescent="0.25">
      <c r="M280"/>
      <c r="N280"/>
      <c r="O280"/>
    </row>
    <row r="281" spans="13:15" x14ac:dyDescent="0.25">
      <c r="M281"/>
      <c r="N281"/>
      <c r="O281"/>
    </row>
    <row r="282" spans="13:15" x14ac:dyDescent="0.25">
      <c r="M282"/>
      <c r="N282"/>
      <c r="O282"/>
    </row>
    <row r="283" spans="13:15" x14ac:dyDescent="0.25">
      <c r="M283"/>
      <c r="N283"/>
      <c r="O283"/>
    </row>
    <row r="284" spans="13:15" x14ac:dyDescent="0.25">
      <c r="M284"/>
      <c r="N284"/>
      <c r="O284"/>
    </row>
    <row r="285" spans="13:15" x14ac:dyDescent="0.25">
      <c r="M285"/>
      <c r="N285"/>
      <c r="O285"/>
    </row>
    <row r="286" spans="13:15" x14ac:dyDescent="0.25">
      <c r="M286"/>
      <c r="N286"/>
      <c r="O286"/>
    </row>
    <row r="287" spans="13:15" x14ac:dyDescent="0.25">
      <c r="M287"/>
      <c r="N287"/>
      <c r="O287"/>
    </row>
    <row r="288" spans="13:15" x14ac:dyDescent="0.25">
      <c r="M288"/>
      <c r="N288"/>
      <c r="O288"/>
    </row>
    <row r="289" spans="13:15" x14ac:dyDescent="0.25">
      <c r="M289"/>
      <c r="N289"/>
      <c r="O289"/>
    </row>
    <row r="290" spans="13:15" x14ac:dyDescent="0.25">
      <c r="M290"/>
      <c r="N290"/>
      <c r="O290"/>
    </row>
    <row r="291" spans="13:15" x14ac:dyDescent="0.25">
      <c r="M291"/>
      <c r="N291"/>
      <c r="O291"/>
    </row>
    <row r="292" spans="13:15" x14ac:dyDescent="0.25">
      <c r="M292"/>
      <c r="N292"/>
      <c r="O292"/>
    </row>
    <row r="293" spans="13:15" x14ac:dyDescent="0.25">
      <c r="M293"/>
      <c r="N293"/>
      <c r="O293"/>
    </row>
    <row r="294" spans="13:15" x14ac:dyDescent="0.25">
      <c r="M294"/>
      <c r="N294"/>
      <c r="O294"/>
    </row>
    <row r="295" spans="13:15" x14ac:dyDescent="0.25">
      <c r="M295"/>
      <c r="N295"/>
      <c r="O295"/>
    </row>
    <row r="296" spans="13:15" x14ac:dyDescent="0.25">
      <c r="M296"/>
      <c r="N296"/>
      <c r="O296"/>
    </row>
    <row r="297" spans="13:15" x14ac:dyDescent="0.25">
      <c r="M297"/>
      <c r="N297"/>
      <c r="O297"/>
    </row>
    <row r="298" spans="13:15" x14ac:dyDescent="0.25">
      <c r="M298"/>
      <c r="N298"/>
      <c r="O298"/>
    </row>
    <row r="299" spans="13:15" x14ac:dyDescent="0.25">
      <c r="M299"/>
      <c r="N299"/>
      <c r="O299"/>
    </row>
    <row r="300" spans="13:15" x14ac:dyDescent="0.25">
      <c r="M300"/>
      <c r="N300"/>
      <c r="O300"/>
    </row>
    <row r="301" spans="13:15" x14ac:dyDescent="0.25">
      <c r="M301"/>
      <c r="N301"/>
      <c r="O301"/>
    </row>
    <row r="302" spans="13:15" x14ac:dyDescent="0.25">
      <c r="M302"/>
      <c r="N302"/>
      <c r="O302"/>
    </row>
    <row r="303" spans="13:15" x14ac:dyDescent="0.25">
      <c r="M303"/>
      <c r="N303"/>
      <c r="O303"/>
    </row>
    <row r="304" spans="13:15" x14ac:dyDescent="0.25">
      <c r="M304"/>
      <c r="N304"/>
      <c r="O304"/>
    </row>
    <row r="305" spans="13:15" x14ac:dyDescent="0.25">
      <c r="M305"/>
      <c r="N305"/>
      <c r="O305"/>
    </row>
    <row r="306" spans="13:15" x14ac:dyDescent="0.25">
      <c r="M306"/>
      <c r="N306"/>
      <c r="O306"/>
    </row>
    <row r="307" spans="13:15" x14ac:dyDescent="0.25">
      <c r="M307"/>
      <c r="N307"/>
      <c r="O307"/>
    </row>
    <row r="308" spans="13:15" x14ac:dyDescent="0.25">
      <c r="M308"/>
      <c r="N308"/>
      <c r="O308"/>
    </row>
    <row r="309" spans="13:15" x14ac:dyDescent="0.25">
      <c r="M309"/>
      <c r="N309"/>
      <c r="O309"/>
    </row>
    <row r="310" spans="13:15" x14ac:dyDescent="0.25">
      <c r="M310"/>
      <c r="N310"/>
      <c r="O310"/>
    </row>
    <row r="311" spans="13:15" x14ac:dyDescent="0.25">
      <c r="M311"/>
      <c r="N311"/>
      <c r="O311"/>
    </row>
  </sheetData>
  <mergeCells count="77">
    <mergeCell ref="A206:A211"/>
    <mergeCell ref="B206:B207"/>
    <mergeCell ref="B208:B209"/>
    <mergeCell ref="B210:B211"/>
    <mergeCell ref="A213:A218"/>
    <mergeCell ref="B213:B214"/>
    <mergeCell ref="B215:B216"/>
    <mergeCell ref="B217:B218"/>
    <mergeCell ref="A193:A198"/>
    <mergeCell ref="B193:B194"/>
    <mergeCell ref="B195:B196"/>
    <mergeCell ref="B197:B198"/>
    <mergeCell ref="A199:A204"/>
    <mergeCell ref="B199:B200"/>
    <mergeCell ref="B201:B202"/>
    <mergeCell ref="B203:B204"/>
    <mergeCell ref="A180:A185"/>
    <mergeCell ref="B180:B181"/>
    <mergeCell ref="B182:B183"/>
    <mergeCell ref="B184:B185"/>
    <mergeCell ref="A187:A192"/>
    <mergeCell ref="B187:B188"/>
    <mergeCell ref="B189:B190"/>
    <mergeCell ref="B191:B192"/>
    <mergeCell ref="A168:A173"/>
    <mergeCell ref="B168:B169"/>
    <mergeCell ref="B170:B171"/>
    <mergeCell ref="B172:B173"/>
    <mergeCell ref="A174:A179"/>
    <mergeCell ref="B174:B175"/>
    <mergeCell ref="B176:B177"/>
    <mergeCell ref="B178:B179"/>
    <mergeCell ref="A156:A161"/>
    <mergeCell ref="B156:B157"/>
    <mergeCell ref="B158:B159"/>
    <mergeCell ref="B160:B161"/>
    <mergeCell ref="A162:A167"/>
    <mergeCell ref="B162:B163"/>
    <mergeCell ref="B164:B165"/>
    <mergeCell ref="B166:B167"/>
    <mergeCell ref="A143:A148"/>
    <mergeCell ref="B143:B144"/>
    <mergeCell ref="B145:B146"/>
    <mergeCell ref="B147:B148"/>
    <mergeCell ref="A150:A155"/>
    <mergeCell ref="B150:B151"/>
    <mergeCell ref="B152:B153"/>
    <mergeCell ref="B154:B155"/>
    <mergeCell ref="A131:A136"/>
    <mergeCell ref="B131:B132"/>
    <mergeCell ref="B133:B134"/>
    <mergeCell ref="B135:B136"/>
    <mergeCell ref="A137:A142"/>
    <mergeCell ref="B137:B138"/>
    <mergeCell ref="B139:B140"/>
    <mergeCell ref="B141:B142"/>
    <mergeCell ref="A125:A130"/>
    <mergeCell ref="B125:B126"/>
    <mergeCell ref="B127:B128"/>
    <mergeCell ref="B129:B130"/>
    <mergeCell ref="A51:K52"/>
    <mergeCell ref="A53:K54"/>
    <mergeCell ref="A112:K112"/>
    <mergeCell ref="A113:K113"/>
    <mergeCell ref="A114:K115"/>
    <mergeCell ref="A116:G116"/>
    <mergeCell ref="D117:F117"/>
    <mergeCell ref="A119:A124"/>
    <mergeCell ref="B119:B120"/>
    <mergeCell ref="B121:B122"/>
    <mergeCell ref="B123:B124"/>
    <mergeCell ref="A44:A45"/>
    <mergeCell ref="A2:K3"/>
    <mergeCell ref="A4:K5"/>
    <mergeCell ref="C36:E36"/>
    <mergeCell ref="A38:A39"/>
    <mergeCell ref="A41:A42"/>
  </mergeCells>
  <pageMargins left="0.7" right="0.7" top="0.75" bottom="0.75" header="0.3" footer="0.3"/>
  <pageSetup paperSize="9" scale="54" fitToHeight="4" pageOrder="overThenDown" orientation="portrait" r:id="rId1"/>
  <headerFooter>
    <oddFooter>&amp;CLiv &amp;&amp; hälsa ung 2026 Anpassad skola; Region Örebro län</oddFooter>
  </headerFooter>
  <rowBreaks count="2" manualBreakCount="2">
    <brk id="50" max="10" man="1"/>
    <brk id="110" max="10" man="1"/>
  </rowBreak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CA8B7E-A7E9-4EE4-B2E6-5F30EC62E1E0}">
  <sheetPr codeName="Blad29"/>
  <dimension ref="A1:T311"/>
  <sheetViews>
    <sheetView showGridLines="0" zoomScale="85" zoomScaleNormal="85" zoomScaleSheetLayoutView="50" zoomScalePageLayoutView="85" workbookViewId="0"/>
  </sheetViews>
  <sheetFormatPr defaultRowHeight="13.2" x14ac:dyDescent="0.25"/>
  <cols>
    <col min="1" max="1" width="17.44140625" customWidth="1"/>
    <col min="2" max="2" width="6.33203125" style="66" bestFit="1" customWidth="1"/>
    <col min="3" max="5" width="14.6640625" customWidth="1"/>
    <col min="6" max="7" width="15.6640625" bestFit="1" customWidth="1"/>
    <col min="8" max="10" width="8.6640625" customWidth="1"/>
    <col min="12" max="12" width="16.6640625" bestFit="1" customWidth="1"/>
    <col min="13" max="13" width="8.6640625" style="56" customWidth="1"/>
    <col min="14" max="14" width="5.44140625" style="56" bestFit="1" customWidth="1"/>
    <col min="15" max="15" width="17.6640625" style="56" customWidth="1"/>
    <col min="16" max="17" width="17.6640625" customWidth="1"/>
    <col min="18" max="18" width="10.6640625" customWidth="1"/>
  </cols>
  <sheetData>
    <row r="1" spans="1:20" ht="21" x14ac:dyDescent="0.4">
      <c r="A1" s="1" t="s">
        <v>176</v>
      </c>
      <c r="L1" s="130" t="str">
        <f>HYPERLINK("#Innehåll!A1", "Till innehållsförteckningen")</f>
        <v>Till innehållsförteckningen</v>
      </c>
      <c r="O1"/>
      <c r="R1" s="117"/>
    </row>
    <row r="2" spans="1:20" ht="17.7" customHeight="1" x14ac:dyDescent="0.3">
      <c r="A2" s="227" t="str">
        <f>Innehåll!C24</f>
        <v>Lyssnar dina lärare på dig?</v>
      </c>
      <c r="B2" s="227"/>
      <c r="C2" s="227"/>
      <c r="D2" s="227"/>
      <c r="E2" s="227"/>
      <c r="F2" s="227"/>
      <c r="G2" s="227"/>
      <c r="H2" s="227"/>
      <c r="I2" s="227"/>
      <c r="J2" s="227"/>
      <c r="K2" s="227"/>
      <c r="O2"/>
      <c r="T2" s="45"/>
    </row>
    <row r="3" spans="1:20" ht="17.25" customHeight="1" x14ac:dyDescent="0.3">
      <c r="A3" s="227"/>
      <c r="B3" s="227"/>
      <c r="C3" s="227"/>
      <c r="D3" s="227"/>
      <c r="E3" s="227"/>
      <c r="F3" s="227"/>
      <c r="G3" s="227"/>
      <c r="H3" s="227"/>
      <c r="I3" s="227"/>
      <c r="J3" s="227"/>
      <c r="K3" s="227"/>
      <c r="O3"/>
      <c r="T3" s="45"/>
    </row>
    <row r="4" spans="1:20" ht="17.25" customHeight="1" x14ac:dyDescent="0.25">
      <c r="A4" s="214" t="str">
        <f>Innehåll!D24</f>
        <v/>
      </c>
      <c r="B4" s="214"/>
      <c r="C4" s="214"/>
      <c r="D4" s="214"/>
      <c r="E4" s="214"/>
      <c r="F4" s="214"/>
      <c r="G4" s="214"/>
      <c r="H4" s="214"/>
      <c r="I4" s="214"/>
      <c r="J4" s="214"/>
      <c r="K4" s="214"/>
      <c r="L4" s="48"/>
      <c r="O4"/>
      <c r="T4" s="46"/>
    </row>
    <row r="5" spans="1:20" ht="17.7" customHeight="1" x14ac:dyDescent="0.25">
      <c r="A5" s="214"/>
      <c r="B5" s="214"/>
      <c r="C5" s="214"/>
      <c r="D5" s="214"/>
      <c r="E5" s="214"/>
      <c r="F5" s="214"/>
      <c r="G5" s="214"/>
      <c r="H5" s="214"/>
      <c r="I5" s="214"/>
      <c r="J5" s="214"/>
      <c r="K5" s="214"/>
      <c r="L5" s="47"/>
      <c r="O5"/>
    </row>
    <row r="6" spans="1:20" x14ac:dyDescent="0.25">
      <c r="O6"/>
    </row>
    <row r="7" spans="1:20" x14ac:dyDescent="0.25">
      <c r="O7"/>
    </row>
    <row r="8" spans="1:20" x14ac:dyDescent="0.25">
      <c r="O8"/>
    </row>
    <row r="9" spans="1:20" x14ac:dyDescent="0.25">
      <c r="O9"/>
    </row>
    <row r="12" spans="1:20" ht="13.95" customHeight="1" x14ac:dyDescent="0.25"/>
    <row r="18" ht="13.95" customHeight="1" x14ac:dyDescent="0.25"/>
    <row r="20" ht="14.7" customHeight="1" x14ac:dyDescent="0.25"/>
    <row r="22" ht="14.7" customHeight="1" x14ac:dyDescent="0.25"/>
    <row r="28" ht="13.95" customHeight="1" x14ac:dyDescent="0.25"/>
    <row r="29" ht="13.95" customHeight="1" x14ac:dyDescent="0.25"/>
    <row r="30" ht="13.95" customHeight="1" x14ac:dyDescent="0.25"/>
    <row r="31" ht="13.95" customHeight="1" x14ac:dyDescent="0.25"/>
    <row r="32" ht="13.95" customHeight="1" x14ac:dyDescent="0.25"/>
    <row r="35" spans="1:7" ht="13.8" x14ac:dyDescent="0.25">
      <c r="A35" s="68"/>
      <c r="B35" s="60"/>
      <c r="C35" s="69"/>
      <c r="D35" s="69"/>
      <c r="E35" s="69"/>
      <c r="F35" s="70"/>
    </row>
    <row r="36" spans="1:7" ht="13.8" x14ac:dyDescent="0.25">
      <c r="A36" s="55"/>
      <c r="B36" s="59"/>
      <c r="C36" s="228" t="s">
        <v>174</v>
      </c>
      <c r="D36" s="228"/>
      <c r="E36" s="229"/>
      <c r="F36" s="76" t="s">
        <v>175</v>
      </c>
    </row>
    <row r="37" spans="1:7" ht="13.8" x14ac:dyDescent="0.25">
      <c r="A37" s="7" t="s">
        <v>52</v>
      </c>
      <c r="B37" s="71" t="s">
        <v>173</v>
      </c>
      <c r="C37" s="129" t="s">
        <v>12</v>
      </c>
      <c r="D37" s="129" t="s">
        <v>2</v>
      </c>
      <c r="E37" s="129" t="s">
        <v>6</v>
      </c>
      <c r="F37" s="77"/>
    </row>
    <row r="38" spans="1:7" ht="13.95" customHeight="1" x14ac:dyDescent="0.25">
      <c r="A38" s="230" t="s">
        <v>4</v>
      </c>
      <c r="B38" s="72">
        <v>2026</v>
      </c>
      <c r="C38" s="156">
        <v>75.483870967741936</v>
      </c>
      <c r="D38" s="156">
        <v>18.70967741935484</v>
      </c>
      <c r="E38" s="156">
        <v>5.806451612903226</v>
      </c>
      <c r="F38" s="120">
        <v>155</v>
      </c>
    </row>
    <row r="39" spans="1:7" ht="13.8" x14ac:dyDescent="0.25">
      <c r="A39" s="225"/>
      <c r="B39" s="73">
        <v>2023</v>
      </c>
      <c r="C39" s="151">
        <v>80.341880341880341</v>
      </c>
      <c r="D39" s="151">
        <v>16.239316239316238</v>
      </c>
      <c r="E39" s="151">
        <v>3.4188034188034186</v>
      </c>
      <c r="F39" s="122">
        <v>117</v>
      </c>
      <c r="G39" s="82"/>
    </row>
    <row r="40" spans="1:7" ht="4.95" customHeight="1" x14ac:dyDescent="0.25">
      <c r="A40" s="78" t="s">
        <v>137</v>
      </c>
      <c r="B40" s="73"/>
      <c r="C40" s="151"/>
      <c r="D40" s="151"/>
      <c r="E40" s="151"/>
      <c r="F40" s="122"/>
    </row>
    <row r="41" spans="1:7" ht="13.8" x14ac:dyDescent="0.25">
      <c r="A41" s="225" t="s">
        <v>5</v>
      </c>
      <c r="B41" s="73">
        <v>2026</v>
      </c>
      <c r="C41" s="151">
        <v>72.222222222222229</v>
      </c>
      <c r="D41" s="151">
        <v>24.358974358974358</v>
      </c>
      <c r="E41" s="151">
        <v>3.4188034188034186</v>
      </c>
      <c r="F41" s="122">
        <v>234</v>
      </c>
    </row>
    <row r="42" spans="1:7" ht="13.95" customHeight="1" x14ac:dyDescent="0.25">
      <c r="A42" s="225"/>
      <c r="B42" s="73">
        <v>2023</v>
      </c>
      <c r="C42" s="151">
        <v>73.372781065088759</v>
      </c>
      <c r="D42" s="151">
        <v>21.301775147928993</v>
      </c>
      <c r="E42" s="151">
        <v>5.3254437869822482</v>
      </c>
      <c r="F42" s="122">
        <v>169</v>
      </c>
    </row>
    <row r="43" spans="1:7" ht="4.95" customHeight="1" x14ac:dyDescent="0.25">
      <c r="A43" s="78" t="s">
        <v>137</v>
      </c>
      <c r="B43" s="73"/>
      <c r="C43" s="151"/>
      <c r="D43" s="151"/>
      <c r="E43" s="151"/>
      <c r="F43" s="122"/>
    </row>
    <row r="44" spans="1:7" ht="14.7" customHeight="1" x14ac:dyDescent="0.25">
      <c r="A44" s="225" t="s">
        <v>0</v>
      </c>
      <c r="B44" s="73">
        <v>2026</v>
      </c>
      <c r="C44" s="151">
        <v>73.762376237623769</v>
      </c>
      <c r="D44" s="151">
        <v>22.029702970297031</v>
      </c>
      <c r="E44" s="151">
        <v>4.2079207920792081</v>
      </c>
      <c r="F44" s="122">
        <v>404</v>
      </c>
    </row>
    <row r="45" spans="1:7" ht="14.7" customHeight="1" x14ac:dyDescent="0.25">
      <c r="A45" s="226"/>
      <c r="B45" s="74">
        <v>2023</v>
      </c>
      <c r="C45" s="157">
        <v>75.084175084175087</v>
      </c>
      <c r="D45" s="157">
        <v>19.865319865319865</v>
      </c>
      <c r="E45" s="157">
        <v>5.0505050505050502</v>
      </c>
      <c r="F45" s="123">
        <v>297</v>
      </c>
    </row>
    <row r="46" spans="1:7" ht="14.7" customHeight="1" x14ac:dyDescent="0.25">
      <c r="A46" s="58"/>
      <c r="B46" s="73"/>
      <c r="C46" s="14"/>
      <c r="D46" s="14"/>
      <c r="E46" s="14"/>
      <c r="F46" s="29"/>
    </row>
    <row r="47" spans="1:7" ht="14.7" customHeight="1" x14ac:dyDescent="0.25">
      <c r="A47" s="58"/>
      <c r="B47" s="73"/>
      <c r="C47" s="14"/>
      <c r="D47" s="14"/>
      <c r="E47" s="14"/>
      <c r="F47" s="29"/>
    </row>
    <row r="48" spans="1:7" ht="14.7" customHeight="1" x14ac:dyDescent="0.25">
      <c r="A48" s="58"/>
      <c r="B48" s="73"/>
      <c r="C48" s="14"/>
      <c r="D48" s="14"/>
      <c r="E48" s="14"/>
      <c r="F48" s="29"/>
    </row>
    <row r="49" spans="1:20" ht="14.7" customHeight="1" x14ac:dyDescent="0.25">
      <c r="A49" s="58"/>
      <c r="B49" s="73"/>
      <c r="C49" s="14"/>
      <c r="D49" s="14"/>
      <c r="E49" s="14"/>
      <c r="F49" s="29"/>
    </row>
    <row r="50" spans="1:20" ht="14.7" customHeight="1" x14ac:dyDescent="0.25"/>
    <row r="51" spans="1:20" ht="17.7" customHeight="1" x14ac:dyDescent="0.3">
      <c r="A51" s="213" t="str">
        <f>Innehåll!C24</f>
        <v>Lyssnar dina lärare på dig?</v>
      </c>
      <c r="B51" s="213"/>
      <c r="C51" s="213"/>
      <c r="D51" s="213"/>
      <c r="E51" s="213"/>
      <c r="F51" s="213"/>
      <c r="G51" s="213"/>
      <c r="H51" s="213"/>
      <c r="I51" s="213"/>
      <c r="J51" s="213"/>
      <c r="K51" s="213"/>
      <c r="S51" s="67"/>
      <c r="T51" s="67"/>
    </row>
    <row r="52" spans="1:20" ht="17.7" customHeight="1" x14ac:dyDescent="0.3">
      <c r="A52" s="213"/>
      <c r="B52" s="213"/>
      <c r="C52" s="213"/>
      <c r="D52" s="213"/>
      <c r="E52" s="213"/>
      <c r="F52" s="213"/>
      <c r="G52" s="213"/>
      <c r="H52" s="213"/>
      <c r="I52" s="213"/>
      <c r="J52" s="213"/>
      <c r="K52" s="213"/>
      <c r="S52" s="67"/>
      <c r="T52" s="67"/>
    </row>
    <row r="53" spans="1:20" ht="17.25" customHeight="1" x14ac:dyDescent="0.25">
      <c r="A53" s="214" t="str">
        <f>Innehåll!D24</f>
        <v/>
      </c>
      <c r="B53" s="214"/>
      <c r="C53" s="214"/>
      <c r="D53" s="214"/>
      <c r="E53" s="214"/>
      <c r="F53" s="214"/>
      <c r="G53" s="214"/>
      <c r="H53" s="214"/>
      <c r="I53" s="214"/>
      <c r="J53" s="214"/>
      <c r="K53" s="214"/>
      <c r="S53" s="27"/>
      <c r="T53" s="27"/>
    </row>
    <row r="54" spans="1:20" ht="17.25" customHeight="1" x14ac:dyDescent="0.25">
      <c r="A54" s="214"/>
      <c r="B54" s="214"/>
      <c r="C54" s="214"/>
      <c r="D54" s="214"/>
      <c r="E54" s="214"/>
      <c r="F54" s="214"/>
      <c r="G54" s="214"/>
      <c r="H54" s="214"/>
      <c r="I54" s="214"/>
      <c r="J54" s="214"/>
      <c r="K54" s="214"/>
      <c r="S54" s="27"/>
      <c r="T54" s="27"/>
    </row>
    <row r="57" spans="1:20" ht="14.7" customHeight="1" x14ac:dyDescent="0.25"/>
    <row r="58" spans="1:20" ht="14.7" customHeight="1" x14ac:dyDescent="0.25"/>
    <row r="59" spans="1:20" ht="14.7" customHeight="1" x14ac:dyDescent="0.25"/>
    <row r="60" spans="1:20" ht="13.95" customHeight="1" x14ac:dyDescent="0.25">
      <c r="A60" s="15"/>
      <c r="B60" s="75"/>
      <c r="C60" s="15"/>
      <c r="D60" s="15"/>
      <c r="E60" s="15"/>
      <c r="F60" s="15"/>
      <c r="G60" s="15"/>
      <c r="H60" s="15"/>
      <c r="I60" s="15"/>
    </row>
    <row r="63" spans="1:20" ht="13.95" customHeight="1" x14ac:dyDescent="0.25"/>
    <row r="64" spans="1:20" ht="17.399999999999999" x14ac:dyDescent="0.3">
      <c r="J64" s="45"/>
      <c r="K64" s="45"/>
    </row>
    <row r="65" spans="1:11" ht="13.95" customHeight="1" x14ac:dyDescent="0.25">
      <c r="J65" s="46"/>
      <c r="K65" s="46"/>
    </row>
    <row r="66" spans="1:11" s="15" customFormat="1" ht="15.6" customHeight="1" x14ac:dyDescent="0.25">
      <c r="A66"/>
      <c r="B66" s="66"/>
      <c r="C66"/>
      <c r="D66"/>
      <c r="E66"/>
      <c r="F66"/>
      <c r="G66"/>
      <c r="H66"/>
      <c r="I66"/>
      <c r="J66" s="19"/>
    </row>
    <row r="67" spans="1:11" ht="13.8" x14ac:dyDescent="0.25">
      <c r="J67" s="16"/>
    </row>
    <row r="68" spans="1:11" ht="13.8" x14ac:dyDescent="0.25">
      <c r="J68" s="18"/>
    </row>
    <row r="69" spans="1:11" ht="13.8" x14ac:dyDescent="0.25">
      <c r="J69" s="13"/>
    </row>
    <row r="70" spans="1:11" ht="13.95" customHeight="1" x14ac:dyDescent="0.25">
      <c r="J70" s="13"/>
    </row>
    <row r="71" spans="1:11" ht="13.8" x14ac:dyDescent="0.25">
      <c r="J71" s="13"/>
    </row>
    <row r="72" spans="1:11" ht="13.8" x14ac:dyDescent="0.25">
      <c r="J72" s="13"/>
    </row>
    <row r="73" spans="1:11" ht="13.8" x14ac:dyDescent="0.25">
      <c r="J73" s="13"/>
    </row>
    <row r="74" spans="1:11" ht="13.8" x14ac:dyDescent="0.25">
      <c r="J74" s="13"/>
    </row>
    <row r="75" spans="1:11" ht="13.8" x14ac:dyDescent="0.25">
      <c r="J75" s="13"/>
    </row>
    <row r="76" spans="1:11" ht="13.95" customHeight="1" x14ac:dyDescent="0.25">
      <c r="J76" s="13"/>
    </row>
    <row r="77" spans="1:11" ht="13.8" x14ac:dyDescent="0.25">
      <c r="J77" s="13"/>
    </row>
    <row r="78" spans="1:11" ht="14.7" customHeight="1" x14ac:dyDescent="0.25">
      <c r="J78" s="13"/>
    </row>
    <row r="79" spans="1:11" ht="13.8" x14ac:dyDescent="0.25">
      <c r="J79" s="13"/>
    </row>
    <row r="80" spans="1:11" ht="14.7" customHeight="1" x14ac:dyDescent="0.25">
      <c r="J80" s="13"/>
    </row>
    <row r="81" spans="10:10" ht="13.8" x14ac:dyDescent="0.25">
      <c r="J81" s="13"/>
    </row>
    <row r="82" spans="10:10" ht="14.7" customHeight="1" x14ac:dyDescent="0.25">
      <c r="J82" s="13"/>
    </row>
    <row r="83" spans="10:10" ht="13.8" x14ac:dyDescent="0.25">
      <c r="J83" s="13"/>
    </row>
    <row r="84" spans="10:10" ht="13.8" x14ac:dyDescent="0.25">
      <c r="J84" s="13"/>
    </row>
    <row r="85" spans="10:10" ht="13.8" x14ac:dyDescent="0.25">
      <c r="J85" s="13"/>
    </row>
    <row r="86" spans="10:10" ht="13.95" customHeight="1" x14ac:dyDescent="0.25">
      <c r="J86" s="13"/>
    </row>
    <row r="87" spans="10:10" ht="13.8" x14ac:dyDescent="0.25">
      <c r="J87" s="13"/>
    </row>
    <row r="88" spans="10:10" ht="1.95" customHeight="1" x14ac:dyDescent="0.25">
      <c r="J88" s="13"/>
    </row>
    <row r="89" spans="10:10" ht="13.8" x14ac:dyDescent="0.25">
      <c r="J89" s="13"/>
    </row>
    <row r="90" spans="10:10" ht="13.8" x14ac:dyDescent="0.25">
      <c r="J90" s="13"/>
    </row>
    <row r="91" spans="10:10" ht="13.8" x14ac:dyDescent="0.25">
      <c r="J91" s="13"/>
    </row>
    <row r="92" spans="10:10" ht="13.95" customHeight="1" x14ac:dyDescent="0.25">
      <c r="J92" s="13"/>
    </row>
    <row r="93" spans="10:10" ht="13.8" x14ac:dyDescent="0.25">
      <c r="J93" s="13"/>
    </row>
    <row r="94" spans="10:10" ht="13.8" x14ac:dyDescent="0.25">
      <c r="J94" s="13"/>
    </row>
    <row r="95" spans="10:10" ht="13.95" customHeight="1" x14ac:dyDescent="0.25">
      <c r="J95" s="13"/>
    </row>
    <row r="96" spans="10:10" ht="14.7" customHeight="1" x14ac:dyDescent="0.25">
      <c r="J96" s="13"/>
    </row>
    <row r="97" spans="1:11" ht="14.7" customHeight="1" x14ac:dyDescent="0.25">
      <c r="J97" s="13"/>
    </row>
    <row r="98" spans="1:11" ht="14.7" customHeight="1" x14ac:dyDescent="0.25">
      <c r="J98" s="13"/>
    </row>
    <row r="99" spans="1:11" ht="13.8" x14ac:dyDescent="0.25">
      <c r="J99" s="13"/>
    </row>
    <row r="100" spans="1:11" ht="13.8" x14ac:dyDescent="0.25">
      <c r="J100" s="13"/>
    </row>
    <row r="101" spans="1:11" ht="13.8" x14ac:dyDescent="0.25">
      <c r="J101" s="13"/>
    </row>
    <row r="102" spans="1:11" ht="13.95" customHeight="1" x14ac:dyDescent="0.25">
      <c r="J102" s="13"/>
    </row>
    <row r="103" spans="1:11" ht="13.8" x14ac:dyDescent="0.25">
      <c r="J103" s="13"/>
    </row>
    <row r="104" spans="1:11" ht="13.8" x14ac:dyDescent="0.25">
      <c r="J104" s="13"/>
    </row>
    <row r="105" spans="1:11" ht="14.7" customHeight="1" x14ac:dyDescent="0.25">
      <c r="J105" s="13"/>
    </row>
    <row r="106" spans="1:11" ht="14.7" customHeight="1" x14ac:dyDescent="0.25">
      <c r="J106" s="13"/>
    </row>
    <row r="107" spans="1:11" ht="14.7" customHeight="1" x14ac:dyDescent="0.25">
      <c r="J107" s="13"/>
    </row>
    <row r="108" spans="1:11" ht="13.95" customHeight="1" x14ac:dyDescent="0.25">
      <c r="J108" s="13"/>
    </row>
    <row r="109" spans="1:11" ht="13.8" x14ac:dyDescent="0.25">
      <c r="J109" s="13"/>
    </row>
    <row r="110" spans="1:11" ht="13.8" x14ac:dyDescent="0.25">
      <c r="J110" s="13"/>
    </row>
    <row r="111" spans="1:11" ht="13.95" customHeight="1" x14ac:dyDescent="0.25">
      <c r="J111" s="13"/>
    </row>
    <row r="112" spans="1:11" ht="14.7" customHeight="1" x14ac:dyDescent="0.3">
      <c r="A112" s="227" t="str">
        <f>Innehåll!C24</f>
        <v>Lyssnar dina lärare på dig?</v>
      </c>
      <c r="B112" s="227"/>
      <c r="C112" s="227"/>
      <c r="D112" s="227"/>
      <c r="E112" s="227"/>
      <c r="F112" s="227"/>
      <c r="G112" s="227"/>
      <c r="H112" s="227"/>
      <c r="I112" s="227"/>
      <c r="J112" s="227"/>
      <c r="K112" s="227"/>
    </row>
    <row r="113" spans="1:15" ht="13.95" customHeight="1" x14ac:dyDescent="0.25">
      <c r="A113" s="195" t="s">
        <v>180</v>
      </c>
      <c r="B113" s="195"/>
      <c r="C113" s="195"/>
      <c r="D113" s="195"/>
      <c r="E113" s="195"/>
      <c r="F113" s="195"/>
      <c r="G113" s="195"/>
      <c r="H113" s="195"/>
      <c r="I113" s="195"/>
      <c r="J113" s="195"/>
      <c r="K113" s="195"/>
    </row>
    <row r="114" spans="1:15" ht="18" customHeight="1" x14ac:dyDescent="0.25">
      <c r="A114" s="214" t="str">
        <f>Innehåll!D24</f>
        <v/>
      </c>
      <c r="B114" s="214"/>
      <c r="C114" s="214"/>
      <c r="D114" s="214"/>
      <c r="E114" s="214"/>
      <c r="F114" s="214"/>
      <c r="G114" s="214"/>
      <c r="H114" s="214"/>
      <c r="I114" s="214"/>
      <c r="J114" s="214"/>
      <c r="K114" s="214"/>
    </row>
    <row r="115" spans="1:15" ht="18" customHeight="1" x14ac:dyDescent="0.25">
      <c r="A115" s="214"/>
      <c r="B115" s="214"/>
      <c r="C115" s="214"/>
      <c r="D115" s="214"/>
      <c r="E115" s="214"/>
      <c r="F115" s="214"/>
      <c r="G115" s="214"/>
      <c r="H115" s="214"/>
      <c r="I115" s="214"/>
      <c r="J115" s="214"/>
      <c r="K115" s="214"/>
    </row>
    <row r="116" spans="1:15" ht="13.8" x14ac:dyDescent="0.25">
      <c r="A116" s="232"/>
      <c r="B116" s="233"/>
      <c r="C116" s="233"/>
      <c r="D116" s="233"/>
      <c r="E116" s="233"/>
      <c r="F116" s="233"/>
      <c r="G116" s="234"/>
      <c r="H116" s="51"/>
      <c r="J116" s="13"/>
    </row>
    <row r="117" spans="1:15" ht="13.8" x14ac:dyDescent="0.25">
      <c r="A117" s="55"/>
      <c r="B117" s="17"/>
      <c r="C117" s="57"/>
      <c r="D117" s="228" t="s">
        <v>174</v>
      </c>
      <c r="E117" s="228"/>
      <c r="F117" s="228"/>
      <c r="G117" s="79" t="s">
        <v>175</v>
      </c>
      <c r="J117" s="13"/>
    </row>
    <row r="118" spans="1:15" ht="13.8" x14ac:dyDescent="0.25">
      <c r="A118" s="9" t="s">
        <v>133</v>
      </c>
      <c r="B118" s="71" t="s">
        <v>52</v>
      </c>
      <c r="C118" s="71" t="s">
        <v>173</v>
      </c>
      <c r="D118" s="129" t="s">
        <v>12</v>
      </c>
      <c r="E118" s="129" t="s">
        <v>2</v>
      </c>
      <c r="F118" s="129" t="s">
        <v>6</v>
      </c>
      <c r="G118" s="80"/>
      <c r="J118" s="13"/>
      <c r="M118"/>
      <c r="N118"/>
      <c r="O118"/>
    </row>
    <row r="119" spans="1:15" ht="13.8" x14ac:dyDescent="0.25">
      <c r="A119" s="230" t="s">
        <v>42</v>
      </c>
      <c r="B119" s="235" t="s">
        <v>4</v>
      </c>
      <c r="C119" s="73">
        <v>2026</v>
      </c>
      <c r="D119" s="151"/>
      <c r="E119" s="151"/>
      <c r="F119" s="151"/>
      <c r="G119" s="124"/>
      <c r="J119" s="13"/>
      <c r="M119"/>
      <c r="N119"/>
      <c r="O119"/>
    </row>
    <row r="120" spans="1:15" ht="13.8" x14ac:dyDescent="0.25">
      <c r="A120" s="225"/>
      <c r="B120" s="231"/>
      <c r="C120" s="85">
        <v>2023</v>
      </c>
      <c r="D120" s="151"/>
      <c r="E120" s="151"/>
      <c r="F120" s="151"/>
      <c r="G120" s="124">
        <v>1</v>
      </c>
      <c r="J120" s="13"/>
      <c r="M120"/>
      <c r="N120"/>
      <c r="O120"/>
    </row>
    <row r="121" spans="1:15" ht="13.8" x14ac:dyDescent="0.25">
      <c r="A121" s="225"/>
      <c r="B121" s="231" t="s">
        <v>5</v>
      </c>
      <c r="C121" s="73">
        <v>2026</v>
      </c>
      <c r="D121" s="151"/>
      <c r="E121" s="151"/>
      <c r="F121" s="151"/>
      <c r="G121" s="124">
        <v>1</v>
      </c>
      <c r="J121" s="13"/>
      <c r="M121"/>
      <c r="N121"/>
      <c r="O121"/>
    </row>
    <row r="122" spans="1:15" ht="13.8" x14ac:dyDescent="0.25">
      <c r="A122" s="225"/>
      <c r="B122" s="231"/>
      <c r="C122" s="85">
        <v>2023</v>
      </c>
      <c r="D122" s="151"/>
      <c r="E122" s="151"/>
      <c r="F122" s="151"/>
      <c r="G122" s="124"/>
      <c r="J122" s="13"/>
      <c r="M122"/>
      <c r="N122"/>
      <c r="O122"/>
    </row>
    <row r="123" spans="1:15" ht="13.8" x14ac:dyDescent="0.25">
      <c r="A123" s="225"/>
      <c r="B123" s="231" t="s">
        <v>0</v>
      </c>
      <c r="C123" s="73">
        <v>2026</v>
      </c>
      <c r="D123" s="151"/>
      <c r="E123" s="151"/>
      <c r="F123" s="151"/>
      <c r="G123" s="124">
        <v>1</v>
      </c>
      <c r="J123" s="13"/>
      <c r="M123"/>
      <c r="N123"/>
      <c r="O123"/>
    </row>
    <row r="124" spans="1:15" ht="13.8" x14ac:dyDescent="0.25">
      <c r="A124" s="225"/>
      <c r="B124" s="231"/>
      <c r="C124" s="85">
        <v>2023</v>
      </c>
      <c r="D124" s="151"/>
      <c r="E124" s="151"/>
      <c r="F124" s="151"/>
      <c r="G124" s="124">
        <v>1</v>
      </c>
      <c r="J124" s="13"/>
      <c r="M124"/>
      <c r="N124"/>
      <c r="O124"/>
    </row>
    <row r="125" spans="1:15" ht="13.8" x14ac:dyDescent="0.25">
      <c r="A125" s="225" t="s">
        <v>46</v>
      </c>
      <c r="B125" s="231" t="s">
        <v>4</v>
      </c>
      <c r="C125" s="73">
        <v>2026</v>
      </c>
      <c r="D125" s="151">
        <v>83.333333333333329</v>
      </c>
      <c r="E125" s="151">
        <v>11.111111111111111</v>
      </c>
      <c r="F125" s="151">
        <v>5.5555555555555554</v>
      </c>
      <c r="G125" s="124">
        <v>18</v>
      </c>
      <c r="J125" s="13"/>
      <c r="M125"/>
      <c r="N125"/>
      <c r="O125"/>
    </row>
    <row r="126" spans="1:15" ht="13.8" x14ac:dyDescent="0.25">
      <c r="A126" s="225"/>
      <c r="B126" s="231"/>
      <c r="C126" s="85">
        <v>2023</v>
      </c>
      <c r="D126" s="151">
        <v>83.333333333333329</v>
      </c>
      <c r="E126" s="151">
        <v>16.666666666666668</v>
      </c>
      <c r="F126" s="151">
        <v>0</v>
      </c>
      <c r="G126" s="124">
        <v>12</v>
      </c>
      <c r="J126" s="13"/>
      <c r="M126"/>
      <c r="N126"/>
      <c r="O126"/>
    </row>
    <row r="127" spans="1:15" ht="13.8" x14ac:dyDescent="0.25">
      <c r="A127" s="225"/>
      <c r="B127" s="231" t="s">
        <v>5</v>
      </c>
      <c r="C127" s="73">
        <v>2026</v>
      </c>
      <c r="D127" s="151">
        <v>90</v>
      </c>
      <c r="E127" s="151">
        <v>10</v>
      </c>
      <c r="F127" s="151">
        <v>0</v>
      </c>
      <c r="G127" s="124">
        <v>10</v>
      </c>
      <c r="J127" s="13"/>
      <c r="M127"/>
      <c r="N127"/>
      <c r="O127"/>
    </row>
    <row r="128" spans="1:15" ht="13.8" x14ac:dyDescent="0.25">
      <c r="A128" s="225"/>
      <c r="B128" s="231"/>
      <c r="C128" s="85">
        <v>2023</v>
      </c>
      <c r="D128" s="151">
        <v>100</v>
      </c>
      <c r="E128" s="151">
        <v>0</v>
      </c>
      <c r="F128" s="151">
        <v>0</v>
      </c>
      <c r="G128" s="124">
        <v>10</v>
      </c>
      <c r="J128" s="13"/>
      <c r="M128"/>
      <c r="N128"/>
      <c r="O128"/>
    </row>
    <row r="129" spans="1:15" ht="13.8" x14ac:dyDescent="0.25">
      <c r="A129" s="225"/>
      <c r="B129" s="231" t="s">
        <v>0</v>
      </c>
      <c r="C129" s="73">
        <v>2026</v>
      </c>
      <c r="D129" s="151">
        <v>86.206896551724142</v>
      </c>
      <c r="E129" s="151">
        <v>10.344827586206897</v>
      </c>
      <c r="F129" s="151">
        <v>3.4482758620689653</v>
      </c>
      <c r="G129" s="124">
        <v>29</v>
      </c>
      <c r="J129" s="13"/>
      <c r="M129"/>
      <c r="N129"/>
      <c r="O129"/>
    </row>
    <row r="130" spans="1:15" ht="14.7" customHeight="1" x14ac:dyDescent="0.25">
      <c r="A130" s="225"/>
      <c r="B130" s="231"/>
      <c r="C130" s="85">
        <v>2023</v>
      </c>
      <c r="D130" s="151">
        <v>90.909090909090907</v>
      </c>
      <c r="E130" s="151">
        <v>9.0909090909090917</v>
      </c>
      <c r="F130" s="151">
        <v>0</v>
      </c>
      <c r="G130" s="124">
        <v>22</v>
      </c>
      <c r="J130" s="13"/>
      <c r="M130"/>
      <c r="N130"/>
      <c r="O130"/>
    </row>
    <row r="131" spans="1:15" ht="13.8" x14ac:dyDescent="0.25">
      <c r="A131" s="225" t="s">
        <v>47</v>
      </c>
      <c r="B131" s="231" t="s">
        <v>4</v>
      </c>
      <c r="C131" s="73">
        <v>2026</v>
      </c>
      <c r="D131" s="151"/>
      <c r="E131" s="151"/>
      <c r="F131" s="151"/>
      <c r="G131" s="124"/>
      <c r="J131" s="13"/>
      <c r="M131"/>
      <c r="N131"/>
      <c r="O131"/>
    </row>
    <row r="132" spans="1:15" ht="13.8" x14ac:dyDescent="0.25">
      <c r="A132" s="225"/>
      <c r="B132" s="231"/>
      <c r="C132" s="85">
        <v>2023</v>
      </c>
      <c r="D132" s="151"/>
      <c r="E132" s="151"/>
      <c r="F132" s="151"/>
      <c r="G132" s="124"/>
      <c r="J132" s="13"/>
      <c r="M132"/>
      <c r="N132"/>
      <c r="O132"/>
    </row>
    <row r="133" spans="1:15" ht="13.8" x14ac:dyDescent="0.25">
      <c r="A133" s="225"/>
      <c r="B133" s="231" t="s">
        <v>5</v>
      </c>
      <c r="C133" s="73">
        <v>2026</v>
      </c>
      <c r="D133" s="151"/>
      <c r="E133" s="151"/>
      <c r="F133" s="151"/>
      <c r="G133" s="124">
        <v>1</v>
      </c>
      <c r="J133" s="13"/>
      <c r="M133"/>
      <c r="N133"/>
      <c r="O133"/>
    </row>
    <row r="134" spans="1:15" ht="13.8" x14ac:dyDescent="0.25">
      <c r="A134" s="225"/>
      <c r="B134" s="231"/>
      <c r="C134" s="85">
        <v>2023</v>
      </c>
      <c r="D134" s="151"/>
      <c r="E134" s="151"/>
      <c r="F134" s="151"/>
      <c r="G134" s="124">
        <v>4</v>
      </c>
      <c r="J134" s="13"/>
      <c r="M134"/>
      <c r="N134"/>
      <c r="O134"/>
    </row>
    <row r="135" spans="1:15" ht="13.8" x14ac:dyDescent="0.25">
      <c r="A135" s="225"/>
      <c r="B135" s="231" t="s">
        <v>0</v>
      </c>
      <c r="C135" s="73">
        <v>2026</v>
      </c>
      <c r="D135" s="151"/>
      <c r="E135" s="151"/>
      <c r="F135" s="151"/>
      <c r="G135" s="124">
        <v>1</v>
      </c>
      <c r="J135" s="13"/>
      <c r="M135"/>
      <c r="N135"/>
      <c r="O135"/>
    </row>
    <row r="136" spans="1:15" ht="13.8" x14ac:dyDescent="0.25">
      <c r="A136" s="225"/>
      <c r="B136" s="231"/>
      <c r="C136" s="85">
        <v>2023</v>
      </c>
      <c r="D136" s="151"/>
      <c r="E136" s="151"/>
      <c r="F136" s="151"/>
      <c r="G136" s="124">
        <v>4</v>
      </c>
      <c r="J136" s="13"/>
      <c r="M136"/>
      <c r="N136"/>
      <c r="O136"/>
    </row>
    <row r="137" spans="1:15" ht="14.7" customHeight="1" x14ac:dyDescent="0.25">
      <c r="A137" s="225" t="s">
        <v>48</v>
      </c>
      <c r="B137" s="231" t="s">
        <v>4</v>
      </c>
      <c r="C137" s="73">
        <v>2026</v>
      </c>
      <c r="D137" s="151"/>
      <c r="E137" s="151"/>
      <c r="F137" s="151"/>
      <c r="G137" s="124"/>
      <c r="J137" s="13"/>
      <c r="M137"/>
      <c r="N137"/>
      <c r="O137"/>
    </row>
    <row r="138" spans="1:15" ht="13.8" x14ac:dyDescent="0.25">
      <c r="A138" s="225"/>
      <c r="B138" s="231"/>
      <c r="C138" s="85">
        <v>2023</v>
      </c>
      <c r="D138" s="151"/>
      <c r="E138" s="151"/>
      <c r="F138" s="151"/>
      <c r="G138" s="124"/>
      <c r="J138" s="13"/>
      <c r="M138"/>
      <c r="N138"/>
      <c r="O138"/>
    </row>
    <row r="139" spans="1:15" ht="13.8" x14ac:dyDescent="0.25">
      <c r="A139" s="225"/>
      <c r="B139" s="231" t="s">
        <v>5</v>
      </c>
      <c r="C139" s="73">
        <v>2026</v>
      </c>
      <c r="D139" s="151"/>
      <c r="E139" s="151"/>
      <c r="F139" s="151"/>
      <c r="G139" s="124">
        <v>1</v>
      </c>
      <c r="J139" s="13"/>
      <c r="M139"/>
      <c r="N139"/>
      <c r="O139"/>
    </row>
    <row r="140" spans="1:15" ht="13.8" x14ac:dyDescent="0.25">
      <c r="A140" s="225"/>
      <c r="B140" s="231"/>
      <c r="C140" s="85">
        <v>2023</v>
      </c>
      <c r="D140" s="151"/>
      <c r="E140" s="151"/>
      <c r="F140" s="151"/>
      <c r="G140" s="124">
        <v>2</v>
      </c>
      <c r="J140" s="13"/>
      <c r="M140"/>
      <c r="N140"/>
      <c r="O140"/>
    </row>
    <row r="141" spans="1:15" ht="13.8" x14ac:dyDescent="0.25">
      <c r="A141" s="225"/>
      <c r="B141" s="231" t="s">
        <v>0</v>
      </c>
      <c r="C141" s="73">
        <v>2026</v>
      </c>
      <c r="D141" s="151"/>
      <c r="E141" s="151"/>
      <c r="F141" s="151"/>
      <c r="G141" s="124">
        <v>1</v>
      </c>
      <c r="J141" s="13"/>
      <c r="M141"/>
      <c r="N141"/>
      <c r="O141"/>
    </row>
    <row r="142" spans="1:15" ht="13.8" x14ac:dyDescent="0.25">
      <c r="A142" s="236"/>
      <c r="B142" s="237"/>
      <c r="C142" s="85">
        <v>2023</v>
      </c>
      <c r="D142" s="151"/>
      <c r="E142" s="151"/>
      <c r="F142" s="151"/>
      <c r="G142" s="124">
        <v>2</v>
      </c>
      <c r="J142" s="13"/>
      <c r="M142"/>
      <c r="N142"/>
      <c r="O142"/>
    </row>
    <row r="143" spans="1:15" ht="13.8" x14ac:dyDescent="0.25">
      <c r="A143" s="238" t="s">
        <v>51</v>
      </c>
      <c r="B143" s="240" t="s">
        <v>4</v>
      </c>
      <c r="C143" s="83">
        <v>2026</v>
      </c>
      <c r="D143" s="152">
        <v>83.333333333333329</v>
      </c>
      <c r="E143" s="152">
        <v>11.111111111111111</v>
      </c>
      <c r="F143" s="152">
        <v>5.5555555555555554</v>
      </c>
      <c r="G143" s="125">
        <v>18</v>
      </c>
      <c r="J143" s="13"/>
      <c r="M143"/>
      <c r="N143"/>
      <c r="O143"/>
    </row>
    <row r="144" spans="1:15" ht="13.8" x14ac:dyDescent="0.25">
      <c r="A144" s="239"/>
      <c r="B144" s="231"/>
      <c r="C144" s="85">
        <v>2023</v>
      </c>
      <c r="D144" s="151">
        <v>84.615384615384613</v>
      </c>
      <c r="E144" s="151">
        <v>15.384615384615385</v>
      </c>
      <c r="F144" s="151">
        <v>0</v>
      </c>
      <c r="G144" s="124">
        <v>13</v>
      </c>
      <c r="J144" s="13"/>
      <c r="M144"/>
      <c r="N144"/>
      <c r="O144"/>
    </row>
    <row r="145" spans="1:15" ht="13.8" x14ac:dyDescent="0.25">
      <c r="A145" s="239"/>
      <c r="B145" s="231" t="s">
        <v>5</v>
      </c>
      <c r="C145" s="73">
        <v>2026</v>
      </c>
      <c r="D145" s="151">
        <v>84.615384615384613</v>
      </c>
      <c r="E145" s="151">
        <v>15.384615384615385</v>
      </c>
      <c r="F145" s="151">
        <v>0</v>
      </c>
      <c r="G145" s="124">
        <v>13</v>
      </c>
      <c r="J145" s="13"/>
      <c r="M145"/>
      <c r="N145"/>
      <c r="O145"/>
    </row>
    <row r="146" spans="1:15" ht="13.8" x14ac:dyDescent="0.25">
      <c r="A146" s="239"/>
      <c r="B146" s="231"/>
      <c r="C146" s="85">
        <v>2023</v>
      </c>
      <c r="D146" s="151">
        <v>93.75</v>
      </c>
      <c r="E146" s="151">
        <v>6.25</v>
      </c>
      <c r="F146" s="151">
        <v>0</v>
      </c>
      <c r="G146" s="124">
        <v>16</v>
      </c>
      <c r="J146" s="13"/>
      <c r="M146"/>
      <c r="N146"/>
      <c r="O146"/>
    </row>
    <row r="147" spans="1:15" ht="13.8" x14ac:dyDescent="0.25">
      <c r="A147" s="239"/>
      <c r="B147" s="231" t="s">
        <v>0</v>
      </c>
      <c r="C147" s="73">
        <v>2026</v>
      </c>
      <c r="D147" s="151">
        <v>84.375</v>
      </c>
      <c r="E147" s="151">
        <v>12.5</v>
      </c>
      <c r="F147" s="151">
        <v>3.125</v>
      </c>
      <c r="G147" s="124">
        <v>32</v>
      </c>
      <c r="J147" s="13"/>
      <c r="M147"/>
      <c r="N147"/>
      <c r="O147"/>
    </row>
    <row r="148" spans="1:15" ht="13.95" customHeight="1" x14ac:dyDescent="0.25">
      <c r="A148" s="239"/>
      <c r="B148" s="231"/>
      <c r="C148" s="85">
        <v>2023</v>
      </c>
      <c r="D148" s="151">
        <v>89.65517241379311</v>
      </c>
      <c r="E148" s="151">
        <v>10.344827586206897</v>
      </c>
      <c r="F148" s="151">
        <v>0</v>
      </c>
      <c r="G148" s="124">
        <v>29</v>
      </c>
      <c r="J148" s="13"/>
      <c r="M148"/>
      <c r="N148"/>
      <c r="O148"/>
    </row>
    <row r="149" spans="1:15" ht="1.2" customHeight="1" x14ac:dyDescent="0.25">
      <c r="A149" s="81" t="s">
        <v>137</v>
      </c>
      <c r="B149" s="84"/>
      <c r="C149" s="84"/>
      <c r="D149" s="153"/>
      <c r="E149" s="153"/>
      <c r="F149" s="153"/>
      <c r="G149" s="126"/>
      <c r="J149" s="13"/>
      <c r="M149"/>
      <c r="N149"/>
      <c r="O149"/>
    </row>
    <row r="150" spans="1:15" ht="13.95" customHeight="1" x14ac:dyDescent="0.25">
      <c r="A150" s="241" t="s">
        <v>39</v>
      </c>
      <c r="B150" s="240" t="s">
        <v>4</v>
      </c>
      <c r="C150" s="73">
        <v>2026</v>
      </c>
      <c r="D150" s="151"/>
      <c r="E150" s="151"/>
      <c r="F150" s="151"/>
      <c r="G150" s="124">
        <v>3</v>
      </c>
      <c r="M150"/>
      <c r="N150"/>
      <c r="O150"/>
    </row>
    <row r="151" spans="1:15" ht="13.8" x14ac:dyDescent="0.25">
      <c r="A151" s="225"/>
      <c r="B151" s="231"/>
      <c r="C151" s="85">
        <v>2023</v>
      </c>
      <c r="D151" s="151"/>
      <c r="E151" s="151"/>
      <c r="F151" s="151"/>
      <c r="G151" s="124">
        <v>3</v>
      </c>
      <c r="M151"/>
      <c r="N151"/>
      <c r="O151"/>
    </row>
    <row r="152" spans="1:15" ht="13.8" x14ac:dyDescent="0.25">
      <c r="A152" s="225"/>
      <c r="B152" s="231" t="s">
        <v>5</v>
      </c>
      <c r="C152" s="73">
        <v>2026</v>
      </c>
      <c r="D152" s="151"/>
      <c r="E152" s="151"/>
      <c r="F152" s="151"/>
      <c r="G152" s="124">
        <v>5</v>
      </c>
      <c r="M152"/>
      <c r="N152"/>
      <c r="O152"/>
    </row>
    <row r="153" spans="1:15" ht="13.8" x14ac:dyDescent="0.25">
      <c r="A153" s="225"/>
      <c r="B153" s="231"/>
      <c r="C153" s="85">
        <v>2023</v>
      </c>
      <c r="D153" s="151"/>
      <c r="E153" s="151"/>
      <c r="F153" s="151"/>
      <c r="G153" s="124">
        <v>3</v>
      </c>
      <c r="M153"/>
      <c r="N153"/>
      <c r="O153"/>
    </row>
    <row r="154" spans="1:15" ht="13.8" x14ac:dyDescent="0.25">
      <c r="A154" s="225"/>
      <c r="B154" s="231" t="s">
        <v>0</v>
      </c>
      <c r="C154" s="73">
        <v>2026</v>
      </c>
      <c r="D154" s="151"/>
      <c r="E154" s="151"/>
      <c r="F154" s="151"/>
      <c r="G154" s="124">
        <v>9</v>
      </c>
      <c r="M154"/>
      <c r="N154"/>
      <c r="O154"/>
    </row>
    <row r="155" spans="1:15" ht="13.8" x14ac:dyDescent="0.25">
      <c r="A155" s="225"/>
      <c r="B155" s="231"/>
      <c r="C155" s="85">
        <v>2023</v>
      </c>
      <c r="D155" s="151"/>
      <c r="E155" s="151"/>
      <c r="F155" s="151"/>
      <c r="G155" s="124">
        <v>7</v>
      </c>
      <c r="M155"/>
      <c r="N155"/>
      <c r="O155"/>
    </row>
    <row r="156" spans="1:15" ht="13.8" x14ac:dyDescent="0.25">
      <c r="A156" s="225" t="s">
        <v>41</v>
      </c>
      <c r="B156" s="231" t="s">
        <v>4</v>
      </c>
      <c r="C156" s="73">
        <v>2026</v>
      </c>
      <c r="D156" s="151"/>
      <c r="E156" s="151"/>
      <c r="F156" s="151"/>
      <c r="G156" s="124">
        <v>7</v>
      </c>
      <c r="M156"/>
      <c r="N156"/>
      <c r="O156"/>
    </row>
    <row r="157" spans="1:15" ht="13.8" x14ac:dyDescent="0.25">
      <c r="A157" s="225"/>
      <c r="B157" s="231"/>
      <c r="C157" s="85">
        <v>2023</v>
      </c>
      <c r="D157" s="151"/>
      <c r="E157" s="151"/>
      <c r="F157" s="151"/>
      <c r="G157" s="124">
        <v>7</v>
      </c>
      <c r="M157"/>
      <c r="N157"/>
      <c r="O157"/>
    </row>
    <row r="158" spans="1:15" ht="13.8" x14ac:dyDescent="0.25">
      <c r="A158" s="225"/>
      <c r="B158" s="231" t="s">
        <v>5</v>
      </c>
      <c r="C158" s="73">
        <v>2026</v>
      </c>
      <c r="D158" s="151"/>
      <c r="E158" s="151"/>
      <c r="F158" s="151"/>
      <c r="G158" s="124">
        <v>7</v>
      </c>
      <c r="M158"/>
      <c r="N158"/>
      <c r="O158"/>
    </row>
    <row r="159" spans="1:15" ht="13.8" x14ac:dyDescent="0.25">
      <c r="A159" s="225"/>
      <c r="B159" s="231"/>
      <c r="C159" s="85">
        <v>2023</v>
      </c>
      <c r="D159" s="151">
        <v>58.333333333333336</v>
      </c>
      <c r="E159" s="151">
        <v>33.333333333333336</v>
      </c>
      <c r="F159" s="151">
        <v>8.3333333333333339</v>
      </c>
      <c r="G159" s="124">
        <v>12</v>
      </c>
      <c r="M159"/>
      <c r="N159"/>
      <c r="O159"/>
    </row>
    <row r="160" spans="1:15" ht="13.8" x14ac:dyDescent="0.25">
      <c r="A160" s="225"/>
      <c r="B160" s="231" t="s">
        <v>0</v>
      </c>
      <c r="C160" s="73">
        <v>2026</v>
      </c>
      <c r="D160" s="151">
        <v>85.714285714285708</v>
      </c>
      <c r="E160" s="151">
        <v>14.285714285714286</v>
      </c>
      <c r="F160" s="151">
        <v>0</v>
      </c>
      <c r="G160" s="124">
        <v>14</v>
      </c>
      <c r="M160"/>
      <c r="N160"/>
      <c r="O160"/>
    </row>
    <row r="161" spans="1:15" ht="13.8" x14ac:dyDescent="0.25">
      <c r="A161" s="225"/>
      <c r="B161" s="231"/>
      <c r="C161" s="85">
        <v>2023</v>
      </c>
      <c r="D161" s="151">
        <v>68.421052631578945</v>
      </c>
      <c r="E161" s="151">
        <v>21.05263157894737</v>
      </c>
      <c r="F161" s="151">
        <v>10.526315789473685</v>
      </c>
      <c r="G161" s="124">
        <v>19</v>
      </c>
      <c r="M161"/>
      <c r="N161"/>
      <c r="O161"/>
    </row>
    <row r="162" spans="1:15" ht="13.8" x14ac:dyDescent="0.25">
      <c r="A162" s="225" t="s">
        <v>43</v>
      </c>
      <c r="B162" s="231" t="s">
        <v>4</v>
      </c>
      <c r="C162" s="73">
        <v>2026</v>
      </c>
      <c r="D162" s="151">
        <v>66.666666666666671</v>
      </c>
      <c r="E162" s="151">
        <v>25</v>
      </c>
      <c r="F162" s="151">
        <v>8.3333333333333339</v>
      </c>
      <c r="G162" s="124">
        <v>12</v>
      </c>
      <c r="M162"/>
      <c r="N162"/>
      <c r="O162"/>
    </row>
    <row r="163" spans="1:15" ht="13.8" x14ac:dyDescent="0.25">
      <c r="A163" s="225"/>
      <c r="B163" s="231"/>
      <c r="C163" s="85">
        <v>2023</v>
      </c>
      <c r="D163" s="151"/>
      <c r="E163" s="151"/>
      <c r="F163" s="151"/>
      <c r="G163" s="124">
        <v>6</v>
      </c>
      <c r="M163"/>
      <c r="N163"/>
      <c r="O163"/>
    </row>
    <row r="164" spans="1:15" ht="13.8" x14ac:dyDescent="0.25">
      <c r="A164" s="225"/>
      <c r="B164" s="231" t="s">
        <v>5</v>
      </c>
      <c r="C164" s="73">
        <v>2026</v>
      </c>
      <c r="D164" s="151">
        <v>72.222222222222229</v>
      </c>
      <c r="E164" s="151">
        <v>22.222222222222221</v>
      </c>
      <c r="F164" s="151">
        <v>5.5555555555555554</v>
      </c>
      <c r="G164" s="124">
        <v>18</v>
      </c>
      <c r="M164"/>
      <c r="N164"/>
      <c r="O164"/>
    </row>
    <row r="165" spans="1:15" ht="13.8" x14ac:dyDescent="0.25">
      <c r="A165" s="225"/>
      <c r="B165" s="231"/>
      <c r="C165" s="85">
        <v>2023</v>
      </c>
      <c r="D165" s="151"/>
      <c r="E165" s="151"/>
      <c r="F165" s="151"/>
      <c r="G165" s="124">
        <v>5</v>
      </c>
      <c r="M165"/>
      <c r="N165"/>
      <c r="O165"/>
    </row>
    <row r="166" spans="1:15" ht="13.8" x14ac:dyDescent="0.25">
      <c r="A166" s="225"/>
      <c r="B166" s="231" t="s">
        <v>0</v>
      </c>
      <c r="C166" s="73">
        <v>2026</v>
      </c>
      <c r="D166" s="151">
        <v>70.967741935483872</v>
      </c>
      <c r="E166" s="151">
        <v>22.580645161290324</v>
      </c>
      <c r="F166" s="151">
        <v>6.4516129032258061</v>
      </c>
      <c r="G166" s="124">
        <v>31</v>
      </c>
      <c r="M166"/>
      <c r="N166"/>
      <c r="O166"/>
    </row>
    <row r="167" spans="1:15" ht="13.8" x14ac:dyDescent="0.25">
      <c r="A167" s="225"/>
      <c r="B167" s="231"/>
      <c r="C167" s="85">
        <v>2023</v>
      </c>
      <c r="D167" s="151">
        <v>90.909090909090907</v>
      </c>
      <c r="E167" s="151">
        <v>0</v>
      </c>
      <c r="F167" s="151">
        <v>9.0909090909090917</v>
      </c>
      <c r="G167" s="124">
        <v>11</v>
      </c>
      <c r="M167"/>
      <c r="N167"/>
      <c r="O167"/>
    </row>
    <row r="168" spans="1:15" ht="13.8" x14ac:dyDescent="0.25">
      <c r="A168" s="225" t="s">
        <v>44</v>
      </c>
      <c r="B168" s="231" t="s">
        <v>4</v>
      </c>
      <c r="C168" s="73">
        <v>2026</v>
      </c>
      <c r="D168" s="151"/>
      <c r="E168" s="151"/>
      <c r="F168" s="151"/>
      <c r="G168" s="124">
        <v>3</v>
      </c>
      <c r="M168"/>
      <c r="N168"/>
      <c r="O168"/>
    </row>
    <row r="169" spans="1:15" ht="13.8" x14ac:dyDescent="0.25">
      <c r="A169" s="225"/>
      <c r="B169" s="231"/>
      <c r="C169" s="85">
        <v>2023</v>
      </c>
      <c r="D169" s="151"/>
      <c r="E169" s="151"/>
      <c r="F169" s="151"/>
      <c r="G169" s="124">
        <v>2</v>
      </c>
      <c r="M169"/>
      <c r="N169"/>
      <c r="O169"/>
    </row>
    <row r="170" spans="1:15" ht="13.8" x14ac:dyDescent="0.25">
      <c r="A170" s="225"/>
      <c r="B170" s="231" t="s">
        <v>5</v>
      </c>
      <c r="C170" s="73">
        <v>2026</v>
      </c>
      <c r="D170" s="151"/>
      <c r="E170" s="151"/>
      <c r="F170" s="151"/>
      <c r="G170" s="124">
        <v>5</v>
      </c>
      <c r="M170"/>
      <c r="N170"/>
      <c r="O170"/>
    </row>
    <row r="171" spans="1:15" ht="13.8" x14ac:dyDescent="0.25">
      <c r="A171" s="225"/>
      <c r="B171" s="231"/>
      <c r="C171" s="85">
        <v>2023</v>
      </c>
      <c r="D171" s="151"/>
      <c r="E171" s="151"/>
      <c r="F171" s="151"/>
      <c r="G171" s="124">
        <v>2</v>
      </c>
      <c r="M171"/>
      <c r="N171"/>
      <c r="O171"/>
    </row>
    <row r="172" spans="1:15" ht="13.8" x14ac:dyDescent="0.25">
      <c r="A172" s="225"/>
      <c r="B172" s="231" t="s">
        <v>0</v>
      </c>
      <c r="C172" s="73">
        <v>2026</v>
      </c>
      <c r="D172" s="151"/>
      <c r="E172" s="151"/>
      <c r="F172" s="151"/>
      <c r="G172" s="124">
        <v>8</v>
      </c>
      <c r="M172"/>
      <c r="N172"/>
      <c r="O172"/>
    </row>
    <row r="173" spans="1:15" ht="13.8" x14ac:dyDescent="0.25">
      <c r="A173" s="225"/>
      <c r="B173" s="231"/>
      <c r="C173" s="85">
        <v>2023</v>
      </c>
      <c r="D173" s="151"/>
      <c r="E173" s="151"/>
      <c r="F173" s="151"/>
      <c r="G173" s="124">
        <v>4</v>
      </c>
      <c r="M173"/>
      <c r="N173"/>
      <c r="O173"/>
    </row>
    <row r="174" spans="1:15" ht="13.8" x14ac:dyDescent="0.25">
      <c r="A174" s="225" t="s">
        <v>45</v>
      </c>
      <c r="B174" s="231" t="s">
        <v>4</v>
      </c>
      <c r="C174" s="73">
        <v>2026</v>
      </c>
      <c r="D174" s="151"/>
      <c r="E174" s="151"/>
      <c r="F174" s="151"/>
      <c r="G174" s="124"/>
      <c r="M174"/>
      <c r="N174"/>
      <c r="O174"/>
    </row>
    <row r="175" spans="1:15" ht="13.8" x14ac:dyDescent="0.25">
      <c r="A175" s="225"/>
      <c r="B175" s="231"/>
      <c r="C175" s="85">
        <v>2023</v>
      </c>
      <c r="D175" s="151"/>
      <c r="E175" s="151"/>
      <c r="F175" s="151"/>
      <c r="G175" s="124">
        <v>1</v>
      </c>
      <c r="M175"/>
      <c r="N175"/>
      <c r="O175"/>
    </row>
    <row r="176" spans="1:15" ht="13.8" x14ac:dyDescent="0.25">
      <c r="A176" s="225"/>
      <c r="B176" s="231" t="s">
        <v>5</v>
      </c>
      <c r="C176" s="73">
        <v>2026</v>
      </c>
      <c r="D176" s="151"/>
      <c r="E176" s="151"/>
      <c r="F176" s="151"/>
      <c r="G176" s="124">
        <v>4</v>
      </c>
      <c r="M176"/>
      <c r="N176"/>
      <c r="O176"/>
    </row>
    <row r="177" spans="1:15" ht="13.8" x14ac:dyDescent="0.25">
      <c r="A177" s="225"/>
      <c r="B177" s="231"/>
      <c r="C177" s="85">
        <v>2023</v>
      </c>
      <c r="D177" s="151"/>
      <c r="E177" s="151"/>
      <c r="F177" s="151"/>
      <c r="G177" s="124">
        <v>4</v>
      </c>
      <c r="M177"/>
      <c r="N177"/>
      <c r="O177"/>
    </row>
    <row r="178" spans="1:15" ht="13.8" x14ac:dyDescent="0.25">
      <c r="A178" s="225"/>
      <c r="B178" s="231" t="s">
        <v>0</v>
      </c>
      <c r="C178" s="73">
        <v>2026</v>
      </c>
      <c r="D178" s="151"/>
      <c r="E178" s="151"/>
      <c r="F178" s="151"/>
      <c r="G178" s="124">
        <v>4</v>
      </c>
      <c r="M178"/>
      <c r="N178"/>
      <c r="O178"/>
    </row>
    <row r="179" spans="1:15" ht="13.8" x14ac:dyDescent="0.25">
      <c r="A179" s="236"/>
      <c r="B179" s="237"/>
      <c r="C179" s="85">
        <v>2023</v>
      </c>
      <c r="D179" s="151"/>
      <c r="E179" s="151"/>
      <c r="F179" s="151"/>
      <c r="G179" s="124">
        <v>6</v>
      </c>
      <c r="M179"/>
      <c r="N179"/>
      <c r="O179"/>
    </row>
    <row r="180" spans="1:15" ht="13.8" x14ac:dyDescent="0.25">
      <c r="A180" s="238" t="s">
        <v>49</v>
      </c>
      <c r="B180" s="240" t="s">
        <v>4</v>
      </c>
      <c r="C180" s="83">
        <v>2026</v>
      </c>
      <c r="D180" s="152">
        <v>80</v>
      </c>
      <c r="E180" s="152">
        <v>16</v>
      </c>
      <c r="F180" s="152">
        <v>4</v>
      </c>
      <c r="G180" s="125">
        <v>25</v>
      </c>
      <c r="M180"/>
      <c r="N180"/>
      <c r="O180"/>
    </row>
    <row r="181" spans="1:15" ht="13.8" x14ac:dyDescent="0.25">
      <c r="A181" s="239"/>
      <c r="B181" s="231"/>
      <c r="C181" s="85">
        <v>2023</v>
      </c>
      <c r="D181" s="151">
        <v>89.473684210526315</v>
      </c>
      <c r="E181" s="151">
        <v>5.2631578947368425</v>
      </c>
      <c r="F181" s="151">
        <v>5.2631578947368425</v>
      </c>
      <c r="G181" s="124">
        <v>19</v>
      </c>
      <c r="M181"/>
      <c r="N181"/>
      <c r="O181"/>
    </row>
    <row r="182" spans="1:15" ht="13.8" x14ac:dyDescent="0.25">
      <c r="A182" s="239"/>
      <c r="B182" s="231" t="s">
        <v>5</v>
      </c>
      <c r="C182" s="73">
        <v>2026</v>
      </c>
      <c r="D182" s="151">
        <v>76.92307692307692</v>
      </c>
      <c r="E182" s="151">
        <v>17.948717948717949</v>
      </c>
      <c r="F182" s="151">
        <v>5.1282051282051286</v>
      </c>
      <c r="G182" s="124">
        <v>39</v>
      </c>
      <c r="M182"/>
      <c r="N182"/>
      <c r="O182"/>
    </row>
    <row r="183" spans="1:15" ht="13.8" x14ac:dyDescent="0.25">
      <c r="A183" s="239"/>
      <c r="B183" s="231"/>
      <c r="C183" s="85">
        <v>2023</v>
      </c>
      <c r="D183" s="151">
        <v>69.230769230769226</v>
      </c>
      <c r="E183" s="151">
        <v>23.076923076923077</v>
      </c>
      <c r="F183" s="151">
        <v>7.6923076923076925</v>
      </c>
      <c r="G183" s="124">
        <v>26</v>
      </c>
      <c r="M183"/>
      <c r="N183"/>
      <c r="O183"/>
    </row>
    <row r="184" spans="1:15" ht="13.8" x14ac:dyDescent="0.25">
      <c r="A184" s="239"/>
      <c r="B184" s="231" t="s">
        <v>0</v>
      </c>
      <c r="C184" s="73">
        <v>2026</v>
      </c>
      <c r="D184" s="151">
        <v>78.787878787878782</v>
      </c>
      <c r="E184" s="151">
        <v>16.666666666666668</v>
      </c>
      <c r="F184" s="151">
        <v>4.5454545454545459</v>
      </c>
      <c r="G184" s="124">
        <v>66</v>
      </c>
      <c r="M184"/>
      <c r="N184"/>
      <c r="O184"/>
    </row>
    <row r="185" spans="1:15" ht="13.8" x14ac:dyDescent="0.25">
      <c r="A185" s="239"/>
      <c r="B185" s="231"/>
      <c r="C185" s="85">
        <v>2023</v>
      </c>
      <c r="D185" s="151">
        <v>76.59574468085107</v>
      </c>
      <c r="E185" s="151">
        <v>14.893617021276595</v>
      </c>
      <c r="F185" s="151">
        <v>8.5106382978723403</v>
      </c>
      <c r="G185" s="124">
        <v>47</v>
      </c>
      <c r="M185"/>
      <c r="N185"/>
      <c r="O185"/>
    </row>
    <row r="186" spans="1:15" ht="1.2" customHeight="1" x14ac:dyDescent="0.25">
      <c r="A186" s="81" t="s">
        <v>137</v>
      </c>
      <c r="B186" s="84"/>
      <c r="C186" s="84"/>
      <c r="D186" s="153"/>
      <c r="E186" s="153"/>
      <c r="F186" s="153"/>
      <c r="G186" s="126"/>
      <c r="M186"/>
      <c r="N186"/>
      <c r="O186"/>
    </row>
    <row r="187" spans="1:15" ht="13.8" x14ac:dyDescent="0.25">
      <c r="A187" s="241" t="s">
        <v>40</v>
      </c>
      <c r="B187" s="240" t="s">
        <v>4</v>
      </c>
      <c r="C187" s="73">
        <v>2026</v>
      </c>
      <c r="D187" s="151"/>
      <c r="E187" s="151"/>
      <c r="F187" s="151"/>
      <c r="G187" s="124">
        <v>3</v>
      </c>
      <c r="M187"/>
      <c r="N187"/>
      <c r="O187"/>
    </row>
    <row r="188" spans="1:15" ht="13.8" x14ac:dyDescent="0.25">
      <c r="A188" s="225"/>
      <c r="B188" s="231"/>
      <c r="C188" s="85">
        <v>2023</v>
      </c>
      <c r="D188" s="151"/>
      <c r="E188" s="151"/>
      <c r="F188" s="151"/>
      <c r="G188" s="124"/>
      <c r="M188"/>
      <c r="N188"/>
      <c r="O188"/>
    </row>
    <row r="189" spans="1:15" ht="13.8" x14ac:dyDescent="0.25">
      <c r="A189" s="225"/>
      <c r="B189" s="231" t="s">
        <v>5</v>
      </c>
      <c r="C189" s="73">
        <v>2026</v>
      </c>
      <c r="D189" s="151"/>
      <c r="E189" s="151"/>
      <c r="F189" s="151"/>
      <c r="G189" s="124">
        <v>3</v>
      </c>
      <c r="M189"/>
      <c r="N189"/>
      <c r="O189"/>
    </row>
    <row r="190" spans="1:15" ht="13.8" x14ac:dyDescent="0.25">
      <c r="A190" s="225"/>
      <c r="B190" s="231"/>
      <c r="C190" s="85">
        <v>2023</v>
      </c>
      <c r="D190" s="151"/>
      <c r="E190" s="151"/>
      <c r="F190" s="151"/>
      <c r="G190" s="124"/>
      <c r="M190"/>
      <c r="N190"/>
      <c r="O190"/>
    </row>
    <row r="191" spans="1:15" ht="13.8" x14ac:dyDescent="0.25">
      <c r="A191" s="225"/>
      <c r="B191" s="231" t="s">
        <v>0</v>
      </c>
      <c r="C191" s="73">
        <v>2026</v>
      </c>
      <c r="D191" s="151"/>
      <c r="E191" s="151"/>
      <c r="F191" s="151"/>
      <c r="G191" s="124">
        <v>6</v>
      </c>
      <c r="M191"/>
      <c r="N191"/>
      <c r="O191"/>
    </row>
    <row r="192" spans="1:15" ht="13.8" x14ac:dyDescent="0.25">
      <c r="A192" s="225"/>
      <c r="B192" s="231"/>
      <c r="C192" s="85">
        <v>2023</v>
      </c>
      <c r="D192" s="151"/>
      <c r="E192" s="151"/>
      <c r="F192" s="151"/>
      <c r="G192" s="124"/>
      <c r="M192"/>
      <c r="N192"/>
      <c r="O192"/>
    </row>
    <row r="193" spans="1:15" ht="13.8" x14ac:dyDescent="0.25">
      <c r="A193" s="225" t="s">
        <v>37</v>
      </c>
      <c r="B193" s="231" t="s">
        <v>4</v>
      </c>
      <c r="C193" s="73">
        <v>2026</v>
      </c>
      <c r="D193" s="151">
        <v>93.75</v>
      </c>
      <c r="E193" s="151">
        <v>6.25</v>
      </c>
      <c r="F193" s="151">
        <v>0</v>
      </c>
      <c r="G193" s="124">
        <v>16</v>
      </c>
      <c r="M193"/>
      <c r="N193"/>
      <c r="O193"/>
    </row>
    <row r="194" spans="1:15" ht="13.8" x14ac:dyDescent="0.25">
      <c r="A194" s="225"/>
      <c r="B194" s="231"/>
      <c r="C194" s="85">
        <v>2023</v>
      </c>
      <c r="D194" s="151">
        <v>70</v>
      </c>
      <c r="E194" s="151">
        <v>25</v>
      </c>
      <c r="F194" s="151">
        <v>5</v>
      </c>
      <c r="G194" s="124">
        <v>20</v>
      </c>
      <c r="M194"/>
      <c r="N194"/>
      <c r="O194"/>
    </row>
    <row r="195" spans="1:15" ht="13.8" x14ac:dyDescent="0.25">
      <c r="A195" s="225"/>
      <c r="B195" s="231" t="s">
        <v>5</v>
      </c>
      <c r="C195" s="73">
        <v>2026</v>
      </c>
      <c r="D195" s="151">
        <v>74.285714285714292</v>
      </c>
      <c r="E195" s="151">
        <v>22.857142857142858</v>
      </c>
      <c r="F195" s="151">
        <v>2.8571428571428572</v>
      </c>
      <c r="G195" s="124">
        <v>35</v>
      </c>
      <c r="M195"/>
      <c r="N195"/>
      <c r="O195"/>
    </row>
    <row r="196" spans="1:15" ht="13.8" x14ac:dyDescent="0.25">
      <c r="A196" s="225"/>
      <c r="B196" s="231"/>
      <c r="C196" s="85">
        <v>2023</v>
      </c>
      <c r="D196" s="151">
        <v>75</v>
      </c>
      <c r="E196" s="151">
        <v>25</v>
      </c>
      <c r="F196" s="151">
        <v>0</v>
      </c>
      <c r="G196" s="124">
        <v>20</v>
      </c>
      <c r="M196"/>
      <c r="N196"/>
      <c r="O196"/>
    </row>
    <row r="197" spans="1:15" ht="13.8" x14ac:dyDescent="0.25">
      <c r="A197" s="225"/>
      <c r="B197" s="231" t="s">
        <v>0</v>
      </c>
      <c r="C197" s="73">
        <v>2026</v>
      </c>
      <c r="D197" s="151">
        <v>80.769230769230774</v>
      </c>
      <c r="E197" s="151">
        <v>17.307692307692307</v>
      </c>
      <c r="F197" s="151">
        <v>1.9230769230769231</v>
      </c>
      <c r="G197" s="124">
        <v>52</v>
      </c>
      <c r="M197"/>
      <c r="N197"/>
      <c r="O197"/>
    </row>
    <row r="198" spans="1:15" ht="13.8" x14ac:dyDescent="0.25">
      <c r="A198" s="236"/>
      <c r="B198" s="237"/>
      <c r="C198" s="85">
        <v>2023</v>
      </c>
      <c r="D198" s="151">
        <v>73.170731707317074</v>
      </c>
      <c r="E198" s="151">
        <v>24.390243902439025</v>
      </c>
      <c r="F198" s="151">
        <v>2.4390243902439024</v>
      </c>
      <c r="G198" s="124">
        <v>41</v>
      </c>
      <c r="M198"/>
      <c r="N198"/>
      <c r="O198"/>
    </row>
    <row r="199" spans="1:15" ht="13.8" x14ac:dyDescent="0.25">
      <c r="A199" s="238" t="s">
        <v>50</v>
      </c>
      <c r="B199" s="240" t="s">
        <v>4</v>
      </c>
      <c r="C199" s="83">
        <v>2026</v>
      </c>
      <c r="D199" s="152">
        <v>94.736842105263165</v>
      </c>
      <c r="E199" s="152">
        <v>5.2631578947368425</v>
      </c>
      <c r="F199" s="152">
        <v>0</v>
      </c>
      <c r="G199" s="125">
        <v>19</v>
      </c>
      <c r="M199"/>
      <c r="N199"/>
      <c r="O199"/>
    </row>
    <row r="200" spans="1:15" ht="13.8" x14ac:dyDescent="0.25">
      <c r="A200" s="239"/>
      <c r="B200" s="231"/>
      <c r="C200" s="85">
        <v>2023</v>
      </c>
      <c r="D200" s="151">
        <v>70</v>
      </c>
      <c r="E200" s="151">
        <v>25</v>
      </c>
      <c r="F200" s="151">
        <v>5</v>
      </c>
      <c r="G200" s="124">
        <v>20</v>
      </c>
      <c r="M200"/>
      <c r="N200"/>
      <c r="O200"/>
    </row>
    <row r="201" spans="1:15" ht="13.8" x14ac:dyDescent="0.25">
      <c r="A201" s="239"/>
      <c r="B201" s="231" t="s">
        <v>5</v>
      </c>
      <c r="C201" s="73">
        <v>2026</v>
      </c>
      <c r="D201" s="151">
        <v>73.684210526315795</v>
      </c>
      <c r="E201" s="151">
        <v>23.684210526315791</v>
      </c>
      <c r="F201" s="151">
        <v>2.6315789473684212</v>
      </c>
      <c r="G201" s="124">
        <v>38</v>
      </c>
      <c r="M201"/>
      <c r="N201"/>
      <c r="O201"/>
    </row>
    <row r="202" spans="1:15" ht="13.8" x14ac:dyDescent="0.25">
      <c r="A202" s="239"/>
      <c r="B202" s="231"/>
      <c r="C202" s="85">
        <v>2023</v>
      </c>
      <c r="D202" s="151">
        <v>75</v>
      </c>
      <c r="E202" s="151">
        <v>25</v>
      </c>
      <c r="F202" s="151">
        <v>0</v>
      </c>
      <c r="G202" s="124">
        <v>20</v>
      </c>
      <c r="M202"/>
      <c r="N202"/>
      <c r="O202"/>
    </row>
    <row r="203" spans="1:15" ht="13.8" x14ac:dyDescent="0.25">
      <c r="A203" s="239"/>
      <c r="B203" s="231" t="s">
        <v>0</v>
      </c>
      <c r="C203" s="73">
        <v>2026</v>
      </c>
      <c r="D203" s="151">
        <v>81.034482758620683</v>
      </c>
      <c r="E203" s="151">
        <v>17.241379310344829</v>
      </c>
      <c r="F203" s="151">
        <v>1.7241379310344827</v>
      </c>
      <c r="G203" s="124">
        <v>58</v>
      </c>
      <c r="M203"/>
      <c r="N203"/>
      <c r="O203"/>
    </row>
    <row r="204" spans="1:15" ht="13.8" x14ac:dyDescent="0.25">
      <c r="A204" s="239"/>
      <c r="B204" s="231"/>
      <c r="C204" s="85">
        <v>2023</v>
      </c>
      <c r="D204" s="151">
        <v>73.170731707317074</v>
      </c>
      <c r="E204" s="151">
        <v>24.390243902439025</v>
      </c>
      <c r="F204" s="151">
        <v>2.4390243902439024</v>
      </c>
      <c r="G204" s="124">
        <v>41</v>
      </c>
      <c r="M204"/>
      <c r="N204"/>
      <c r="O204"/>
    </row>
    <row r="205" spans="1:15" ht="1.2" customHeight="1" x14ac:dyDescent="0.25">
      <c r="A205" s="81" t="s">
        <v>137</v>
      </c>
      <c r="B205" s="84"/>
      <c r="C205" s="84"/>
      <c r="D205" s="153"/>
      <c r="E205" s="153"/>
      <c r="F205" s="153"/>
      <c r="G205" s="126"/>
      <c r="M205"/>
      <c r="N205"/>
      <c r="O205"/>
    </row>
    <row r="206" spans="1:15" ht="13.8" x14ac:dyDescent="0.25">
      <c r="A206" s="239" t="s">
        <v>166</v>
      </c>
      <c r="B206" s="231" t="s">
        <v>4</v>
      </c>
      <c r="C206" s="73">
        <v>2026</v>
      </c>
      <c r="D206" s="151">
        <v>68.817204301075265</v>
      </c>
      <c r="E206" s="151">
        <v>23.655913978494624</v>
      </c>
      <c r="F206" s="151">
        <v>7.5268817204301079</v>
      </c>
      <c r="G206" s="124">
        <v>93</v>
      </c>
      <c r="M206"/>
      <c r="N206"/>
      <c r="O206"/>
    </row>
    <row r="207" spans="1:15" ht="13.8" x14ac:dyDescent="0.25">
      <c r="A207" s="239"/>
      <c r="B207" s="231"/>
      <c r="C207" s="85">
        <v>2023</v>
      </c>
      <c r="D207" s="151">
        <v>80</v>
      </c>
      <c r="E207" s="151">
        <v>16.923076923076923</v>
      </c>
      <c r="F207" s="151">
        <v>3.0769230769230771</v>
      </c>
      <c r="G207" s="124">
        <v>65</v>
      </c>
      <c r="M207"/>
      <c r="N207"/>
      <c r="O207"/>
    </row>
    <row r="208" spans="1:15" ht="13.8" x14ac:dyDescent="0.25">
      <c r="A208" s="239"/>
      <c r="B208" s="231" t="s">
        <v>5</v>
      </c>
      <c r="C208" s="73">
        <v>2026</v>
      </c>
      <c r="D208" s="151">
        <v>69.444444444444443</v>
      </c>
      <c r="E208" s="151">
        <v>27.083333333333332</v>
      </c>
      <c r="F208" s="151">
        <v>3.4722222222222223</v>
      </c>
      <c r="G208" s="124">
        <v>144</v>
      </c>
      <c r="M208"/>
      <c r="N208"/>
      <c r="O208"/>
    </row>
    <row r="209" spans="1:15" ht="13.8" x14ac:dyDescent="0.25">
      <c r="A209" s="239"/>
      <c r="B209" s="231"/>
      <c r="C209" s="85">
        <v>2023</v>
      </c>
      <c r="D209" s="151">
        <v>71.028037383177576</v>
      </c>
      <c r="E209" s="151">
        <v>22.429906542056074</v>
      </c>
      <c r="F209" s="151">
        <v>6.5420560747663554</v>
      </c>
      <c r="G209" s="124">
        <v>107</v>
      </c>
      <c r="M209"/>
      <c r="N209"/>
      <c r="O209"/>
    </row>
    <row r="210" spans="1:15" ht="13.8" x14ac:dyDescent="0.25">
      <c r="A210" s="239"/>
      <c r="B210" s="231" t="s">
        <v>0</v>
      </c>
      <c r="C210" s="73">
        <v>2026</v>
      </c>
      <c r="D210" s="151">
        <v>69.354838709677423</v>
      </c>
      <c r="E210" s="151">
        <v>25.806451612903224</v>
      </c>
      <c r="F210" s="151">
        <v>4.838709677419355</v>
      </c>
      <c r="G210" s="124">
        <v>248</v>
      </c>
      <c r="M210"/>
      <c r="N210"/>
      <c r="O210"/>
    </row>
    <row r="211" spans="1:15" ht="13.8" x14ac:dyDescent="0.25">
      <c r="A211" s="239"/>
      <c r="B211" s="231"/>
      <c r="C211" s="85">
        <v>2023</v>
      </c>
      <c r="D211" s="151">
        <v>72.777777777777771</v>
      </c>
      <c r="E211" s="151">
        <v>21.666666666666668</v>
      </c>
      <c r="F211" s="151">
        <v>5.5555555555555554</v>
      </c>
      <c r="G211" s="124">
        <v>180</v>
      </c>
      <c r="M211"/>
      <c r="N211"/>
      <c r="O211"/>
    </row>
    <row r="212" spans="1:15" ht="1.2" customHeight="1" x14ac:dyDescent="0.25">
      <c r="A212" s="81" t="s">
        <v>137</v>
      </c>
      <c r="B212" s="84"/>
      <c r="C212" s="84"/>
      <c r="D212" s="153"/>
      <c r="E212" s="153"/>
      <c r="F212" s="153"/>
      <c r="G212" s="126"/>
      <c r="M212"/>
      <c r="N212"/>
      <c r="O212"/>
    </row>
    <row r="213" spans="1:15" ht="13.8" x14ac:dyDescent="0.25">
      <c r="A213" s="242" t="s">
        <v>53</v>
      </c>
      <c r="B213" s="231" t="s">
        <v>4</v>
      </c>
      <c r="C213" s="73">
        <v>2026</v>
      </c>
      <c r="D213" s="154">
        <v>75.483870967741936</v>
      </c>
      <c r="E213" s="154">
        <v>18.70967741935484</v>
      </c>
      <c r="F213" s="154">
        <v>5.806451612903226</v>
      </c>
      <c r="G213" s="127">
        <v>155</v>
      </c>
      <c r="M213"/>
      <c r="N213"/>
      <c r="O213"/>
    </row>
    <row r="214" spans="1:15" ht="13.8" x14ac:dyDescent="0.25">
      <c r="A214" s="242"/>
      <c r="B214" s="231"/>
      <c r="C214" s="85">
        <v>2023</v>
      </c>
      <c r="D214" s="154">
        <v>80.341880341880341</v>
      </c>
      <c r="E214" s="154">
        <v>16.239316239316238</v>
      </c>
      <c r="F214" s="154">
        <v>3.4188034188034186</v>
      </c>
      <c r="G214" s="127">
        <v>117</v>
      </c>
      <c r="M214"/>
      <c r="N214"/>
      <c r="O214"/>
    </row>
    <row r="215" spans="1:15" ht="13.8" x14ac:dyDescent="0.25">
      <c r="A215" s="242"/>
      <c r="B215" s="231" t="s">
        <v>5</v>
      </c>
      <c r="C215" s="73">
        <v>2026</v>
      </c>
      <c r="D215" s="154">
        <v>72.222222222222229</v>
      </c>
      <c r="E215" s="154">
        <v>24.358974358974358</v>
      </c>
      <c r="F215" s="154">
        <v>3.4188034188034186</v>
      </c>
      <c r="G215" s="127">
        <v>234</v>
      </c>
      <c r="M215"/>
      <c r="N215"/>
      <c r="O215"/>
    </row>
    <row r="216" spans="1:15" ht="13.8" x14ac:dyDescent="0.25">
      <c r="A216" s="242"/>
      <c r="B216" s="231"/>
      <c r="C216" s="85">
        <v>2023</v>
      </c>
      <c r="D216" s="154">
        <v>73.372781065088759</v>
      </c>
      <c r="E216" s="154">
        <v>21.301775147928993</v>
      </c>
      <c r="F216" s="154">
        <v>5.3254437869822482</v>
      </c>
      <c r="G216" s="127">
        <v>169</v>
      </c>
      <c r="M216"/>
      <c r="N216"/>
      <c r="O216"/>
    </row>
    <row r="217" spans="1:15" ht="13.8" x14ac:dyDescent="0.25">
      <c r="A217" s="242"/>
      <c r="B217" s="231" t="s">
        <v>0</v>
      </c>
      <c r="C217" s="73">
        <v>2026</v>
      </c>
      <c r="D217" s="154">
        <v>73.762376237623769</v>
      </c>
      <c r="E217" s="154">
        <v>22.029702970297031</v>
      </c>
      <c r="F217" s="154">
        <v>4.2079207920792081</v>
      </c>
      <c r="G217" s="127">
        <v>404</v>
      </c>
      <c r="M217"/>
      <c r="N217"/>
      <c r="O217"/>
    </row>
    <row r="218" spans="1:15" ht="13.8" x14ac:dyDescent="0.25">
      <c r="A218" s="243"/>
      <c r="B218" s="244"/>
      <c r="C218" s="86">
        <v>2023</v>
      </c>
      <c r="D218" s="155">
        <v>75.084175084175087</v>
      </c>
      <c r="E218" s="155">
        <v>19.865319865319865</v>
      </c>
      <c r="F218" s="155">
        <v>5.0505050505050502</v>
      </c>
      <c r="G218" s="128">
        <v>297</v>
      </c>
      <c r="M218"/>
      <c r="N218"/>
      <c r="O218"/>
    </row>
    <row r="219" spans="1:15" x14ac:dyDescent="0.25">
      <c r="M219"/>
      <c r="N219"/>
      <c r="O219"/>
    </row>
    <row r="220" spans="1:15" x14ac:dyDescent="0.25">
      <c r="M220"/>
      <c r="N220"/>
      <c r="O220"/>
    </row>
    <row r="221" spans="1:15" x14ac:dyDescent="0.25">
      <c r="M221"/>
      <c r="N221"/>
      <c r="O221"/>
    </row>
    <row r="222" spans="1:15" x14ac:dyDescent="0.25">
      <c r="M222"/>
      <c r="N222"/>
      <c r="O222"/>
    </row>
    <row r="223" spans="1:15" x14ac:dyDescent="0.25">
      <c r="M223"/>
      <c r="N223"/>
      <c r="O223"/>
    </row>
    <row r="224" spans="1:15" x14ac:dyDescent="0.25">
      <c r="M224"/>
      <c r="N224"/>
      <c r="O224"/>
    </row>
    <row r="225" spans="13:15" x14ac:dyDescent="0.25">
      <c r="M225"/>
      <c r="N225"/>
      <c r="O225"/>
    </row>
    <row r="226" spans="13:15" x14ac:dyDescent="0.25">
      <c r="M226"/>
      <c r="N226"/>
      <c r="O226"/>
    </row>
    <row r="227" spans="13:15" x14ac:dyDescent="0.25">
      <c r="M227"/>
      <c r="N227"/>
      <c r="O227"/>
    </row>
    <row r="228" spans="13:15" x14ac:dyDescent="0.25">
      <c r="M228"/>
      <c r="N228"/>
      <c r="O228"/>
    </row>
    <row r="229" spans="13:15" x14ac:dyDescent="0.25">
      <c r="M229"/>
      <c r="N229"/>
      <c r="O229"/>
    </row>
    <row r="230" spans="13:15" x14ac:dyDescent="0.25">
      <c r="M230"/>
      <c r="N230"/>
      <c r="O230"/>
    </row>
    <row r="231" spans="13:15" x14ac:dyDescent="0.25">
      <c r="M231"/>
      <c r="N231"/>
      <c r="O231"/>
    </row>
    <row r="232" spans="13:15" x14ac:dyDescent="0.25">
      <c r="M232"/>
      <c r="N232"/>
      <c r="O232"/>
    </row>
    <row r="233" spans="13:15" x14ac:dyDescent="0.25">
      <c r="M233"/>
      <c r="N233"/>
      <c r="O233"/>
    </row>
    <row r="234" spans="13:15" x14ac:dyDescent="0.25">
      <c r="M234"/>
      <c r="N234"/>
      <c r="O234"/>
    </row>
    <row r="235" spans="13:15" x14ac:dyDescent="0.25">
      <c r="M235"/>
      <c r="N235"/>
      <c r="O235"/>
    </row>
    <row r="236" spans="13:15" x14ac:dyDescent="0.25">
      <c r="M236"/>
      <c r="N236"/>
      <c r="O236"/>
    </row>
    <row r="237" spans="13:15" x14ac:dyDescent="0.25">
      <c r="M237"/>
      <c r="N237"/>
      <c r="O237"/>
    </row>
    <row r="238" spans="13:15" x14ac:dyDescent="0.25">
      <c r="M238"/>
      <c r="N238"/>
      <c r="O238"/>
    </row>
    <row r="239" spans="13:15" x14ac:dyDescent="0.25">
      <c r="M239"/>
      <c r="N239"/>
      <c r="O239"/>
    </row>
    <row r="240" spans="13:15" x14ac:dyDescent="0.25">
      <c r="M240"/>
      <c r="N240"/>
      <c r="O240"/>
    </row>
    <row r="241" spans="13:15" x14ac:dyDescent="0.25">
      <c r="M241"/>
      <c r="N241"/>
      <c r="O241"/>
    </row>
    <row r="242" spans="13:15" x14ac:dyDescent="0.25">
      <c r="M242"/>
      <c r="N242"/>
      <c r="O242"/>
    </row>
    <row r="243" spans="13:15" x14ac:dyDescent="0.25">
      <c r="M243"/>
      <c r="N243"/>
      <c r="O243"/>
    </row>
    <row r="244" spans="13:15" x14ac:dyDescent="0.25">
      <c r="M244"/>
      <c r="N244"/>
      <c r="O244"/>
    </row>
    <row r="245" spans="13:15" x14ac:dyDescent="0.25">
      <c r="M245"/>
      <c r="N245"/>
      <c r="O245"/>
    </row>
    <row r="246" spans="13:15" x14ac:dyDescent="0.25">
      <c r="M246"/>
      <c r="N246"/>
      <c r="O246"/>
    </row>
    <row r="247" spans="13:15" x14ac:dyDescent="0.25">
      <c r="M247"/>
      <c r="N247"/>
      <c r="O247"/>
    </row>
    <row r="248" spans="13:15" x14ac:dyDescent="0.25">
      <c r="M248"/>
      <c r="N248"/>
      <c r="O248"/>
    </row>
    <row r="249" spans="13:15" x14ac:dyDescent="0.25">
      <c r="M249"/>
      <c r="N249"/>
      <c r="O249"/>
    </row>
    <row r="250" spans="13:15" x14ac:dyDescent="0.25">
      <c r="M250"/>
      <c r="N250"/>
      <c r="O250"/>
    </row>
    <row r="251" spans="13:15" x14ac:dyDescent="0.25">
      <c r="M251"/>
      <c r="N251"/>
      <c r="O251"/>
    </row>
    <row r="252" spans="13:15" x14ac:dyDescent="0.25">
      <c r="M252"/>
      <c r="N252"/>
      <c r="O252"/>
    </row>
    <row r="253" spans="13:15" x14ac:dyDescent="0.25">
      <c r="M253"/>
      <c r="N253"/>
      <c r="O253"/>
    </row>
    <row r="254" spans="13:15" x14ac:dyDescent="0.25">
      <c r="M254"/>
      <c r="N254"/>
      <c r="O254"/>
    </row>
    <row r="255" spans="13:15" x14ac:dyDescent="0.25">
      <c r="M255"/>
      <c r="N255"/>
      <c r="O255"/>
    </row>
    <row r="256" spans="13:15" x14ac:dyDescent="0.25">
      <c r="M256"/>
      <c r="N256"/>
      <c r="O256"/>
    </row>
    <row r="257" spans="13:15" x14ac:dyDescent="0.25">
      <c r="M257"/>
      <c r="N257"/>
      <c r="O257"/>
    </row>
    <row r="258" spans="13:15" x14ac:dyDescent="0.25">
      <c r="M258"/>
      <c r="N258"/>
      <c r="O258"/>
    </row>
    <row r="259" spans="13:15" x14ac:dyDescent="0.25">
      <c r="M259"/>
      <c r="N259"/>
      <c r="O259"/>
    </row>
    <row r="260" spans="13:15" x14ac:dyDescent="0.25">
      <c r="M260"/>
      <c r="N260"/>
      <c r="O260"/>
    </row>
    <row r="261" spans="13:15" x14ac:dyDescent="0.25">
      <c r="M261"/>
      <c r="N261"/>
      <c r="O261"/>
    </row>
    <row r="262" spans="13:15" x14ac:dyDescent="0.25">
      <c r="M262"/>
      <c r="N262"/>
      <c r="O262"/>
    </row>
    <row r="263" spans="13:15" x14ac:dyDescent="0.25">
      <c r="M263"/>
      <c r="N263"/>
      <c r="O263"/>
    </row>
    <row r="264" spans="13:15" x14ac:dyDescent="0.25">
      <c r="M264"/>
      <c r="N264"/>
      <c r="O264"/>
    </row>
    <row r="265" spans="13:15" x14ac:dyDescent="0.25">
      <c r="M265"/>
      <c r="N265"/>
      <c r="O265"/>
    </row>
    <row r="266" spans="13:15" x14ac:dyDescent="0.25">
      <c r="M266"/>
      <c r="N266"/>
      <c r="O266"/>
    </row>
    <row r="267" spans="13:15" x14ac:dyDescent="0.25">
      <c r="M267"/>
      <c r="N267"/>
      <c r="O267"/>
    </row>
    <row r="268" spans="13:15" x14ac:dyDescent="0.25">
      <c r="M268"/>
      <c r="N268"/>
      <c r="O268"/>
    </row>
    <row r="269" spans="13:15" x14ac:dyDescent="0.25">
      <c r="M269"/>
      <c r="N269"/>
      <c r="O269"/>
    </row>
    <row r="270" spans="13:15" x14ac:dyDescent="0.25">
      <c r="M270"/>
      <c r="N270"/>
      <c r="O270"/>
    </row>
    <row r="271" spans="13:15" x14ac:dyDescent="0.25">
      <c r="M271"/>
      <c r="N271"/>
      <c r="O271"/>
    </row>
    <row r="272" spans="13:15" x14ac:dyDescent="0.25">
      <c r="M272"/>
      <c r="N272"/>
      <c r="O272"/>
    </row>
    <row r="273" spans="13:15" x14ac:dyDescent="0.25">
      <c r="M273"/>
      <c r="N273"/>
      <c r="O273"/>
    </row>
    <row r="274" spans="13:15" x14ac:dyDescent="0.25">
      <c r="M274"/>
      <c r="N274"/>
      <c r="O274"/>
    </row>
    <row r="275" spans="13:15" x14ac:dyDescent="0.25">
      <c r="M275"/>
      <c r="N275"/>
      <c r="O275"/>
    </row>
    <row r="276" spans="13:15" x14ac:dyDescent="0.25">
      <c r="M276"/>
      <c r="N276"/>
      <c r="O276"/>
    </row>
    <row r="277" spans="13:15" x14ac:dyDescent="0.25">
      <c r="M277"/>
      <c r="N277"/>
      <c r="O277"/>
    </row>
    <row r="278" spans="13:15" x14ac:dyDescent="0.25">
      <c r="M278"/>
      <c r="N278"/>
      <c r="O278"/>
    </row>
    <row r="279" spans="13:15" x14ac:dyDescent="0.25">
      <c r="M279"/>
      <c r="N279"/>
      <c r="O279"/>
    </row>
    <row r="280" spans="13:15" x14ac:dyDescent="0.25">
      <c r="M280"/>
      <c r="N280"/>
      <c r="O280"/>
    </row>
    <row r="281" spans="13:15" x14ac:dyDescent="0.25">
      <c r="M281"/>
      <c r="N281"/>
      <c r="O281"/>
    </row>
    <row r="282" spans="13:15" x14ac:dyDescent="0.25">
      <c r="M282"/>
      <c r="N282"/>
      <c r="O282"/>
    </row>
    <row r="283" spans="13:15" x14ac:dyDescent="0.25">
      <c r="M283"/>
      <c r="N283"/>
      <c r="O283"/>
    </row>
    <row r="284" spans="13:15" x14ac:dyDescent="0.25">
      <c r="M284"/>
      <c r="N284"/>
      <c r="O284"/>
    </row>
    <row r="285" spans="13:15" x14ac:dyDescent="0.25">
      <c r="M285"/>
      <c r="N285"/>
      <c r="O285"/>
    </row>
    <row r="286" spans="13:15" x14ac:dyDescent="0.25">
      <c r="M286"/>
      <c r="N286"/>
      <c r="O286"/>
    </row>
    <row r="287" spans="13:15" x14ac:dyDescent="0.25">
      <c r="M287"/>
      <c r="N287"/>
      <c r="O287"/>
    </row>
    <row r="288" spans="13:15" x14ac:dyDescent="0.25">
      <c r="M288"/>
      <c r="N288"/>
      <c r="O288"/>
    </row>
    <row r="289" spans="13:15" x14ac:dyDescent="0.25">
      <c r="M289"/>
      <c r="N289"/>
      <c r="O289"/>
    </row>
    <row r="290" spans="13:15" x14ac:dyDescent="0.25">
      <c r="M290"/>
      <c r="N290"/>
      <c r="O290"/>
    </row>
    <row r="291" spans="13:15" x14ac:dyDescent="0.25">
      <c r="M291"/>
      <c r="N291"/>
      <c r="O291"/>
    </row>
    <row r="292" spans="13:15" x14ac:dyDescent="0.25">
      <c r="M292"/>
      <c r="N292"/>
      <c r="O292"/>
    </row>
    <row r="293" spans="13:15" x14ac:dyDescent="0.25">
      <c r="M293"/>
      <c r="N293"/>
      <c r="O293"/>
    </row>
    <row r="294" spans="13:15" x14ac:dyDescent="0.25">
      <c r="M294"/>
      <c r="N294"/>
      <c r="O294"/>
    </row>
    <row r="295" spans="13:15" x14ac:dyDescent="0.25">
      <c r="M295"/>
      <c r="N295"/>
      <c r="O295"/>
    </row>
    <row r="296" spans="13:15" x14ac:dyDescent="0.25">
      <c r="M296"/>
      <c r="N296"/>
      <c r="O296"/>
    </row>
    <row r="297" spans="13:15" x14ac:dyDescent="0.25">
      <c r="M297"/>
      <c r="N297"/>
      <c r="O297"/>
    </row>
    <row r="298" spans="13:15" x14ac:dyDescent="0.25">
      <c r="M298"/>
      <c r="N298"/>
      <c r="O298"/>
    </row>
    <row r="299" spans="13:15" x14ac:dyDescent="0.25">
      <c r="M299"/>
      <c r="N299"/>
      <c r="O299"/>
    </row>
    <row r="300" spans="13:15" x14ac:dyDescent="0.25">
      <c r="M300"/>
      <c r="N300"/>
      <c r="O300"/>
    </row>
    <row r="301" spans="13:15" x14ac:dyDescent="0.25">
      <c r="M301"/>
      <c r="N301"/>
      <c r="O301"/>
    </row>
    <row r="302" spans="13:15" x14ac:dyDescent="0.25">
      <c r="M302"/>
      <c r="N302"/>
      <c r="O302"/>
    </row>
    <row r="303" spans="13:15" x14ac:dyDescent="0.25">
      <c r="M303"/>
      <c r="N303"/>
      <c r="O303"/>
    </row>
    <row r="304" spans="13:15" x14ac:dyDescent="0.25">
      <c r="M304"/>
      <c r="N304"/>
      <c r="O304"/>
    </row>
    <row r="305" spans="13:15" x14ac:dyDescent="0.25">
      <c r="M305"/>
      <c r="N305"/>
      <c r="O305"/>
    </row>
    <row r="306" spans="13:15" x14ac:dyDescent="0.25">
      <c r="M306"/>
      <c r="N306"/>
      <c r="O306"/>
    </row>
    <row r="307" spans="13:15" x14ac:dyDescent="0.25">
      <c r="M307"/>
      <c r="N307"/>
      <c r="O307"/>
    </row>
    <row r="308" spans="13:15" x14ac:dyDescent="0.25">
      <c r="M308"/>
      <c r="N308"/>
      <c r="O308"/>
    </row>
    <row r="309" spans="13:15" x14ac:dyDescent="0.25">
      <c r="M309"/>
      <c r="N309"/>
      <c r="O309"/>
    </row>
    <row r="310" spans="13:15" x14ac:dyDescent="0.25">
      <c r="M310"/>
      <c r="N310"/>
      <c r="O310"/>
    </row>
    <row r="311" spans="13:15" x14ac:dyDescent="0.25">
      <c r="M311"/>
      <c r="N311"/>
      <c r="O311"/>
    </row>
  </sheetData>
  <mergeCells count="77">
    <mergeCell ref="A206:A211"/>
    <mergeCell ref="B206:B207"/>
    <mergeCell ref="B208:B209"/>
    <mergeCell ref="B210:B211"/>
    <mergeCell ref="A213:A218"/>
    <mergeCell ref="B213:B214"/>
    <mergeCell ref="B215:B216"/>
    <mergeCell ref="B217:B218"/>
    <mergeCell ref="A193:A198"/>
    <mergeCell ref="B193:B194"/>
    <mergeCell ref="B195:B196"/>
    <mergeCell ref="B197:B198"/>
    <mergeCell ref="A199:A204"/>
    <mergeCell ref="B199:B200"/>
    <mergeCell ref="B201:B202"/>
    <mergeCell ref="B203:B204"/>
    <mergeCell ref="A180:A185"/>
    <mergeCell ref="B180:B181"/>
    <mergeCell ref="B182:B183"/>
    <mergeCell ref="B184:B185"/>
    <mergeCell ref="A187:A192"/>
    <mergeCell ref="B187:B188"/>
    <mergeCell ref="B189:B190"/>
    <mergeCell ref="B191:B192"/>
    <mergeCell ref="A168:A173"/>
    <mergeCell ref="B168:B169"/>
    <mergeCell ref="B170:B171"/>
    <mergeCell ref="B172:B173"/>
    <mergeCell ref="A174:A179"/>
    <mergeCell ref="B174:B175"/>
    <mergeCell ref="B176:B177"/>
    <mergeCell ref="B178:B179"/>
    <mergeCell ref="A156:A161"/>
    <mergeCell ref="B156:B157"/>
    <mergeCell ref="B158:B159"/>
    <mergeCell ref="B160:B161"/>
    <mergeCell ref="A162:A167"/>
    <mergeCell ref="B162:B163"/>
    <mergeCell ref="B164:B165"/>
    <mergeCell ref="B166:B167"/>
    <mergeCell ref="A143:A148"/>
    <mergeCell ref="B143:B144"/>
    <mergeCell ref="B145:B146"/>
    <mergeCell ref="B147:B148"/>
    <mergeCell ref="A150:A155"/>
    <mergeCell ref="B150:B151"/>
    <mergeCell ref="B152:B153"/>
    <mergeCell ref="B154:B155"/>
    <mergeCell ref="A131:A136"/>
    <mergeCell ref="B131:B132"/>
    <mergeCell ref="B133:B134"/>
    <mergeCell ref="B135:B136"/>
    <mergeCell ref="A137:A142"/>
    <mergeCell ref="B137:B138"/>
    <mergeCell ref="B139:B140"/>
    <mergeCell ref="B141:B142"/>
    <mergeCell ref="A125:A130"/>
    <mergeCell ref="B125:B126"/>
    <mergeCell ref="B127:B128"/>
    <mergeCell ref="B129:B130"/>
    <mergeCell ref="A51:K52"/>
    <mergeCell ref="A53:K54"/>
    <mergeCell ref="A112:K112"/>
    <mergeCell ref="A113:K113"/>
    <mergeCell ref="A114:K115"/>
    <mergeCell ref="A116:G116"/>
    <mergeCell ref="D117:F117"/>
    <mergeCell ref="A119:A124"/>
    <mergeCell ref="B119:B120"/>
    <mergeCell ref="B121:B122"/>
    <mergeCell ref="B123:B124"/>
    <mergeCell ref="A44:A45"/>
    <mergeCell ref="A2:K3"/>
    <mergeCell ref="A4:K5"/>
    <mergeCell ref="C36:E36"/>
    <mergeCell ref="A38:A39"/>
    <mergeCell ref="A41:A42"/>
  </mergeCells>
  <pageMargins left="0.7" right="0.7" top="0.75" bottom="0.75" header="0.3" footer="0.3"/>
  <pageSetup paperSize="9" scale="54" fitToHeight="4" pageOrder="overThenDown" orientation="portrait" r:id="rId1"/>
  <headerFooter>
    <oddFooter>&amp;CLiv &amp;&amp; hälsa ung 2026 Anpassad skola; Region Örebro län</oddFooter>
  </headerFooter>
  <rowBreaks count="2" manualBreakCount="2">
    <brk id="50" max="10" man="1"/>
    <brk id="110" max="10" man="1"/>
  </rowBreaks>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71FA6D-37D4-4AF7-B64F-447FCD347A5F}">
  <sheetPr codeName="Blad30"/>
  <dimension ref="A1:T311"/>
  <sheetViews>
    <sheetView showGridLines="0" zoomScale="85" zoomScaleNormal="85" zoomScaleSheetLayoutView="50" zoomScalePageLayoutView="85" workbookViewId="0"/>
  </sheetViews>
  <sheetFormatPr defaultRowHeight="13.2" x14ac:dyDescent="0.25"/>
  <cols>
    <col min="1" max="1" width="17.44140625" customWidth="1"/>
    <col min="2" max="2" width="6.33203125" style="66" bestFit="1" customWidth="1"/>
    <col min="3" max="5" width="14.6640625" customWidth="1"/>
    <col min="6" max="7" width="15.6640625" bestFit="1" customWidth="1"/>
    <col min="8" max="10" width="8.6640625" customWidth="1"/>
    <col min="12" max="12" width="16.6640625" bestFit="1" customWidth="1"/>
    <col min="13" max="13" width="8.6640625" style="56" customWidth="1"/>
    <col min="14" max="14" width="5.44140625" style="56" bestFit="1" customWidth="1"/>
    <col min="15" max="15" width="17.6640625" style="56" customWidth="1"/>
    <col min="16" max="17" width="17.6640625" customWidth="1"/>
    <col min="18" max="18" width="10.6640625" customWidth="1"/>
  </cols>
  <sheetData>
    <row r="1" spans="1:20" ht="21" x14ac:dyDescent="0.4">
      <c r="A1" s="1" t="s">
        <v>176</v>
      </c>
      <c r="L1" s="130" t="str">
        <f>HYPERLINK("#Innehåll!A1", "Till innehållsförteckningen")</f>
        <v>Till innehållsförteckningen</v>
      </c>
      <c r="O1"/>
      <c r="R1" s="117"/>
    </row>
    <row r="2" spans="1:20" ht="17.7" customHeight="1" x14ac:dyDescent="0.3">
      <c r="A2" s="227" t="str">
        <f>Innehåll!C25</f>
        <v>Tror dina lärare att du kan lära dig saker i skolan?</v>
      </c>
      <c r="B2" s="227"/>
      <c r="C2" s="227"/>
      <c r="D2" s="227"/>
      <c r="E2" s="227"/>
      <c r="F2" s="227"/>
      <c r="G2" s="227"/>
      <c r="H2" s="227"/>
      <c r="I2" s="227"/>
      <c r="J2" s="227"/>
      <c r="K2" s="227"/>
      <c r="O2"/>
      <c r="T2" s="45"/>
    </row>
    <row r="3" spans="1:20" ht="17.25" customHeight="1" x14ac:dyDescent="0.3">
      <c r="A3" s="227"/>
      <c r="B3" s="227"/>
      <c r="C3" s="227"/>
      <c r="D3" s="227"/>
      <c r="E3" s="227"/>
      <c r="F3" s="227"/>
      <c r="G3" s="227"/>
      <c r="H3" s="227"/>
      <c r="I3" s="227"/>
      <c r="J3" s="227"/>
      <c r="K3" s="227"/>
      <c r="O3"/>
      <c r="T3" s="45"/>
    </row>
    <row r="4" spans="1:20" ht="17.25" customHeight="1" x14ac:dyDescent="0.25">
      <c r="A4" s="214" t="str">
        <f>Innehåll!D25</f>
        <v/>
      </c>
      <c r="B4" s="214"/>
      <c r="C4" s="214"/>
      <c r="D4" s="214"/>
      <c r="E4" s="214"/>
      <c r="F4" s="214"/>
      <c r="G4" s="214"/>
      <c r="H4" s="214"/>
      <c r="I4" s="214"/>
      <c r="J4" s="214"/>
      <c r="K4" s="214"/>
      <c r="L4" s="48"/>
      <c r="O4"/>
      <c r="T4" s="46"/>
    </row>
    <row r="5" spans="1:20" ht="17.7" customHeight="1" x14ac:dyDescent="0.25">
      <c r="A5" s="214"/>
      <c r="B5" s="214"/>
      <c r="C5" s="214"/>
      <c r="D5" s="214"/>
      <c r="E5" s="214"/>
      <c r="F5" s="214"/>
      <c r="G5" s="214"/>
      <c r="H5" s="214"/>
      <c r="I5" s="214"/>
      <c r="J5" s="214"/>
      <c r="K5" s="214"/>
      <c r="L5" s="47"/>
      <c r="O5"/>
    </row>
    <row r="6" spans="1:20" x14ac:dyDescent="0.25">
      <c r="O6"/>
    </row>
    <row r="7" spans="1:20" x14ac:dyDescent="0.25">
      <c r="O7"/>
    </row>
    <row r="8" spans="1:20" x14ac:dyDescent="0.25">
      <c r="O8"/>
    </row>
    <row r="9" spans="1:20" x14ac:dyDescent="0.25">
      <c r="O9"/>
    </row>
    <row r="12" spans="1:20" ht="13.95" customHeight="1" x14ac:dyDescent="0.25"/>
    <row r="18" ht="13.95" customHeight="1" x14ac:dyDescent="0.25"/>
    <row r="20" ht="14.7" customHeight="1" x14ac:dyDescent="0.25"/>
    <row r="22" ht="14.7" customHeight="1" x14ac:dyDescent="0.25"/>
    <row r="28" ht="13.95" customHeight="1" x14ac:dyDescent="0.25"/>
    <row r="29" ht="13.95" customHeight="1" x14ac:dyDescent="0.25"/>
    <row r="30" ht="13.95" customHeight="1" x14ac:dyDescent="0.25"/>
    <row r="31" ht="13.95" customHeight="1" x14ac:dyDescent="0.25"/>
    <row r="32" ht="13.95" customHeight="1" x14ac:dyDescent="0.25"/>
    <row r="35" spans="1:7" ht="13.8" x14ac:dyDescent="0.25">
      <c r="A35" s="68"/>
      <c r="B35" s="60"/>
      <c r="C35" s="69"/>
      <c r="D35" s="69"/>
      <c r="E35" s="69"/>
      <c r="F35" s="70"/>
    </row>
    <row r="36" spans="1:7" ht="13.8" x14ac:dyDescent="0.25">
      <c r="A36" s="55"/>
      <c r="B36" s="59"/>
      <c r="C36" s="228" t="s">
        <v>174</v>
      </c>
      <c r="D36" s="228"/>
      <c r="E36" s="229"/>
      <c r="F36" s="76" t="s">
        <v>175</v>
      </c>
    </row>
    <row r="37" spans="1:7" ht="13.8" x14ac:dyDescent="0.25">
      <c r="A37" s="7" t="s">
        <v>52</v>
      </c>
      <c r="B37" s="71" t="s">
        <v>173</v>
      </c>
      <c r="C37" s="129" t="s">
        <v>12</v>
      </c>
      <c r="D37" s="129" t="s">
        <v>2</v>
      </c>
      <c r="E37" s="129" t="s">
        <v>6</v>
      </c>
      <c r="F37" s="77"/>
    </row>
    <row r="38" spans="1:7" ht="13.95" customHeight="1" x14ac:dyDescent="0.25">
      <c r="A38" s="230" t="s">
        <v>4</v>
      </c>
      <c r="B38" s="72">
        <v>2026</v>
      </c>
      <c r="C38" s="156">
        <v>88.311688311688314</v>
      </c>
      <c r="D38" s="156">
        <v>5.8441558441558445</v>
      </c>
      <c r="E38" s="156">
        <v>5.8441558441558445</v>
      </c>
      <c r="F38" s="120">
        <v>154</v>
      </c>
    </row>
    <row r="39" spans="1:7" ht="13.8" x14ac:dyDescent="0.25">
      <c r="A39" s="225"/>
      <c r="B39" s="73">
        <v>2023</v>
      </c>
      <c r="C39" s="151">
        <v>92.307692307692307</v>
      </c>
      <c r="D39" s="151">
        <v>6.8376068376068373</v>
      </c>
      <c r="E39" s="151">
        <v>0.85470085470085466</v>
      </c>
      <c r="F39" s="122">
        <v>117</v>
      </c>
      <c r="G39" s="82"/>
    </row>
    <row r="40" spans="1:7" ht="4.95" customHeight="1" x14ac:dyDescent="0.25">
      <c r="A40" s="78" t="s">
        <v>137</v>
      </c>
      <c r="B40" s="73"/>
      <c r="C40" s="151"/>
      <c r="D40" s="151"/>
      <c r="E40" s="151"/>
      <c r="F40" s="122"/>
    </row>
    <row r="41" spans="1:7" ht="13.8" x14ac:dyDescent="0.25">
      <c r="A41" s="225" t="s">
        <v>5</v>
      </c>
      <c r="B41" s="73">
        <v>2026</v>
      </c>
      <c r="C41" s="151">
        <v>84.12017167381974</v>
      </c>
      <c r="D41" s="151">
        <v>13.304721030042918</v>
      </c>
      <c r="E41" s="151">
        <v>2.5751072961373391</v>
      </c>
      <c r="F41" s="122">
        <v>233</v>
      </c>
    </row>
    <row r="42" spans="1:7" ht="13.95" customHeight="1" x14ac:dyDescent="0.25">
      <c r="A42" s="225"/>
      <c r="B42" s="73">
        <v>2023</v>
      </c>
      <c r="C42" s="151">
        <v>86.982248520710058</v>
      </c>
      <c r="D42" s="151">
        <v>10.650887573964496</v>
      </c>
      <c r="E42" s="151">
        <v>2.3668639053254439</v>
      </c>
      <c r="F42" s="122">
        <v>169</v>
      </c>
    </row>
    <row r="43" spans="1:7" ht="4.95" customHeight="1" x14ac:dyDescent="0.25">
      <c r="A43" s="78" t="s">
        <v>137</v>
      </c>
      <c r="B43" s="73"/>
      <c r="C43" s="151"/>
      <c r="D43" s="151"/>
      <c r="E43" s="151"/>
      <c r="F43" s="122"/>
    </row>
    <row r="44" spans="1:7" ht="14.7" customHeight="1" x14ac:dyDescent="0.25">
      <c r="A44" s="225" t="s">
        <v>0</v>
      </c>
      <c r="B44" s="73">
        <v>2026</v>
      </c>
      <c r="C44" s="151">
        <v>85</v>
      </c>
      <c r="D44" s="151">
        <v>11.25</v>
      </c>
      <c r="E44" s="151">
        <v>3.75</v>
      </c>
      <c r="F44" s="122">
        <v>400</v>
      </c>
    </row>
    <row r="45" spans="1:7" ht="14.7" customHeight="1" x14ac:dyDescent="0.25">
      <c r="A45" s="226"/>
      <c r="B45" s="74">
        <v>2023</v>
      </c>
      <c r="C45" s="157">
        <v>88.215488215488222</v>
      </c>
      <c r="D45" s="157">
        <v>9.0909090909090917</v>
      </c>
      <c r="E45" s="157">
        <v>2.6936026936026938</v>
      </c>
      <c r="F45" s="123">
        <v>297</v>
      </c>
    </row>
    <row r="46" spans="1:7" ht="14.7" customHeight="1" x14ac:dyDescent="0.25">
      <c r="A46" s="58"/>
      <c r="B46" s="73"/>
      <c r="C46" s="14"/>
      <c r="D46" s="14"/>
      <c r="E46" s="14"/>
      <c r="F46" s="29"/>
    </row>
    <row r="47" spans="1:7" ht="14.7" customHeight="1" x14ac:dyDescent="0.25">
      <c r="A47" s="58"/>
      <c r="B47" s="73"/>
      <c r="C47" s="14"/>
      <c r="D47" s="14"/>
      <c r="E47" s="14"/>
      <c r="F47" s="29"/>
    </row>
    <row r="48" spans="1:7" ht="14.7" customHeight="1" x14ac:dyDescent="0.25">
      <c r="A48" s="58"/>
      <c r="B48" s="73"/>
      <c r="C48" s="14"/>
      <c r="D48" s="14"/>
      <c r="E48" s="14"/>
      <c r="F48" s="29"/>
    </row>
    <row r="49" spans="1:20" ht="14.7" customHeight="1" x14ac:dyDescent="0.25">
      <c r="A49" s="58"/>
      <c r="B49" s="73"/>
      <c r="C49" s="14"/>
      <c r="D49" s="14"/>
      <c r="E49" s="14"/>
      <c r="F49" s="29"/>
    </row>
    <row r="50" spans="1:20" ht="14.7" customHeight="1" x14ac:dyDescent="0.25"/>
    <row r="51" spans="1:20" ht="17.7" customHeight="1" x14ac:dyDescent="0.3">
      <c r="A51" s="213" t="str">
        <f>Innehåll!C25</f>
        <v>Tror dina lärare att du kan lära dig saker i skolan?</v>
      </c>
      <c r="B51" s="213"/>
      <c r="C51" s="213"/>
      <c r="D51" s="213"/>
      <c r="E51" s="213"/>
      <c r="F51" s="213"/>
      <c r="G51" s="213"/>
      <c r="H51" s="213"/>
      <c r="I51" s="213"/>
      <c r="J51" s="213"/>
      <c r="K51" s="213"/>
      <c r="S51" s="67"/>
      <c r="T51" s="67"/>
    </row>
    <row r="52" spans="1:20" ht="17.7" customHeight="1" x14ac:dyDescent="0.3">
      <c r="A52" s="213"/>
      <c r="B52" s="213"/>
      <c r="C52" s="213"/>
      <c r="D52" s="213"/>
      <c r="E52" s="213"/>
      <c r="F52" s="213"/>
      <c r="G52" s="213"/>
      <c r="H52" s="213"/>
      <c r="I52" s="213"/>
      <c r="J52" s="213"/>
      <c r="K52" s="213"/>
      <c r="S52" s="67"/>
      <c r="T52" s="67"/>
    </row>
    <row r="53" spans="1:20" ht="17.25" customHeight="1" x14ac:dyDescent="0.25">
      <c r="A53" s="214" t="str">
        <f>Innehåll!D25</f>
        <v/>
      </c>
      <c r="B53" s="214"/>
      <c r="C53" s="214"/>
      <c r="D53" s="214"/>
      <c r="E53" s="214"/>
      <c r="F53" s="214"/>
      <c r="G53" s="214"/>
      <c r="H53" s="214"/>
      <c r="I53" s="214"/>
      <c r="J53" s="214"/>
      <c r="K53" s="214"/>
      <c r="S53" s="27"/>
      <c r="T53" s="27"/>
    </row>
    <row r="54" spans="1:20" ht="17.25" customHeight="1" x14ac:dyDescent="0.25">
      <c r="A54" s="214"/>
      <c r="B54" s="214"/>
      <c r="C54" s="214"/>
      <c r="D54" s="214"/>
      <c r="E54" s="214"/>
      <c r="F54" s="214"/>
      <c r="G54" s="214"/>
      <c r="H54" s="214"/>
      <c r="I54" s="214"/>
      <c r="J54" s="214"/>
      <c r="K54" s="214"/>
      <c r="S54" s="27"/>
      <c r="T54" s="27"/>
    </row>
    <row r="57" spans="1:20" ht="14.7" customHeight="1" x14ac:dyDescent="0.25"/>
    <row r="58" spans="1:20" ht="14.7" customHeight="1" x14ac:dyDescent="0.25"/>
    <row r="59" spans="1:20" ht="14.7" customHeight="1" x14ac:dyDescent="0.25"/>
    <row r="60" spans="1:20" ht="13.95" customHeight="1" x14ac:dyDescent="0.25">
      <c r="A60" s="15"/>
      <c r="B60" s="75"/>
      <c r="C60" s="15"/>
      <c r="D60" s="15"/>
      <c r="E60" s="15"/>
      <c r="F60" s="15"/>
      <c r="G60" s="15"/>
      <c r="H60" s="15"/>
      <c r="I60" s="15"/>
    </row>
    <row r="63" spans="1:20" ht="13.95" customHeight="1" x14ac:dyDescent="0.25"/>
    <row r="64" spans="1:20" ht="17.399999999999999" x14ac:dyDescent="0.3">
      <c r="J64" s="45"/>
      <c r="K64" s="45"/>
    </row>
    <row r="65" spans="1:11" ht="13.95" customHeight="1" x14ac:dyDescent="0.25">
      <c r="J65" s="46"/>
      <c r="K65" s="46"/>
    </row>
    <row r="66" spans="1:11" s="15" customFormat="1" ht="15.6" customHeight="1" x14ac:dyDescent="0.25">
      <c r="A66"/>
      <c r="B66" s="66"/>
      <c r="C66"/>
      <c r="D66"/>
      <c r="E66"/>
      <c r="F66"/>
      <c r="G66"/>
      <c r="H66"/>
      <c r="I66"/>
      <c r="J66" s="19"/>
    </row>
    <row r="67" spans="1:11" ht="13.8" x14ac:dyDescent="0.25">
      <c r="J67" s="16"/>
    </row>
    <row r="68" spans="1:11" ht="13.8" x14ac:dyDescent="0.25">
      <c r="J68" s="18"/>
    </row>
    <row r="69" spans="1:11" ht="13.8" x14ac:dyDescent="0.25">
      <c r="J69" s="13"/>
    </row>
    <row r="70" spans="1:11" ht="13.95" customHeight="1" x14ac:dyDescent="0.25">
      <c r="J70" s="13"/>
    </row>
    <row r="71" spans="1:11" ht="13.8" x14ac:dyDescent="0.25">
      <c r="J71" s="13"/>
    </row>
    <row r="72" spans="1:11" ht="13.8" x14ac:dyDescent="0.25">
      <c r="J72" s="13"/>
    </row>
    <row r="73" spans="1:11" ht="13.8" x14ac:dyDescent="0.25">
      <c r="J73" s="13"/>
    </row>
    <row r="74" spans="1:11" ht="13.8" x14ac:dyDescent="0.25">
      <c r="J74" s="13"/>
    </row>
    <row r="75" spans="1:11" ht="13.8" x14ac:dyDescent="0.25">
      <c r="J75" s="13"/>
    </row>
    <row r="76" spans="1:11" ht="13.95" customHeight="1" x14ac:dyDescent="0.25">
      <c r="J76" s="13"/>
    </row>
    <row r="77" spans="1:11" ht="13.8" x14ac:dyDescent="0.25">
      <c r="J77" s="13"/>
    </row>
    <row r="78" spans="1:11" ht="14.7" customHeight="1" x14ac:dyDescent="0.25">
      <c r="J78" s="13"/>
    </row>
    <row r="79" spans="1:11" ht="13.8" x14ac:dyDescent="0.25">
      <c r="J79" s="13"/>
    </row>
    <row r="80" spans="1:11" ht="14.7" customHeight="1" x14ac:dyDescent="0.25">
      <c r="J80" s="13"/>
    </row>
    <row r="81" spans="10:10" ht="13.8" x14ac:dyDescent="0.25">
      <c r="J81" s="13"/>
    </row>
    <row r="82" spans="10:10" ht="14.7" customHeight="1" x14ac:dyDescent="0.25">
      <c r="J82" s="13"/>
    </row>
    <row r="83" spans="10:10" ht="13.8" x14ac:dyDescent="0.25">
      <c r="J83" s="13"/>
    </row>
    <row r="84" spans="10:10" ht="13.8" x14ac:dyDescent="0.25">
      <c r="J84" s="13"/>
    </row>
    <row r="85" spans="10:10" ht="13.8" x14ac:dyDescent="0.25">
      <c r="J85" s="13"/>
    </row>
    <row r="86" spans="10:10" ht="13.95" customHeight="1" x14ac:dyDescent="0.25">
      <c r="J86" s="13"/>
    </row>
    <row r="87" spans="10:10" ht="13.8" x14ac:dyDescent="0.25">
      <c r="J87" s="13"/>
    </row>
    <row r="88" spans="10:10" ht="1.95" customHeight="1" x14ac:dyDescent="0.25">
      <c r="J88" s="13"/>
    </row>
    <row r="89" spans="10:10" ht="13.8" x14ac:dyDescent="0.25">
      <c r="J89" s="13"/>
    </row>
    <row r="90" spans="10:10" ht="13.8" x14ac:dyDescent="0.25">
      <c r="J90" s="13"/>
    </row>
    <row r="91" spans="10:10" ht="13.8" x14ac:dyDescent="0.25">
      <c r="J91" s="13"/>
    </row>
    <row r="92" spans="10:10" ht="13.95" customHeight="1" x14ac:dyDescent="0.25">
      <c r="J92" s="13"/>
    </row>
    <row r="93" spans="10:10" ht="13.8" x14ac:dyDescent="0.25">
      <c r="J93" s="13"/>
    </row>
    <row r="94" spans="10:10" ht="13.8" x14ac:dyDescent="0.25">
      <c r="J94" s="13"/>
    </row>
    <row r="95" spans="10:10" ht="13.95" customHeight="1" x14ac:dyDescent="0.25">
      <c r="J95" s="13"/>
    </row>
    <row r="96" spans="10:10" ht="14.7" customHeight="1" x14ac:dyDescent="0.25">
      <c r="J96" s="13"/>
    </row>
    <row r="97" spans="1:11" ht="14.7" customHeight="1" x14ac:dyDescent="0.25">
      <c r="J97" s="13"/>
    </row>
    <row r="98" spans="1:11" ht="14.7" customHeight="1" x14ac:dyDescent="0.25">
      <c r="J98" s="13"/>
    </row>
    <row r="99" spans="1:11" ht="13.8" x14ac:dyDescent="0.25">
      <c r="J99" s="13"/>
    </row>
    <row r="100" spans="1:11" ht="13.8" x14ac:dyDescent="0.25">
      <c r="J100" s="13"/>
    </row>
    <row r="101" spans="1:11" ht="13.8" x14ac:dyDescent="0.25">
      <c r="J101" s="13"/>
    </row>
    <row r="102" spans="1:11" ht="13.95" customHeight="1" x14ac:dyDescent="0.25">
      <c r="J102" s="13"/>
    </row>
    <row r="103" spans="1:11" ht="13.8" x14ac:dyDescent="0.25">
      <c r="J103" s="13"/>
    </row>
    <row r="104" spans="1:11" ht="13.8" x14ac:dyDescent="0.25">
      <c r="J104" s="13"/>
    </row>
    <row r="105" spans="1:11" ht="14.7" customHeight="1" x14ac:dyDescent="0.25">
      <c r="J105" s="13"/>
    </row>
    <row r="106" spans="1:11" ht="14.7" customHeight="1" x14ac:dyDescent="0.25">
      <c r="J106" s="13"/>
    </row>
    <row r="107" spans="1:11" ht="14.7" customHeight="1" x14ac:dyDescent="0.25">
      <c r="J107" s="13"/>
    </row>
    <row r="108" spans="1:11" ht="13.95" customHeight="1" x14ac:dyDescent="0.25">
      <c r="J108" s="13"/>
    </row>
    <row r="109" spans="1:11" ht="13.8" x14ac:dyDescent="0.25">
      <c r="J109" s="13"/>
    </row>
    <row r="110" spans="1:11" ht="13.8" x14ac:dyDescent="0.25">
      <c r="J110" s="13"/>
    </row>
    <row r="111" spans="1:11" ht="13.95" customHeight="1" x14ac:dyDescent="0.25">
      <c r="J111" s="13"/>
    </row>
    <row r="112" spans="1:11" ht="14.7" customHeight="1" x14ac:dyDescent="0.3">
      <c r="A112" s="227" t="str">
        <f>Innehåll!C25</f>
        <v>Tror dina lärare att du kan lära dig saker i skolan?</v>
      </c>
      <c r="B112" s="227"/>
      <c r="C112" s="227"/>
      <c r="D112" s="227"/>
      <c r="E112" s="227"/>
      <c r="F112" s="227"/>
      <c r="G112" s="227"/>
      <c r="H112" s="227"/>
      <c r="I112" s="227"/>
      <c r="J112" s="227"/>
      <c r="K112" s="227"/>
    </row>
    <row r="113" spans="1:15" ht="13.95" customHeight="1" x14ac:dyDescent="0.25">
      <c r="A113" s="195" t="s">
        <v>180</v>
      </c>
      <c r="B113" s="195"/>
      <c r="C113" s="195"/>
      <c r="D113" s="195"/>
      <c r="E113" s="195"/>
      <c r="F113" s="195"/>
      <c r="G113" s="195"/>
      <c r="H113" s="195"/>
      <c r="I113" s="195"/>
      <c r="J113" s="195"/>
      <c r="K113" s="195"/>
    </row>
    <row r="114" spans="1:15" ht="18" customHeight="1" x14ac:dyDescent="0.25">
      <c r="A114" s="214" t="str">
        <f>Innehåll!D25</f>
        <v/>
      </c>
      <c r="B114" s="214"/>
      <c r="C114" s="214"/>
      <c r="D114" s="214"/>
      <c r="E114" s="214"/>
      <c r="F114" s="214"/>
      <c r="G114" s="214"/>
      <c r="H114" s="214"/>
      <c r="I114" s="214"/>
      <c r="J114" s="214"/>
      <c r="K114" s="214"/>
    </row>
    <row r="115" spans="1:15" ht="18" customHeight="1" x14ac:dyDescent="0.25">
      <c r="A115" s="214"/>
      <c r="B115" s="214"/>
      <c r="C115" s="214"/>
      <c r="D115" s="214"/>
      <c r="E115" s="214"/>
      <c r="F115" s="214"/>
      <c r="G115" s="214"/>
      <c r="H115" s="214"/>
      <c r="I115" s="214"/>
      <c r="J115" s="214"/>
      <c r="K115" s="214"/>
    </row>
    <row r="116" spans="1:15" ht="13.8" x14ac:dyDescent="0.25">
      <c r="A116" s="232"/>
      <c r="B116" s="233"/>
      <c r="C116" s="233"/>
      <c r="D116" s="233"/>
      <c r="E116" s="233"/>
      <c r="F116" s="233"/>
      <c r="G116" s="234"/>
      <c r="H116" s="51"/>
      <c r="J116" s="13"/>
    </row>
    <row r="117" spans="1:15" ht="13.8" x14ac:dyDescent="0.25">
      <c r="A117" s="55"/>
      <c r="B117" s="17"/>
      <c r="C117" s="57"/>
      <c r="D117" s="228" t="s">
        <v>174</v>
      </c>
      <c r="E117" s="228"/>
      <c r="F117" s="228"/>
      <c r="G117" s="79" t="s">
        <v>175</v>
      </c>
      <c r="J117" s="13"/>
    </row>
    <row r="118" spans="1:15" ht="13.8" x14ac:dyDescent="0.25">
      <c r="A118" s="9" t="s">
        <v>133</v>
      </c>
      <c r="B118" s="71" t="s">
        <v>52</v>
      </c>
      <c r="C118" s="71" t="s">
        <v>173</v>
      </c>
      <c r="D118" s="129" t="s">
        <v>12</v>
      </c>
      <c r="E118" s="129" t="s">
        <v>2</v>
      </c>
      <c r="F118" s="129" t="s">
        <v>6</v>
      </c>
      <c r="G118" s="80"/>
      <c r="J118" s="13"/>
      <c r="M118"/>
      <c r="N118"/>
      <c r="O118"/>
    </row>
    <row r="119" spans="1:15" ht="13.8" x14ac:dyDescent="0.25">
      <c r="A119" s="230" t="s">
        <v>42</v>
      </c>
      <c r="B119" s="235" t="s">
        <v>4</v>
      </c>
      <c r="C119" s="73">
        <v>2026</v>
      </c>
      <c r="D119" s="151"/>
      <c r="E119" s="151"/>
      <c r="F119" s="151"/>
      <c r="G119" s="124"/>
      <c r="J119" s="13"/>
      <c r="M119"/>
      <c r="N119"/>
      <c r="O119"/>
    </row>
    <row r="120" spans="1:15" ht="13.8" x14ac:dyDescent="0.25">
      <c r="A120" s="225"/>
      <c r="B120" s="231"/>
      <c r="C120" s="85">
        <v>2023</v>
      </c>
      <c r="D120" s="151"/>
      <c r="E120" s="151"/>
      <c r="F120" s="151"/>
      <c r="G120" s="124">
        <v>1</v>
      </c>
      <c r="J120" s="13"/>
      <c r="M120"/>
      <c r="N120"/>
      <c r="O120"/>
    </row>
    <row r="121" spans="1:15" ht="13.8" x14ac:dyDescent="0.25">
      <c r="A121" s="225"/>
      <c r="B121" s="231" t="s">
        <v>5</v>
      </c>
      <c r="C121" s="73">
        <v>2026</v>
      </c>
      <c r="D121" s="151"/>
      <c r="E121" s="151"/>
      <c r="F121" s="151"/>
      <c r="G121" s="124">
        <v>1</v>
      </c>
      <c r="J121" s="13"/>
      <c r="M121"/>
      <c r="N121"/>
      <c r="O121"/>
    </row>
    <row r="122" spans="1:15" ht="13.8" x14ac:dyDescent="0.25">
      <c r="A122" s="225"/>
      <c r="B122" s="231"/>
      <c r="C122" s="85">
        <v>2023</v>
      </c>
      <c r="D122" s="151"/>
      <c r="E122" s="151"/>
      <c r="F122" s="151"/>
      <c r="G122" s="124"/>
      <c r="J122" s="13"/>
      <c r="M122"/>
      <c r="N122"/>
      <c r="O122"/>
    </row>
    <row r="123" spans="1:15" ht="13.8" x14ac:dyDescent="0.25">
      <c r="A123" s="225"/>
      <c r="B123" s="231" t="s">
        <v>0</v>
      </c>
      <c r="C123" s="73">
        <v>2026</v>
      </c>
      <c r="D123" s="151"/>
      <c r="E123" s="151"/>
      <c r="F123" s="151"/>
      <c r="G123" s="124">
        <v>1</v>
      </c>
      <c r="J123" s="13"/>
      <c r="M123"/>
      <c r="N123"/>
      <c r="O123"/>
    </row>
    <row r="124" spans="1:15" ht="13.8" x14ac:dyDescent="0.25">
      <c r="A124" s="225"/>
      <c r="B124" s="231"/>
      <c r="C124" s="85">
        <v>2023</v>
      </c>
      <c r="D124" s="151"/>
      <c r="E124" s="151"/>
      <c r="F124" s="151"/>
      <c r="G124" s="124">
        <v>1</v>
      </c>
      <c r="J124" s="13"/>
      <c r="M124"/>
      <c r="N124"/>
      <c r="O124"/>
    </row>
    <row r="125" spans="1:15" ht="13.8" x14ac:dyDescent="0.25">
      <c r="A125" s="225" t="s">
        <v>46</v>
      </c>
      <c r="B125" s="231" t="s">
        <v>4</v>
      </c>
      <c r="C125" s="73">
        <v>2026</v>
      </c>
      <c r="D125" s="151">
        <v>88.888888888888886</v>
      </c>
      <c r="E125" s="151">
        <v>11.111111111111111</v>
      </c>
      <c r="F125" s="151">
        <v>0</v>
      </c>
      <c r="G125" s="124">
        <v>18</v>
      </c>
      <c r="J125" s="13"/>
      <c r="M125"/>
      <c r="N125"/>
      <c r="O125"/>
    </row>
    <row r="126" spans="1:15" ht="13.8" x14ac:dyDescent="0.25">
      <c r="A126" s="225"/>
      <c r="B126" s="231"/>
      <c r="C126" s="85">
        <v>2023</v>
      </c>
      <c r="D126" s="151">
        <v>91.666666666666671</v>
      </c>
      <c r="E126" s="151">
        <v>8.3333333333333339</v>
      </c>
      <c r="F126" s="151">
        <v>0</v>
      </c>
      <c r="G126" s="124">
        <v>12</v>
      </c>
      <c r="J126" s="13"/>
      <c r="M126"/>
      <c r="N126"/>
      <c r="O126"/>
    </row>
    <row r="127" spans="1:15" ht="13.8" x14ac:dyDescent="0.25">
      <c r="A127" s="225"/>
      <c r="B127" s="231" t="s">
        <v>5</v>
      </c>
      <c r="C127" s="73">
        <v>2026</v>
      </c>
      <c r="D127" s="151">
        <v>100</v>
      </c>
      <c r="E127" s="151">
        <v>0</v>
      </c>
      <c r="F127" s="151">
        <v>0</v>
      </c>
      <c r="G127" s="124">
        <v>10</v>
      </c>
      <c r="J127" s="13"/>
      <c r="M127"/>
      <c r="N127"/>
      <c r="O127"/>
    </row>
    <row r="128" spans="1:15" ht="13.8" x14ac:dyDescent="0.25">
      <c r="A128" s="225"/>
      <c r="B128" s="231"/>
      <c r="C128" s="85">
        <v>2023</v>
      </c>
      <c r="D128" s="151">
        <v>100</v>
      </c>
      <c r="E128" s="151">
        <v>0</v>
      </c>
      <c r="F128" s="151">
        <v>0</v>
      </c>
      <c r="G128" s="124">
        <v>10</v>
      </c>
      <c r="J128" s="13"/>
      <c r="M128"/>
      <c r="N128"/>
      <c r="O128"/>
    </row>
    <row r="129" spans="1:15" ht="13.8" x14ac:dyDescent="0.25">
      <c r="A129" s="225"/>
      <c r="B129" s="231" t="s">
        <v>0</v>
      </c>
      <c r="C129" s="73">
        <v>2026</v>
      </c>
      <c r="D129" s="151">
        <v>93.103448275862064</v>
      </c>
      <c r="E129" s="151">
        <v>6.8965517241379306</v>
      </c>
      <c r="F129" s="151">
        <v>0</v>
      </c>
      <c r="G129" s="124">
        <v>29</v>
      </c>
      <c r="J129" s="13"/>
      <c r="M129"/>
      <c r="N129"/>
      <c r="O129"/>
    </row>
    <row r="130" spans="1:15" ht="14.7" customHeight="1" x14ac:dyDescent="0.25">
      <c r="A130" s="225"/>
      <c r="B130" s="231"/>
      <c r="C130" s="85">
        <v>2023</v>
      </c>
      <c r="D130" s="151">
        <v>95.454545454545453</v>
      </c>
      <c r="E130" s="151">
        <v>4.5454545454545459</v>
      </c>
      <c r="F130" s="151">
        <v>0</v>
      </c>
      <c r="G130" s="124">
        <v>22</v>
      </c>
      <c r="J130" s="13"/>
      <c r="M130"/>
      <c r="N130"/>
      <c r="O130"/>
    </row>
    <row r="131" spans="1:15" ht="13.8" x14ac:dyDescent="0.25">
      <c r="A131" s="225" t="s">
        <v>47</v>
      </c>
      <c r="B131" s="231" t="s">
        <v>4</v>
      </c>
      <c r="C131" s="73">
        <v>2026</v>
      </c>
      <c r="D131" s="151"/>
      <c r="E131" s="151"/>
      <c r="F131" s="151"/>
      <c r="G131" s="124"/>
      <c r="J131" s="13"/>
      <c r="M131"/>
      <c r="N131"/>
      <c r="O131"/>
    </row>
    <row r="132" spans="1:15" ht="13.8" x14ac:dyDescent="0.25">
      <c r="A132" s="225"/>
      <c r="B132" s="231"/>
      <c r="C132" s="85">
        <v>2023</v>
      </c>
      <c r="D132" s="151"/>
      <c r="E132" s="151"/>
      <c r="F132" s="151"/>
      <c r="G132" s="124"/>
      <c r="J132" s="13"/>
      <c r="M132"/>
      <c r="N132"/>
      <c r="O132"/>
    </row>
    <row r="133" spans="1:15" ht="13.8" x14ac:dyDescent="0.25">
      <c r="A133" s="225"/>
      <c r="B133" s="231" t="s">
        <v>5</v>
      </c>
      <c r="C133" s="73">
        <v>2026</v>
      </c>
      <c r="D133" s="151"/>
      <c r="E133" s="151"/>
      <c r="F133" s="151"/>
      <c r="G133" s="124">
        <v>1</v>
      </c>
      <c r="J133" s="13"/>
      <c r="M133"/>
      <c r="N133"/>
      <c r="O133"/>
    </row>
    <row r="134" spans="1:15" ht="13.8" x14ac:dyDescent="0.25">
      <c r="A134" s="225"/>
      <c r="B134" s="231"/>
      <c r="C134" s="85">
        <v>2023</v>
      </c>
      <c r="D134" s="151"/>
      <c r="E134" s="151"/>
      <c r="F134" s="151"/>
      <c r="G134" s="124">
        <v>4</v>
      </c>
      <c r="J134" s="13"/>
      <c r="M134"/>
      <c r="N134"/>
      <c r="O134"/>
    </row>
    <row r="135" spans="1:15" ht="13.8" x14ac:dyDescent="0.25">
      <c r="A135" s="225"/>
      <c r="B135" s="231" t="s">
        <v>0</v>
      </c>
      <c r="C135" s="73">
        <v>2026</v>
      </c>
      <c r="D135" s="151"/>
      <c r="E135" s="151"/>
      <c r="F135" s="151"/>
      <c r="G135" s="124">
        <v>1</v>
      </c>
      <c r="J135" s="13"/>
      <c r="M135"/>
      <c r="N135"/>
      <c r="O135"/>
    </row>
    <row r="136" spans="1:15" ht="13.8" x14ac:dyDescent="0.25">
      <c r="A136" s="225"/>
      <c r="B136" s="231"/>
      <c r="C136" s="85">
        <v>2023</v>
      </c>
      <c r="D136" s="151"/>
      <c r="E136" s="151"/>
      <c r="F136" s="151"/>
      <c r="G136" s="124">
        <v>4</v>
      </c>
      <c r="J136" s="13"/>
      <c r="M136"/>
      <c r="N136"/>
      <c r="O136"/>
    </row>
    <row r="137" spans="1:15" ht="14.7" customHeight="1" x14ac:dyDescent="0.25">
      <c r="A137" s="225" t="s">
        <v>48</v>
      </c>
      <c r="B137" s="231" t="s">
        <v>4</v>
      </c>
      <c r="C137" s="73">
        <v>2026</v>
      </c>
      <c r="D137" s="151"/>
      <c r="E137" s="151"/>
      <c r="F137" s="151"/>
      <c r="G137" s="124"/>
      <c r="J137" s="13"/>
      <c r="M137"/>
      <c r="N137"/>
      <c r="O137"/>
    </row>
    <row r="138" spans="1:15" ht="13.8" x14ac:dyDescent="0.25">
      <c r="A138" s="225"/>
      <c r="B138" s="231"/>
      <c r="C138" s="85">
        <v>2023</v>
      </c>
      <c r="D138" s="151"/>
      <c r="E138" s="151"/>
      <c r="F138" s="151"/>
      <c r="G138" s="124"/>
      <c r="J138" s="13"/>
      <c r="M138"/>
      <c r="N138"/>
      <c r="O138"/>
    </row>
    <row r="139" spans="1:15" ht="13.8" x14ac:dyDescent="0.25">
      <c r="A139" s="225"/>
      <c r="B139" s="231" t="s">
        <v>5</v>
      </c>
      <c r="C139" s="73">
        <v>2026</v>
      </c>
      <c r="D139" s="151"/>
      <c r="E139" s="151"/>
      <c r="F139" s="151"/>
      <c r="G139" s="124">
        <v>1</v>
      </c>
      <c r="J139" s="13"/>
      <c r="M139"/>
      <c r="N139"/>
      <c r="O139"/>
    </row>
    <row r="140" spans="1:15" ht="13.8" x14ac:dyDescent="0.25">
      <c r="A140" s="225"/>
      <c r="B140" s="231"/>
      <c r="C140" s="85">
        <v>2023</v>
      </c>
      <c r="D140" s="151"/>
      <c r="E140" s="151"/>
      <c r="F140" s="151"/>
      <c r="G140" s="124">
        <v>2</v>
      </c>
      <c r="J140" s="13"/>
      <c r="M140"/>
      <c r="N140"/>
      <c r="O140"/>
    </row>
    <row r="141" spans="1:15" ht="13.8" x14ac:dyDescent="0.25">
      <c r="A141" s="225"/>
      <c r="B141" s="231" t="s">
        <v>0</v>
      </c>
      <c r="C141" s="73">
        <v>2026</v>
      </c>
      <c r="D141" s="151"/>
      <c r="E141" s="151"/>
      <c r="F141" s="151"/>
      <c r="G141" s="124">
        <v>1</v>
      </c>
      <c r="J141" s="13"/>
      <c r="M141"/>
      <c r="N141"/>
      <c r="O141"/>
    </row>
    <row r="142" spans="1:15" ht="13.8" x14ac:dyDescent="0.25">
      <c r="A142" s="236"/>
      <c r="B142" s="237"/>
      <c r="C142" s="85">
        <v>2023</v>
      </c>
      <c r="D142" s="151"/>
      <c r="E142" s="151"/>
      <c r="F142" s="151"/>
      <c r="G142" s="124">
        <v>2</v>
      </c>
      <c r="J142" s="13"/>
      <c r="M142"/>
      <c r="N142"/>
      <c r="O142"/>
    </row>
    <row r="143" spans="1:15" ht="13.8" x14ac:dyDescent="0.25">
      <c r="A143" s="238" t="s">
        <v>51</v>
      </c>
      <c r="B143" s="240" t="s">
        <v>4</v>
      </c>
      <c r="C143" s="83">
        <v>2026</v>
      </c>
      <c r="D143" s="152">
        <v>88.888888888888886</v>
      </c>
      <c r="E143" s="152">
        <v>11.111111111111111</v>
      </c>
      <c r="F143" s="152">
        <v>0</v>
      </c>
      <c r="G143" s="125">
        <v>18</v>
      </c>
      <c r="J143" s="13"/>
      <c r="M143"/>
      <c r="N143"/>
      <c r="O143"/>
    </row>
    <row r="144" spans="1:15" ht="13.8" x14ac:dyDescent="0.25">
      <c r="A144" s="239"/>
      <c r="B144" s="231"/>
      <c r="C144" s="85">
        <v>2023</v>
      </c>
      <c r="D144" s="151">
        <v>92.307692307692307</v>
      </c>
      <c r="E144" s="151">
        <v>7.6923076923076925</v>
      </c>
      <c r="F144" s="151">
        <v>0</v>
      </c>
      <c r="G144" s="124">
        <v>13</v>
      </c>
      <c r="J144" s="13"/>
      <c r="M144"/>
      <c r="N144"/>
      <c r="O144"/>
    </row>
    <row r="145" spans="1:15" ht="13.8" x14ac:dyDescent="0.25">
      <c r="A145" s="239"/>
      <c r="B145" s="231" t="s">
        <v>5</v>
      </c>
      <c r="C145" s="73">
        <v>2026</v>
      </c>
      <c r="D145" s="151">
        <v>100</v>
      </c>
      <c r="E145" s="151">
        <v>0</v>
      </c>
      <c r="F145" s="151">
        <v>0</v>
      </c>
      <c r="G145" s="124">
        <v>13</v>
      </c>
      <c r="J145" s="13"/>
      <c r="M145"/>
      <c r="N145"/>
      <c r="O145"/>
    </row>
    <row r="146" spans="1:15" ht="13.8" x14ac:dyDescent="0.25">
      <c r="A146" s="239"/>
      <c r="B146" s="231"/>
      <c r="C146" s="85">
        <v>2023</v>
      </c>
      <c r="D146" s="151">
        <v>100</v>
      </c>
      <c r="E146" s="151">
        <v>0</v>
      </c>
      <c r="F146" s="151">
        <v>0</v>
      </c>
      <c r="G146" s="124">
        <v>16</v>
      </c>
      <c r="J146" s="13"/>
      <c r="M146"/>
      <c r="N146"/>
      <c r="O146"/>
    </row>
    <row r="147" spans="1:15" ht="13.8" x14ac:dyDescent="0.25">
      <c r="A147" s="239"/>
      <c r="B147" s="231" t="s">
        <v>0</v>
      </c>
      <c r="C147" s="73">
        <v>2026</v>
      </c>
      <c r="D147" s="151">
        <v>93.75</v>
      </c>
      <c r="E147" s="151">
        <v>6.25</v>
      </c>
      <c r="F147" s="151">
        <v>0</v>
      </c>
      <c r="G147" s="124">
        <v>32</v>
      </c>
      <c r="J147" s="13"/>
      <c r="M147"/>
      <c r="N147"/>
      <c r="O147"/>
    </row>
    <row r="148" spans="1:15" ht="13.95" customHeight="1" x14ac:dyDescent="0.25">
      <c r="A148" s="239"/>
      <c r="B148" s="231"/>
      <c r="C148" s="85">
        <v>2023</v>
      </c>
      <c r="D148" s="151">
        <v>96.551724137931032</v>
      </c>
      <c r="E148" s="151">
        <v>3.4482758620689653</v>
      </c>
      <c r="F148" s="151">
        <v>0</v>
      </c>
      <c r="G148" s="124">
        <v>29</v>
      </c>
      <c r="J148" s="13"/>
      <c r="M148"/>
      <c r="N148"/>
      <c r="O148"/>
    </row>
    <row r="149" spans="1:15" ht="1.2" customHeight="1" x14ac:dyDescent="0.25">
      <c r="A149" s="81" t="s">
        <v>137</v>
      </c>
      <c r="B149" s="84"/>
      <c r="C149" s="84"/>
      <c r="D149" s="153"/>
      <c r="E149" s="153"/>
      <c r="F149" s="153"/>
      <c r="G149" s="126"/>
      <c r="J149" s="13"/>
      <c r="M149"/>
      <c r="N149"/>
      <c r="O149"/>
    </row>
    <row r="150" spans="1:15" ht="13.95" customHeight="1" x14ac:dyDescent="0.25">
      <c r="A150" s="241" t="s">
        <v>39</v>
      </c>
      <c r="B150" s="240" t="s">
        <v>4</v>
      </c>
      <c r="C150" s="73">
        <v>2026</v>
      </c>
      <c r="D150" s="151"/>
      <c r="E150" s="151"/>
      <c r="F150" s="151"/>
      <c r="G150" s="124">
        <v>3</v>
      </c>
      <c r="M150"/>
      <c r="N150"/>
      <c r="O150"/>
    </row>
    <row r="151" spans="1:15" ht="13.8" x14ac:dyDescent="0.25">
      <c r="A151" s="225"/>
      <c r="B151" s="231"/>
      <c r="C151" s="85">
        <v>2023</v>
      </c>
      <c r="D151" s="151"/>
      <c r="E151" s="151"/>
      <c r="F151" s="151"/>
      <c r="G151" s="124">
        <v>3</v>
      </c>
      <c r="M151"/>
      <c r="N151"/>
      <c r="O151"/>
    </row>
    <row r="152" spans="1:15" ht="13.8" x14ac:dyDescent="0.25">
      <c r="A152" s="225"/>
      <c r="B152" s="231" t="s">
        <v>5</v>
      </c>
      <c r="C152" s="73">
        <v>2026</v>
      </c>
      <c r="D152" s="151"/>
      <c r="E152" s="151"/>
      <c r="F152" s="151"/>
      <c r="G152" s="124">
        <v>5</v>
      </c>
      <c r="M152"/>
      <c r="N152"/>
      <c r="O152"/>
    </row>
    <row r="153" spans="1:15" ht="13.8" x14ac:dyDescent="0.25">
      <c r="A153" s="225"/>
      <c r="B153" s="231"/>
      <c r="C153" s="85">
        <v>2023</v>
      </c>
      <c r="D153" s="151"/>
      <c r="E153" s="151"/>
      <c r="F153" s="151"/>
      <c r="G153" s="124">
        <v>3</v>
      </c>
      <c r="M153"/>
      <c r="N153"/>
      <c r="O153"/>
    </row>
    <row r="154" spans="1:15" ht="13.8" x14ac:dyDescent="0.25">
      <c r="A154" s="225"/>
      <c r="B154" s="231" t="s">
        <v>0</v>
      </c>
      <c r="C154" s="73">
        <v>2026</v>
      </c>
      <c r="D154" s="151"/>
      <c r="E154" s="151"/>
      <c r="F154" s="151"/>
      <c r="G154" s="124">
        <v>9</v>
      </c>
      <c r="M154"/>
      <c r="N154"/>
      <c r="O154"/>
    </row>
    <row r="155" spans="1:15" ht="13.8" x14ac:dyDescent="0.25">
      <c r="A155" s="225"/>
      <c r="B155" s="231"/>
      <c r="C155" s="85">
        <v>2023</v>
      </c>
      <c r="D155" s="151"/>
      <c r="E155" s="151"/>
      <c r="F155" s="151"/>
      <c r="G155" s="124">
        <v>7</v>
      </c>
      <c r="M155"/>
      <c r="N155"/>
      <c r="O155"/>
    </row>
    <row r="156" spans="1:15" ht="13.8" x14ac:dyDescent="0.25">
      <c r="A156" s="225" t="s">
        <v>41</v>
      </c>
      <c r="B156" s="231" t="s">
        <v>4</v>
      </c>
      <c r="C156" s="73">
        <v>2026</v>
      </c>
      <c r="D156" s="151"/>
      <c r="E156" s="151"/>
      <c r="F156" s="151"/>
      <c r="G156" s="124">
        <v>7</v>
      </c>
      <c r="M156"/>
      <c r="N156"/>
      <c r="O156"/>
    </row>
    <row r="157" spans="1:15" ht="13.8" x14ac:dyDescent="0.25">
      <c r="A157" s="225"/>
      <c r="B157" s="231"/>
      <c r="C157" s="85">
        <v>2023</v>
      </c>
      <c r="D157" s="151"/>
      <c r="E157" s="151"/>
      <c r="F157" s="151"/>
      <c r="G157" s="124">
        <v>7</v>
      </c>
      <c r="M157"/>
      <c r="N157"/>
      <c r="O157"/>
    </row>
    <row r="158" spans="1:15" ht="13.8" x14ac:dyDescent="0.25">
      <c r="A158" s="225"/>
      <c r="B158" s="231" t="s">
        <v>5</v>
      </c>
      <c r="C158" s="73">
        <v>2026</v>
      </c>
      <c r="D158" s="151"/>
      <c r="E158" s="151"/>
      <c r="F158" s="151"/>
      <c r="G158" s="124">
        <v>7</v>
      </c>
      <c r="M158"/>
      <c r="N158"/>
      <c r="O158"/>
    </row>
    <row r="159" spans="1:15" ht="13.8" x14ac:dyDescent="0.25">
      <c r="A159" s="225"/>
      <c r="B159" s="231"/>
      <c r="C159" s="85">
        <v>2023</v>
      </c>
      <c r="D159" s="151">
        <v>81.818181818181813</v>
      </c>
      <c r="E159" s="151">
        <v>9.0909090909090917</v>
      </c>
      <c r="F159" s="151">
        <v>9.0909090909090917</v>
      </c>
      <c r="G159" s="124">
        <v>11</v>
      </c>
      <c r="M159"/>
      <c r="N159"/>
      <c r="O159"/>
    </row>
    <row r="160" spans="1:15" ht="13.8" x14ac:dyDescent="0.25">
      <c r="A160" s="225"/>
      <c r="B160" s="231" t="s">
        <v>0</v>
      </c>
      <c r="C160" s="73">
        <v>2026</v>
      </c>
      <c r="D160" s="151">
        <v>92.857142857142861</v>
      </c>
      <c r="E160" s="151">
        <v>7.1428571428571432</v>
      </c>
      <c r="F160" s="151">
        <v>0</v>
      </c>
      <c r="G160" s="124">
        <v>14</v>
      </c>
      <c r="M160"/>
      <c r="N160"/>
      <c r="O160"/>
    </row>
    <row r="161" spans="1:15" ht="13.8" x14ac:dyDescent="0.25">
      <c r="A161" s="225"/>
      <c r="B161" s="231"/>
      <c r="C161" s="85">
        <v>2023</v>
      </c>
      <c r="D161" s="151">
        <v>77.777777777777771</v>
      </c>
      <c r="E161" s="151">
        <v>11.111111111111111</v>
      </c>
      <c r="F161" s="151">
        <v>11.111111111111111</v>
      </c>
      <c r="G161" s="124">
        <v>18</v>
      </c>
      <c r="M161"/>
      <c r="N161"/>
      <c r="O161"/>
    </row>
    <row r="162" spans="1:15" ht="13.8" x14ac:dyDescent="0.25">
      <c r="A162" s="225" t="s">
        <v>43</v>
      </c>
      <c r="B162" s="231" t="s">
        <v>4</v>
      </c>
      <c r="C162" s="73">
        <v>2026</v>
      </c>
      <c r="D162" s="151">
        <v>90.909090909090907</v>
      </c>
      <c r="E162" s="151">
        <v>9.0909090909090917</v>
      </c>
      <c r="F162" s="151">
        <v>0</v>
      </c>
      <c r="G162" s="124">
        <v>11</v>
      </c>
      <c r="M162"/>
      <c r="N162"/>
      <c r="O162"/>
    </row>
    <row r="163" spans="1:15" ht="13.8" x14ac:dyDescent="0.25">
      <c r="A163" s="225"/>
      <c r="B163" s="231"/>
      <c r="C163" s="85">
        <v>2023</v>
      </c>
      <c r="D163" s="151"/>
      <c r="E163" s="151"/>
      <c r="F163" s="151"/>
      <c r="G163" s="124">
        <v>6</v>
      </c>
      <c r="M163"/>
      <c r="N163"/>
      <c r="O163"/>
    </row>
    <row r="164" spans="1:15" ht="13.8" x14ac:dyDescent="0.25">
      <c r="A164" s="225"/>
      <c r="B164" s="231" t="s">
        <v>5</v>
      </c>
      <c r="C164" s="73">
        <v>2026</v>
      </c>
      <c r="D164" s="151">
        <v>89.473684210526315</v>
      </c>
      <c r="E164" s="151">
        <v>5.2631578947368425</v>
      </c>
      <c r="F164" s="151">
        <v>5.2631578947368425</v>
      </c>
      <c r="G164" s="124">
        <v>19</v>
      </c>
      <c r="M164"/>
      <c r="N164"/>
      <c r="O164"/>
    </row>
    <row r="165" spans="1:15" ht="13.8" x14ac:dyDescent="0.25">
      <c r="A165" s="225"/>
      <c r="B165" s="231"/>
      <c r="C165" s="85">
        <v>2023</v>
      </c>
      <c r="D165" s="151"/>
      <c r="E165" s="151"/>
      <c r="F165" s="151"/>
      <c r="G165" s="124">
        <v>5</v>
      </c>
      <c r="M165"/>
      <c r="N165"/>
      <c r="O165"/>
    </row>
    <row r="166" spans="1:15" ht="13.8" x14ac:dyDescent="0.25">
      <c r="A166" s="225"/>
      <c r="B166" s="231" t="s">
        <v>0</v>
      </c>
      <c r="C166" s="73">
        <v>2026</v>
      </c>
      <c r="D166" s="151">
        <v>90.322580645161295</v>
      </c>
      <c r="E166" s="151">
        <v>6.4516129032258061</v>
      </c>
      <c r="F166" s="151">
        <v>3.225806451612903</v>
      </c>
      <c r="G166" s="124">
        <v>31</v>
      </c>
      <c r="M166"/>
      <c r="N166"/>
      <c r="O166"/>
    </row>
    <row r="167" spans="1:15" ht="13.8" x14ac:dyDescent="0.25">
      <c r="A167" s="225"/>
      <c r="B167" s="231"/>
      <c r="C167" s="85">
        <v>2023</v>
      </c>
      <c r="D167" s="151">
        <v>100</v>
      </c>
      <c r="E167" s="151">
        <v>0</v>
      </c>
      <c r="F167" s="151">
        <v>0</v>
      </c>
      <c r="G167" s="124">
        <v>11</v>
      </c>
      <c r="M167"/>
      <c r="N167"/>
      <c r="O167"/>
    </row>
    <row r="168" spans="1:15" ht="13.8" x14ac:dyDescent="0.25">
      <c r="A168" s="225" t="s">
        <v>44</v>
      </c>
      <c r="B168" s="231" t="s">
        <v>4</v>
      </c>
      <c r="C168" s="73">
        <v>2026</v>
      </c>
      <c r="D168" s="151"/>
      <c r="E168" s="151"/>
      <c r="F168" s="151"/>
      <c r="G168" s="124">
        <v>3</v>
      </c>
      <c r="M168"/>
      <c r="N168"/>
      <c r="O168"/>
    </row>
    <row r="169" spans="1:15" ht="13.8" x14ac:dyDescent="0.25">
      <c r="A169" s="225"/>
      <c r="B169" s="231"/>
      <c r="C169" s="85">
        <v>2023</v>
      </c>
      <c r="D169" s="151"/>
      <c r="E169" s="151"/>
      <c r="F169" s="151"/>
      <c r="G169" s="124">
        <v>2</v>
      </c>
      <c r="M169"/>
      <c r="N169"/>
      <c r="O169"/>
    </row>
    <row r="170" spans="1:15" ht="13.8" x14ac:dyDescent="0.25">
      <c r="A170" s="225"/>
      <c r="B170" s="231" t="s">
        <v>5</v>
      </c>
      <c r="C170" s="73">
        <v>2026</v>
      </c>
      <c r="D170" s="151"/>
      <c r="E170" s="151"/>
      <c r="F170" s="151"/>
      <c r="G170" s="124">
        <v>5</v>
      </c>
      <c r="M170"/>
      <c r="N170"/>
      <c r="O170"/>
    </row>
    <row r="171" spans="1:15" ht="13.8" x14ac:dyDescent="0.25">
      <c r="A171" s="225"/>
      <c r="B171" s="231"/>
      <c r="C171" s="85">
        <v>2023</v>
      </c>
      <c r="D171" s="151"/>
      <c r="E171" s="151"/>
      <c r="F171" s="151"/>
      <c r="G171" s="124">
        <v>2</v>
      </c>
      <c r="M171"/>
      <c r="N171"/>
      <c r="O171"/>
    </row>
    <row r="172" spans="1:15" ht="13.8" x14ac:dyDescent="0.25">
      <c r="A172" s="225"/>
      <c r="B172" s="231" t="s">
        <v>0</v>
      </c>
      <c r="C172" s="73">
        <v>2026</v>
      </c>
      <c r="D172" s="151"/>
      <c r="E172" s="151"/>
      <c r="F172" s="151"/>
      <c r="G172" s="124">
        <v>8</v>
      </c>
      <c r="M172"/>
      <c r="N172"/>
      <c r="O172"/>
    </row>
    <row r="173" spans="1:15" ht="13.8" x14ac:dyDescent="0.25">
      <c r="A173" s="225"/>
      <c r="B173" s="231"/>
      <c r="C173" s="85">
        <v>2023</v>
      </c>
      <c r="D173" s="151"/>
      <c r="E173" s="151"/>
      <c r="F173" s="151"/>
      <c r="G173" s="124">
        <v>4</v>
      </c>
      <c r="M173"/>
      <c r="N173"/>
      <c r="O173"/>
    </row>
    <row r="174" spans="1:15" ht="13.8" x14ac:dyDescent="0.25">
      <c r="A174" s="225" t="s">
        <v>45</v>
      </c>
      <c r="B174" s="231" t="s">
        <v>4</v>
      </c>
      <c r="C174" s="73">
        <v>2026</v>
      </c>
      <c r="D174" s="151"/>
      <c r="E174" s="151"/>
      <c r="F174" s="151"/>
      <c r="G174" s="124"/>
      <c r="M174"/>
      <c r="N174"/>
      <c r="O174"/>
    </row>
    <row r="175" spans="1:15" ht="13.8" x14ac:dyDescent="0.25">
      <c r="A175" s="225"/>
      <c r="B175" s="231"/>
      <c r="C175" s="85">
        <v>2023</v>
      </c>
      <c r="D175" s="151"/>
      <c r="E175" s="151"/>
      <c r="F175" s="151"/>
      <c r="G175" s="124">
        <v>1</v>
      </c>
      <c r="M175"/>
      <c r="N175"/>
      <c r="O175"/>
    </row>
    <row r="176" spans="1:15" ht="13.8" x14ac:dyDescent="0.25">
      <c r="A176" s="225"/>
      <c r="B176" s="231" t="s">
        <v>5</v>
      </c>
      <c r="C176" s="73">
        <v>2026</v>
      </c>
      <c r="D176" s="151"/>
      <c r="E176" s="151"/>
      <c r="F176" s="151"/>
      <c r="G176" s="124">
        <v>4</v>
      </c>
      <c r="M176"/>
      <c r="N176"/>
      <c r="O176"/>
    </row>
    <row r="177" spans="1:15" ht="13.8" x14ac:dyDescent="0.25">
      <c r="A177" s="225"/>
      <c r="B177" s="231"/>
      <c r="C177" s="85">
        <v>2023</v>
      </c>
      <c r="D177" s="151"/>
      <c r="E177" s="151"/>
      <c r="F177" s="151"/>
      <c r="G177" s="124">
        <v>4</v>
      </c>
      <c r="M177"/>
      <c r="N177"/>
      <c r="O177"/>
    </row>
    <row r="178" spans="1:15" ht="13.8" x14ac:dyDescent="0.25">
      <c r="A178" s="225"/>
      <c r="B178" s="231" t="s">
        <v>0</v>
      </c>
      <c r="C178" s="73">
        <v>2026</v>
      </c>
      <c r="D178" s="151"/>
      <c r="E178" s="151"/>
      <c r="F178" s="151"/>
      <c r="G178" s="124">
        <v>4</v>
      </c>
      <c r="M178"/>
      <c r="N178"/>
      <c r="O178"/>
    </row>
    <row r="179" spans="1:15" ht="13.8" x14ac:dyDescent="0.25">
      <c r="A179" s="236"/>
      <c r="B179" s="237"/>
      <c r="C179" s="85">
        <v>2023</v>
      </c>
      <c r="D179" s="151"/>
      <c r="E179" s="151"/>
      <c r="F179" s="151"/>
      <c r="G179" s="124">
        <v>6</v>
      </c>
      <c r="M179"/>
      <c r="N179"/>
      <c r="O179"/>
    </row>
    <row r="180" spans="1:15" ht="13.8" x14ac:dyDescent="0.25">
      <c r="A180" s="238" t="s">
        <v>49</v>
      </c>
      <c r="B180" s="240" t="s">
        <v>4</v>
      </c>
      <c r="C180" s="83">
        <v>2026</v>
      </c>
      <c r="D180" s="152">
        <v>95.833333333333329</v>
      </c>
      <c r="E180" s="152">
        <v>4.166666666666667</v>
      </c>
      <c r="F180" s="152">
        <v>0</v>
      </c>
      <c r="G180" s="125">
        <v>24</v>
      </c>
      <c r="M180"/>
      <c r="N180"/>
      <c r="O180"/>
    </row>
    <row r="181" spans="1:15" ht="13.8" x14ac:dyDescent="0.25">
      <c r="A181" s="239"/>
      <c r="B181" s="231"/>
      <c r="C181" s="85">
        <v>2023</v>
      </c>
      <c r="D181" s="151">
        <v>89.473684210526315</v>
      </c>
      <c r="E181" s="151">
        <v>5.2631578947368425</v>
      </c>
      <c r="F181" s="151">
        <v>5.2631578947368425</v>
      </c>
      <c r="G181" s="124">
        <v>19</v>
      </c>
      <c r="M181"/>
      <c r="N181"/>
      <c r="O181"/>
    </row>
    <row r="182" spans="1:15" ht="13.8" x14ac:dyDescent="0.25">
      <c r="A182" s="239"/>
      <c r="B182" s="231" t="s">
        <v>5</v>
      </c>
      <c r="C182" s="73">
        <v>2026</v>
      </c>
      <c r="D182" s="151">
        <v>87.5</v>
      </c>
      <c r="E182" s="151">
        <v>10</v>
      </c>
      <c r="F182" s="151">
        <v>2.5</v>
      </c>
      <c r="G182" s="124">
        <v>40</v>
      </c>
      <c r="M182"/>
      <c r="N182"/>
      <c r="O182"/>
    </row>
    <row r="183" spans="1:15" ht="13.8" x14ac:dyDescent="0.25">
      <c r="A183" s="239"/>
      <c r="B183" s="231"/>
      <c r="C183" s="85">
        <v>2023</v>
      </c>
      <c r="D183" s="151">
        <v>88</v>
      </c>
      <c r="E183" s="151">
        <v>4</v>
      </c>
      <c r="F183" s="151">
        <v>8</v>
      </c>
      <c r="G183" s="124">
        <v>25</v>
      </c>
      <c r="M183"/>
      <c r="N183"/>
      <c r="O183"/>
    </row>
    <row r="184" spans="1:15" ht="13.8" x14ac:dyDescent="0.25">
      <c r="A184" s="239"/>
      <c r="B184" s="231" t="s">
        <v>0</v>
      </c>
      <c r="C184" s="73">
        <v>2026</v>
      </c>
      <c r="D184" s="151">
        <v>90.909090909090907</v>
      </c>
      <c r="E184" s="151">
        <v>7.5757575757575761</v>
      </c>
      <c r="F184" s="151">
        <v>1.5151515151515151</v>
      </c>
      <c r="G184" s="124">
        <v>66</v>
      </c>
      <c r="M184"/>
      <c r="N184"/>
      <c r="O184"/>
    </row>
    <row r="185" spans="1:15" ht="13.8" x14ac:dyDescent="0.25">
      <c r="A185" s="239"/>
      <c r="B185" s="231"/>
      <c r="C185" s="85">
        <v>2023</v>
      </c>
      <c r="D185" s="151">
        <v>86.956521739130437</v>
      </c>
      <c r="E185" s="151">
        <v>4.3478260869565215</v>
      </c>
      <c r="F185" s="151">
        <v>8.695652173913043</v>
      </c>
      <c r="G185" s="124">
        <v>46</v>
      </c>
      <c r="M185"/>
      <c r="N185"/>
      <c r="O185"/>
    </row>
    <row r="186" spans="1:15" ht="1.2" customHeight="1" x14ac:dyDescent="0.25">
      <c r="A186" s="81" t="s">
        <v>137</v>
      </c>
      <c r="B186" s="84"/>
      <c r="C186" s="84"/>
      <c r="D186" s="153"/>
      <c r="E186" s="153"/>
      <c r="F186" s="153"/>
      <c r="G186" s="126"/>
      <c r="M186"/>
      <c r="N186"/>
      <c r="O186"/>
    </row>
    <row r="187" spans="1:15" ht="13.8" x14ac:dyDescent="0.25">
      <c r="A187" s="241" t="s">
        <v>40</v>
      </c>
      <c r="B187" s="240" t="s">
        <v>4</v>
      </c>
      <c r="C187" s="73">
        <v>2026</v>
      </c>
      <c r="D187" s="151"/>
      <c r="E187" s="151"/>
      <c r="F187" s="151"/>
      <c r="G187" s="124">
        <v>2</v>
      </c>
      <c r="M187"/>
      <c r="N187"/>
      <c r="O187"/>
    </row>
    <row r="188" spans="1:15" ht="13.8" x14ac:dyDescent="0.25">
      <c r="A188" s="225"/>
      <c r="B188" s="231"/>
      <c r="C188" s="85">
        <v>2023</v>
      </c>
      <c r="D188" s="151"/>
      <c r="E188" s="151"/>
      <c r="F188" s="151"/>
      <c r="G188" s="124"/>
      <c r="M188"/>
      <c r="N188"/>
      <c r="O188"/>
    </row>
    <row r="189" spans="1:15" ht="13.8" x14ac:dyDescent="0.25">
      <c r="A189" s="225"/>
      <c r="B189" s="231" t="s">
        <v>5</v>
      </c>
      <c r="C189" s="73">
        <v>2026</v>
      </c>
      <c r="D189" s="151"/>
      <c r="E189" s="151"/>
      <c r="F189" s="151"/>
      <c r="G189" s="124">
        <v>3</v>
      </c>
      <c r="M189"/>
      <c r="N189"/>
      <c r="O189"/>
    </row>
    <row r="190" spans="1:15" ht="13.8" x14ac:dyDescent="0.25">
      <c r="A190" s="225"/>
      <c r="B190" s="231"/>
      <c r="C190" s="85">
        <v>2023</v>
      </c>
      <c r="D190" s="151"/>
      <c r="E190" s="151"/>
      <c r="F190" s="151"/>
      <c r="G190" s="124"/>
      <c r="M190"/>
      <c r="N190"/>
      <c r="O190"/>
    </row>
    <row r="191" spans="1:15" ht="13.8" x14ac:dyDescent="0.25">
      <c r="A191" s="225"/>
      <c r="B191" s="231" t="s">
        <v>0</v>
      </c>
      <c r="C191" s="73">
        <v>2026</v>
      </c>
      <c r="D191" s="151"/>
      <c r="E191" s="151"/>
      <c r="F191" s="151"/>
      <c r="G191" s="124">
        <v>5</v>
      </c>
      <c r="M191"/>
      <c r="N191"/>
      <c r="O191"/>
    </row>
    <row r="192" spans="1:15" ht="13.8" x14ac:dyDescent="0.25">
      <c r="A192" s="225"/>
      <c r="B192" s="231"/>
      <c r="C192" s="85">
        <v>2023</v>
      </c>
      <c r="D192" s="151"/>
      <c r="E192" s="151"/>
      <c r="F192" s="151"/>
      <c r="G192" s="124"/>
      <c r="M192"/>
      <c r="N192"/>
      <c r="O192"/>
    </row>
    <row r="193" spans="1:15" ht="13.8" x14ac:dyDescent="0.25">
      <c r="A193" s="225" t="s">
        <v>37</v>
      </c>
      <c r="B193" s="231" t="s">
        <v>4</v>
      </c>
      <c r="C193" s="73">
        <v>2026</v>
      </c>
      <c r="D193" s="151">
        <v>93.75</v>
      </c>
      <c r="E193" s="151">
        <v>6.25</v>
      </c>
      <c r="F193" s="151">
        <v>0</v>
      </c>
      <c r="G193" s="124">
        <v>16</v>
      </c>
      <c r="M193"/>
      <c r="N193"/>
      <c r="O193"/>
    </row>
    <row r="194" spans="1:15" ht="13.8" x14ac:dyDescent="0.25">
      <c r="A194" s="225"/>
      <c r="B194" s="231"/>
      <c r="C194" s="85">
        <v>2023</v>
      </c>
      <c r="D194" s="151">
        <v>100</v>
      </c>
      <c r="E194" s="151">
        <v>0</v>
      </c>
      <c r="F194" s="151">
        <v>0</v>
      </c>
      <c r="G194" s="124">
        <v>20</v>
      </c>
      <c r="M194"/>
      <c r="N194"/>
      <c r="O194"/>
    </row>
    <row r="195" spans="1:15" ht="13.8" x14ac:dyDescent="0.25">
      <c r="A195" s="225"/>
      <c r="B195" s="231" t="s">
        <v>5</v>
      </c>
      <c r="C195" s="73">
        <v>2026</v>
      </c>
      <c r="D195" s="151">
        <v>73.529411764705884</v>
      </c>
      <c r="E195" s="151">
        <v>23.529411764705884</v>
      </c>
      <c r="F195" s="151">
        <v>2.9411764705882355</v>
      </c>
      <c r="G195" s="124">
        <v>34</v>
      </c>
      <c r="M195"/>
      <c r="N195"/>
      <c r="O195"/>
    </row>
    <row r="196" spans="1:15" ht="13.8" x14ac:dyDescent="0.25">
      <c r="A196" s="225"/>
      <c r="B196" s="231"/>
      <c r="C196" s="85">
        <v>2023</v>
      </c>
      <c r="D196" s="151">
        <v>100</v>
      </c>
      <c r="E196" s="151">
        <v>0</v>
      </c>
      <c r="F196" s="151">
        <v>0</v>
      </c>
      <c r="G196" s="124">
        <v>21</v>
      </c>
      <c r="M196"/>
      <c r="N196"/>
      <c r="O196"/>
    </row>
    <row r="197" spans="1:15" ht="13.8" x14ac:dyDescent="0.25">
      <c r="A197" s="225"/>
      <c r="B197" s="231" t="s">
        <v>0</v>
      </c>
      <c r="C197" s="73">
        <v>2026</v>
      </c>
      <c r="D197" s="151">
        <v>80</v>
      </c>
      <c r="E197" s="151">
        <v>18</v>
      </c>
      <c r="F197" s="151">
        <v>2</v>
      </c>
      <c r="G197" s="124">
        <v>50</v>
      </c>
      <c r="M197"/>
      <c r="N197"/>
      <c r="O197"/>
    </row>
    <row r="198" spans="1:15" ht="13.8" x14ac:dyDescent="0.25">
      <c r="A198" s="236"/>
      <c r="B198" s="237"/>
      <c r="C198" s="85">
        <v>2023</v>
      </c>
      <c r="D198" s="151">
        <v>100</v>
      </c>
      <c r="E198" s="151">
        <v>0</v>
      </c>
      <c r="F198" s="151">
        <v>0</v>
      </c>
      <c r="G198" s="124">
        <v>42</v>
      </c>
      <c r="M198"/>
      <c r="N198"/>
      <c r="O198"/>
    </row>
    <row r="199" spans="1:15" ht="13.8" x14ac:dyDescent="0.25">
      <c r="A199" s="238" t="s">
        <v>50</v>
      </c>
      <c r="B199" s="240" t="s">
        <v>4</v>
      </c>
      <c r="C199" s="83">
        <v>2026</v>
      </c>
      <c r="D199" s="152">
        <v>94.444444444444443</v>
      </c>
      <c r="E199" s="152">
        <v>5.5555555555555554</v>
      </c>
      <c r="F199" s="152">
        <v>0</v>
      </c>
      <c r="G199" s="125">
        <v>18</v>
      </c>
      <c r="M199"/>
      <c r="N199"/>
      <c r="O199"/>
    </row>
    <row r="200" spans="1:15" ht="13.8" x14ac:dyDescent="0.25">
      <c r="A200" s="239"/>
      <c r="B200" s="231"/>
      <c r="C200" s="85">
        <v>2023</v>
      </c>
      <c r="D200" s="151">
        <v>100</v>
      </c>
      <c r="E200" s="151">
        <v>0</v>
      </c>
      <c r="F200" s="151">
        <v>0</v>
      </c>
      <c r="G200" s="124">
        <v>20</v>
      </c>
      <c r="M200"/>
      <c r="N200"/>
      <c r="O200"/>
    </row>
    <row r="201" spans="1:15" ht="13.8" x14ac:dyDescent="0.25">
      <c r="A201" s="239"/>
      <c r="B201" s="231" t="s">
        <v>5</v>
      </c>
      <c r="C201" s="73">
        <v>2026</v>
      </c>
      <c r="D201" s="151">
        <v>75.675675675675677</v>
      </c>
      <c r="E201" s="151">
        <v>21.621621621621621</v>
      </c>
      <c r="F201" s="151">
        <v>2.7027027027027026</v>
      </c>
      <c r="G201" s="124">
        <v>37</v>
      </c>
      <c r="M201"/>
      <c r="N201"/>
      <c r="O201"/>
    </row>
    <row r="202" spans="1:15" ht="13.8" x14ac:dyDescent="0.25">
      <c r="A202" s="239"/>
      <c r="B202" s="231"/>
      <c r="C202" s="85">
        <v>2023</v>
      </c>
      <c r="D202" s="151">
        <v>100</v>
      </c>
      <c r="E202" s="151">
        <v>0</v>
      </c>
      <c r="F202" s="151">
        <v>0</v>
      </c>
      <c r="G202" s="124">
        <v>21</v>
      </c>
      <c r="M202"/>
      <c r="N202"/>
      <c r="O202"/>
    </row>
    <row r="203" spans="1:15" ht="13.8" x14ac:dyDescent="0.25">
      <c r="A203" s="239"/>
      <c r="B203" s="231" t="s">
        <v>0</v>
      </c>
      <c r="C203" s="73">
        <v>2026</v>
      </c>
      <c r="D203" s="151">
        <v>81.818181818181813</v>
      </c>
      <c r="E203" s="151">
        <v>16.363636363636363</v>
      </c>
      <c r="F203" s="151">
        <v>1.8181818181818181</v>
      </c>
      <c r="G203" s="124">
        <v>55</v>
      </c>
      <c r="M203"/>
      <c r="N203"/>
      <c r="O203"/>
    </row>
    <row r="204" spans="1:15" ht="13.8" x14ac:dyDescent="0.25">
      <c r="A204" s="239"/>
      <c r="B204" s="231"/>
      <c r="C204" s="85">
        <v>2023</v>
      </c>
      <c r="D204" s="151">
        <v>100</v>
      </c>
      <c r="E204" s="151">
        <v>0</v>
      </c>
      <c r="F204" s="151">
        <v>0</v>
      </c>
      <c r="G204" s="124">
        <v>42</v>
      </c>
      <c r="M204"/>
      <c r="N204"/>
      <c r="O204"/>
    </row>
    <row r="205" spans="1:15" ht="1.2" customHeight="1" x14ac:dyDescent="0.25">
      <c r="A205" s="81" t="s">
        <v>137</v>
      </c>
      <c r="B205" s="84"/>
      <c r="C205" s="84"/>
      <c r="D205" s="153"/>
      <c r="E205" s="153"/>
      <c r="F205" s="153"/>
      <c r="G205" s="126"/>
      <c r="M205"/>
      <c r="N205"/>
      <c r="O205"/>
    </row>
    <row r="206" spans="1:15" ht="13.8" x14ac:dyDescent="0.25">
      <c r="A206" s="239" t="s">
        <v>166</v>
      </c>
      <c r="B206" s="231" t="s">
        <v>4</v>
      </c>
      <c r="C206" s="73">
        <v>2026</v>
      </c>
      <c r="D206" s="151">
        <v>85.106382978723403</v>
      </c>
      <c r="E206" s="151">
        <v>5.3191489361702127</v>
      </c>
      <c r="F206" s="151">
        <v>9.5744680851063837</v>
      </c>
      <c r="G206" s="124">
        <v>94</v>
      </c>
      <c r="M206"/>
      <c r="N206"/>
      <c r="O206"/>
    </row>
    <row r="207" spans="1:15" ht="13.8" x14ac:dyDescent="0.25">
      <c r="A207" s="239"/>
      <c r="B207" s="231"/>
      <c r="C207" s="85">
        <v>2023</v>
      </c>
      <c r="D207" s="151">
        <v>90.769230769230774</v>
      </c>
      <c r="E207" s="151">
        <v>9.2307692307692299</v>
      </c>
      <c r="F207" s="151">
        <v>0</v>
      </c>
      <c r="G207" s="124">
        <v>65</v>
      </c>
      <c r="M207"/>
      <c r="N207"/>
      <c r="O207"/>
    </row>
    <row r="208" spans="1:15" ht="13.8" x14ac:dyDescent="0.25">
      <c r="A208" s="239"/>
      <c r="B208" s="231" t="s">
        <v>5</v>
      </c>
      <c r="C208" s="73">
        <v>2026</v>
      </c>
      <c r="D208" s="151">
        <v>83.91608391608392</v>
      </c>
      <c r="E208" s="151">
        <v>13.286713286713287</v>
      </c>
      <c r="F208" s="151">
        <v>2.7972027972027971</v>
      </c>
      <c r="G208" s="124">
        <v>143</v>
      </c>
      <c r="M208"/>
      <c r="N208"/>
      <c r="O208"/>
    </row>
    <row r="209" spans="1:15" ht="13.8" x14ac:dyDescent="0.25">
      <c r="A209" s="239"/>
      <c r="B209" s="231"/>
      <c r="C209" s="85">
        <v>2023</v>
      </c>
      <c r="D209" s="151">
        <v>82.242990654205613</v>
      </c>
      <c r="E209" s="151">
        <v>15.88785046728972</v>
      </c>
      <c r="F209" s="151">
        <v>1.8691588785046729</v>
      </c>
      <c r="G209" s="124">
        <v>107</v>
      </c>
      <c r="M209"/>
      <c r="N209"/>
      <c r="O209"/>
    </row>
    <row r="210" spans="1:15" ht="13.8" x14ac:dyDescent="0.25">
      <c r="A210" s="239"/>
      <c r="B210" s="231" t="s">
        <v>0</v>
      </c>
      <c r="C210" s="73">
        <v>2026</v>
      </c>
      <c r="D210" s="151">
        <v>82.995951417004051</v>
      </c>
      <c r="E210" s="151">
        <v>11.740890688259109</v>
      </c>
      <c r="F210" s="151">
        <v>5.2631578947368425</v>
      </c>
      <c r="G210" s="124">
        <v>247</v>
      </c>
      <c r="M210"/>
      <c r="N210"/>
      <c r="O210"/>
    </row>
    <row r="211" spans="1:15" ht="13.8" x14ac:dyDescent="0.25">
      <c r="A211" s="239"/>
      <c r="B211" s="231"/>
      <c r="C211" s="85">
        <v>2023</v>
      </c>
      <c r="D211" s="151">
        <v>84.444444444444443</v>
      </c>
      <c r="E211" s="151">
        <v>13.333333333333334</v>
      </c>
      <c r="F211" s="151">
        <v>2.2222222222222223</v>
      </c>
      <c r="G211" s="124">
        <v>180</v>
      </c>
      <c r="M211"/>
      <c r="N211"/>
      <c r="O211"/>
    </row>
    <row r="212" spans="1:15" ht="1.2" customHeight="1" x14ac:dyDescent="0.25">
      <c r="A212" s="81" t="s">
        <v>137</v>
      </c>
      <c r="B212" s="84"/>
      <c r="C212" s="84"/>
      <c r="D212" s="153"/>
      <c r="E212" s="153"/>
      <c r="F212" s="153"/>
      <c r="G212" s="126"/>
      <c r="M212"/>
      <c r="N212"/>
      <c r="O212"/>
    </row>
    <row r="213" spans="1:15" ht="13.8" x14ac:dyDescent="0.25">
      <c r="A213" s="242" t="s">
        <v>53</v>
      </c>
      <c r="B213" s="231" t="s">
        <v>4</v>
      </c>
      <c r="C213" s="73">
        <v>2026</v>
      </c>
      <c r="D213" s="154">
        <v>88.311688311688314</v>
      </c>
      <c r="E213" s="154">
        <v>5.8441558441558445</v>
      </c>
      <c r="F213" s="154">
        <v>5.8441558441558445</v>
      </c>
      <c r="G213" s="127">
        <v>154</v>
      </c>
      <c r="M213"/>
      <c r="N213"/>
      <c r="O213"/>
    </row>
    <row r="214" spans="1:15" ht="13.8" x14ac:dyDescent="0.25">
      <c r="A214" s="242"/>
      <c r="B214" s="231"/>
      <c r="C214" s="85">
        <v>2023</v>
      </c>
      <c r="D214" s="154">
        <v>92.307692307692307</v>
      </c>
      <c r="E214" s="154">
        <v>6.8376068376068373</v>
      </c>
      <c r="F214" s="154">
        <v>0.85470085470085466</v>
      </c>
      <c r="G214" s="127">
        <v>117</v>
      </c>
      <c r="M214"/>
      <c r="N214"/>
      <c r="O214"/>
    </row>
    <row r="215" spans="1:15" ht="13.8" x14ac:dyDescent="0.25">
      <c r="A215" s="242"/>
      <c r="B215" s="231" t="s">
        <v>5</v>
      </c>
      <c r="C215" s="73">
        <v>2026</v>
      </c>
      <c r="D215" s="154">
        <v>84.12017167381974</v>
      </c>
      <c r="E215" s="154">
        <v>13.304721030042918</v>
      </c>
      <c r="F215" s="154">
        <v>2.5751072961373391</v>
      </c>
      <c r="G215" s="127">
        <v>233</v>
      </c>
      <c r="M215"/>
      <c r="N215"/>
      <c r="O215"/>
    </row>
    <row r="216" spans="1:15" ht="13.8" x14ac:dyDescent="0.25">
      <c r="A216" s="242"/>
      <c r="B216" s="231"/>
      <c r="C216" s="85">
        <v>2023</v>
      </c>
      <c r="D216" s="154">
        <v>86.982248520710058</v>
      </c>
      <c r="E216" s="154">
        <v>10.650887573964496</v>
      </c>
      <c r="F216" s="154">
        <v>2.3668639053254439</v>
      </c>
      <c r="G216" s="127">
        <v>169</v>
      </c>
      <c r="M216"/>
      <c r="N216"/>
      <c r="O216"/>
    </row>
    <row r="217" spans="1:15" ht="13.8" x14ac:dyDescent="0.25">
      <c r="A217" s="242"/>
      <c r="B217" s="231" t="s">
        <v>0</v>
      </c>
      <c r="C217" s="73">
        <v>2026</v>
      </c>
      <c r="D217" s="154">
        <v>85</v>
      </c>
      <c r="E217" s="154">
        <v>11.25</v>
      </c>
      <c r="F217" s="154">
        <v>3.75</v>
      </c>
      <c r="G217" s="127">
        <v>400</v>
      </c>
      <c r="M217"/>
      <c r="N217"/>
      <c r="O217"/>
    </row>
    <row r="218" spans="1:15" ht="13.8" x14ac:dyDescent="0.25">
      <c r="A218" s="243"/>
      <c r="B218" s="244"/>
      <c r="C218" s="86">
        <v>2023</v>
      </c>
      <c r="D218" s="155">
        <v>88.215488215488222</v>
      </c>
      <c r="E218" s="155">
        <v>9.0909090909090917</v>
      </c>
      <c r="F218" s="155">
        <v>2.6936026936026938</v>
      </c>
      <c r="G218" s="128">
        <v>297</v>
      </c>
      <c r="M218"/>
      <c r="N218"/>
      <c r="O218"/>
    </row>
    <row r="219" spans="1:15" x14ac:dyDescent="0.25">
      <c r="M219"/>
      <c r="N219"/>
      <c r="O219"/>
    </row>
    <row r="220" spans="1:15" x14ac:dyDescent="0.25">
      <c r="M220"/>
      <c r="N220"/>
      <c r="O220"/>
    </row>
    <row r="221" spans="1:15" x14ac:dyDescent="0.25">
      <c r="M221"/>
      <c r="N221"/>
      <c r="O221"/>
    </row>
    <row r="222" spans="1:15" x14ac:dyDescent="0.25">
      <c r="M222"/>
      <c r="N222"/>
      <c r="O222"/>
    </row>
    <row r="223" spans="1:15" x14ac:dyDescent="0.25">
      <c r="M223"/>
      <c r="N223"/>
      <c r="O223"/>
    </row>
    <row r="224" spans="1:15" x14ac:dyDescent="0.25">
      <c r="M224"/>
      <c r="N224"/>
      <c r="O224"/>
    </row>
    <row r="225" spans="13:15" x14ac:dyDescent="0.25">
      <c r="M225"/>
      <c r="N225"/>
      <c r="O225"/>
    </row>
    <row r="226" spans="13:15" x14ac:dyDescent="0.25">
      <c r="M226"/>
      <c r="N226"/>
      <c r="O226"/>
    </row>
    <row r="227" spans="13:15" x14ac:dyDescent="0.25">
      <c r="M227"/>
      <c r="N227"/>
      <c r="O227"/>
    </row>
    <row r="228" spans="13:15" x14ac:dyDescent="0.25">
      <c r="M228"/>
      <c r="N228"/>
      <c r="O228"/>
    </row>
    <row r="229" spans="13:15" x14ac:dyDescent="0.25">
      <c r="M229"/>
      <c r="N229"/>
      <c r="O229"/>
    </row>
    <row r="230" spans="13:15" x14ac:dyDescent="0.25">
      <c r="M230"/>
      <c r="N230"/>
      <c r="O230"/>
    </row>
    <row r="231" spans="13:15" x14ac:dyDescent="0.25">
      <c r="M231"/>
      <c r="N231"/>
      <c r="O231"/>
    </row>
    <row r="232" spans="13:15" x14ac:dyDescent="0.25">
      <c r="M232"/>
      <c r="N232"/>
      <c r="O232"/>
    </row>
    <row r="233" spans="13:15" x14ac:dyDescent="0.25">
      <c r="M233"/>
      <c r="N233"/>
      <c r="O233"/>
    </row>
    <row r="234" spans="13:15" x14ac:dyDescent="0.25">
      <c r="M234"/>
      <c r="N234"/>
      <c r="O234"/>
    </row>
    <row r="235" spans="13:15" x14ac:dyDescent="0.25">
      <c r="M235"/>
      <c r="N235"/>
      <c r="O235"/>
    </row>
    <row r="236" spans="13:15" x14ac:dyDescent="0.25">
      <c r="M236"/>
      <c r="N236"/>
      <c r="O236"/>
    </row>
    <row r="237" spans="13:15" x14ac:dyDescent="0.25">
      <c r="M237"/>
      <c r="N237"/>
      <c r="O237"/>
    </row>
    <row r="238" spans="13:15" x14ac:dyDescent="0.25">
      <c r="M238"/>
      <c r="N238"/>
      <c r="O238"/>
    </row>
    <row r="239" spans="13:15" x14ac:dyDescent="0.25">
      <c r="M239"/>
      <c r="N239"/>
      <c r="O239"/>
    </row>
    <row r="240" spans="13:15" x14ac:dyDescent="0.25">
      <c r="M240"/>
      <c r="N240"/>
      <c r="O240"/>
    </row>
    <row r="241" spans="13:15" x14ac:dyDescent="0.25">
      <c r="M241"/>
      <c r="N241"/>
      <c r="O241"/>
    </row>
    <row r="242" spans="13:15" x14ac:dyDescent="0.25">
      <c r="M242"/>
      <c r="N242"/>
      <c r="O242"/>
    </row>
    <row r="243" spans="13:15" x14ac:dyDescent="0.25">
      <c r="M243"/>
      <c r="N243"/>
      <c r="O243"/>
    </row>
    <row r="244" spans="13:15" x14ac:dyDescent="0.25">
      <c r="M244"/>
      <c r="N244"/>
      <c r="O244"/>
    </row>
    <row r="245" spans="13:15" x14ac:dyDescent="0.25">
      <c r="M245"/>
      <c r="N245"/>
      <c r="O245"/>
    </row>
    <row r="246" spans="13:15" x14ac:dyDescent="0.25">
      <c r="M246"/>
      <c r="N246"/>
      <c r="O246"/>
    </row>
    <row r="247" spans="13:15" x14ac:dyDescent="0.25">
      <c r="M247"/>
      <c r="N247"/>
      <c r="O247"/>
    </row>
    <row r="248" spans="13:15" x14ac:dyDescent="0.25">
      <c r="M248"/>
      <c r="N248"/>
      <c r="O248"/>
    </row>
    <row r="249" spans="13:15" x14ac:dyDescent="0.25">
      <c r="M249"/>
      <c r="N249"/>
      <c r="O249"/>
    </row>
    <row r="250" spans="13:15" x14ac:dyDescent="0.25">
      <c r="M250"/>
      <c r="N250"/>
      <c r="O250"/>
    </row>
    <row r="251" spans="13:15" x14ac:dyDescent="0.25">
      <c r="M251"/>
      <c r="N251"/>
      <c r="O251"/>
    </row>
    <row r="252" spans="13:15" x14ac:dyDescent="0.25">
      <c r="M252"/>
      <c r="N252"/>
      <c r="O252"/>
    </row>
    <row r="253" spans="13:15" x14ac:dyDescent="0.25">
      <c r="M253"/>
      <c r="N253"/>
      <c r="O253"/>
    </row>
    <row r="254" spans="13:15" x14ac:dyDescent="0.25">
      <c r="M254"/>
      <c r="N254"/>
      <c r="O254"/>
    </row>
    <row r="255" spans="13:15" x14ac:dyDescent="0.25">
      <c r="M255"/>
      <c r="N255"/>
      <c r="O255"/>
    </row>
    <row r="256" spans="13:15" x14ac:dyDescent="0.25">
      <c r="M256"/>
      <c r="N256"/>
      <c r="O256"/>
    </row>
    <row r="257" spans="13:15" x14ac:dyDescent="0.25">
      <c r="M257"/>
      <c r="N257"/>
      <c r="O257"/>
    </row>
    <row r="258" spans="13:15" x14ac:dyDescent="0.25">
      <c r="M258"/>
      <c r="N258"/>
      <c r="O258"/>
    </row>
    <row r="259" spans="13:15" x14ac:dyDescent="0.25">
      <c r="M259"/>
      <c r="N259"/>
      <c r="O259"/>
    </row>
    <row r="260" spans="13:15" x14ac:dyDescent="0.25">
      <c r="M260"/>
      <c r="N260"/>
      <c r="O260"/>
    </row>
    <row r="261" spans="13:15" x14ac:dyDescent="0.25">
      <c r="M261"/>
      <c r="N261"/>
      <c r="O261"/>
    </row>
    <row r="262" spans="13:15" x14ac:dyDescent="0.25">
      <c r="M262"/>
      <c r="N262"/>
      <c r="O262"/>
    </row>
    <row r="263" spans="13:15" x14ac:dyDescent="0.25">
      <c r="M263"/>
      <c r="N263"/>
      <c r="O263"/>
    </row>
    <row r="264" spans="13:15" x14ac:dyDescent="0.25">
      <c r="M264"/>
      <c r="N264"/>
      <c r="O264"/>
    </row>
    <row r="265" spans="13:15" x14ac:dyDescent="0.25">
      <c r="M265"/>
      <c r="N265"/>
      <c r="O265"/>
    </row>
    <row r="266" spans="13:15" x14ac:dyDescent="0.25">
      <c r="M266"/>
      <c r="N266"/>
      <c r="O266"/>
    </row>
    <row r="267" spans="13:15" x14ac:dyDescent="0.25">
      <c r="M267"/>
      <c r="N267"/>
      <c r="O267"/>
    </row>
    <row r="268" spans="13:15" x14ac:dyDescent="0.25">
      <c r="M268"/>
      <c r="N268"/>
      <c r="O268"/>
    </row>
    <row r="269" spans="13:15" x14ac:dyDescent="0.25">
      <c r="M269"/>
      <c r="N269"/>
      <c r="O269"/>
    </row>
    <row r="270" spans="13:15" x14ac:dyDescent="0.25">
      <c r="M270"/>
      <c r="N270"/>
      <c r="O270"/>
    </row>
    <row r="271" spans="13:15" x14ac:dyDescent="0.25">
      <c r="M271"/>
      <c r="N271"/>
      <c r="O271"/>
    </row>
    <row r="272" spans="13:15" x14ac:dyDescent="0.25">
      <c r="M272"/>
      <c r="N272"/>
      <c r="O272"/>
    </row>
    <row r="273" spans="13:15" x14ac:dyDescent="0.25">
      <c r="M273"/>
      <c r="N273"/>
      <c r="O273"/>
    </row>
    <row r="274" spans="13:15" x14ac:dyDescent="0.25">
      <c r="M274"/>
      <c r="N274"/>
      <c r="O274"/>
    </row>
    <row r="275" spans="13:15" x14ac:dyDescent="0.25">
      <c r="M275"/>
      <c r="N275"/>
      <c r="O275"/>
    </row>
    <row r="276" spans="13:15" x14ac:dyDescent="0.25">
      <c r="M276"/>
      <c r="N276"/>
      <c r="O276"/>
    </row>
    <row r="277" spans="13:15" x14ac:dyDescent="0.25">
      <c r="M277"/>
      <c r="N277"/>
      <c r="O277"/>
    </row>
    <row r="278" spans="13:15" x14ac:dyDescent="0.25">
      <c r="M278"/>
      <c r="N278"/>
      <c r="O278"/>
    </row>
    <row r="279" spans="13:15" x14ac:dyDescent="0.25">
      <c r="M279"/>
      <c r="N279"/>
      <c r="O279"/>
    </row>
    <row r="280" spans="13:15" x14ac:dyDescent="0.25">
      <c r="M280"/>
      <c r="N280"/>
      <c r="O280"/>
    </row>
    <row r="281" spans="13:15" x14ac:dyDescent="0.25">
      <c r="M281"/>
      <c r="N281"/>
      <c r="O281"/>
    </row>
    <row r="282" spans="13:15" x14ac:dyDescent="0.25">
      <c r="M282"/>
      <c r="N282"/>
      <c r="O282"/>
    </row>
    <row r="283" spans="13:15" x14ac:dyDescent="0.25">
      <c r="M283"/>
      <c r="N283"/>
      <c r="O283"/>
    </row>
    <row r="284" spans="13:15" x14ac:dyDescent="0.25">
      <c r="M284"/>
      <c r="N284"/>
      <c r="O284"/>
    </row>
    <row r="285" spans="13:15" x14ac:dyDescent="0.25">
      <c r="M285"/>
      <c r="N285"/>
      <c r="O285"/>
    </row>
    <row r="286" spans="13:15" x14ac:dyDescent="0.25">
      <c r="M286"/>
      <c r="N286"/>
      <c r="O286"/>
    </row>
    <row r="287" spans="13:15" x14ac:dyDescent="0.25">
      <c r="M287"/>
      <c r="N287"/>
      <c r="O287"/>
    </row>
    <row r="288" spans="13:15" x14ac:dyDescent="0.25">
      <c r="M288"/>
      <c r="N288"/>
      <c r="O288"/>
    </row>
    <row r="289" spans="13:15" x14ac:dyDescent="0.25">
      <c r="M289"/>
      <c r="N289"/>
      <c r="O289"/>
    </row>
    <row r="290" spans="13:15" x14ac:dyDescent="0.25">
      <c r="M290"/>
      <c r="N290"/>
      <c r="O290"/>
    </row>
    <row r="291" spans="13:15" x14ac:dyDescent="0.25">
      <c r="M291"/>
      <c r="N291"/>
      <c r="O291"/>
    </row>
    <row r="292" spans="13:15" x14ac:dyDescent="0.25">
      <c r="M292"/>
      <c r="N292"/>
      <c r="O292"/>
    </row>
    <row r="293" spans="13:15" x14ac:dyDescent="0.25">
      <c r="M293"/>
      <c r="N293"/>
      <c r="O293"/>
    </row>
    <row r="294" spans="13:15" x14ac:dyDescent="0.25">
      <c r="M294"/>
      <c r="N294"/>
      <c r="O294"/>
    </row>
    <row r="295" spans="13:15" x14ac:dyDescent="0.25">
      <c r="M295"/>
      <c r="N295"/>
      <c r="O295"/>
    </row>
    <row r="296" spans="13:15" x14ac:dyDescent="0.25">
      <c r="M296"/>
      <c r="N296"/>
      <c r="O296"/>
    </row>
    <row r="297" spans="13:15" x14ac:dyDescent="0.25">
      <c r="M297"/>
      <c r="N297"/>
      <c r="O297"/>
    </row>
    <row r="298" spans="13:15" x14ac:dyDescent="0.25">
      <c r="M298"/>
      <c r="N298"/>
      <c r="O298"/>
    </row>
    <row r="299" spans="13:15" x14ac:dyDescent="0.25">
      <c r="M299"/>
      <c r="N299"/>
      <c r="O299"/>
    </row>
    <row r="300" spans="13:15" x14ac:dyDescent="0.25">
      <c r="M300"/>
      <c r="N300"/>
      <c r="O300"/>
    </row>
    <row r="301" spans="13:15" x14ac:dyDescent="0.25">
      <c r="M301"/>
      <c r="N301"/>
      <c r="O301"/>
    </row>
    <row r="302" spans="13:15" x14ac:dyDescent="0.25">
      <c r="M302"/>
      <c r="N302"/>
      <c r="O302"/>
    </row>
    <row r="303" spans="13:15" x14ac:dyDescent="0.25">
      <c r="M303"/>
      <c r="N303"/>
      <c r="O303"/>
    </row>
    <row r="304" spans="13:15" x14ac:dyDescent="0.25">
      <c r="M304"/>
      <c r="N304"/>
      <c r="O304"/>
    </row>
    <row r="305" spans="13:15" x14ac:dyDescent="0.25">
      <c r="M305"/>
      <c r="N305"/>
      <c r="O305"/>
    </row>
    <row r="306" spans="13:15" x14ac:dyDescent="0.25">
      <c r="M306"/>
      <c r="N306"/>
      <c r="O306"/>
    </row>
    <row r="307" spans="13:15" x14ac:dyDescent="0.25">
      <c r="M307"/>
      <c r="N307"/>
      <c r="O307"/>
    </row>
    <row r="308" spans="13:15" x14ac:dyDescent="0.25">
      <c r="M308"/>
      <c r="N308"/>
      <c r="O308"/>
    </row>
    <row r="309" spans="13:15" x14ac:dyDescent="0.25">
      <c r="M309"/>
      <c r="N309"/>
      <c r="O309"/>
    </row>
    <row r="310" spans="13:15" x14ac:dyDescent="0.25">
      <c r="M310"/>
      <c r="N310"/>
      <c r="O310"/>
    </row>
    <row r="311" spans="13:15" x14ac:dyDescent="0.25">
      <c r="M311"/>
      <c r="N311"/>
      <c r="O311"/>
    </row>
  </sheetData>
  <mergeCells count="77">
    <mergeCell ref="A206:A211"/>
    <mergeCell ref="B206:B207"/>
    <mergeCell ref="B208:B209"/>
    <mergeCell ref="B210:B211"/>
    <mergeCell ref="A213:A218"/>
    <mergeCell ref="B213:B214"/>
    <mergeCell ref="B215:B216"/>
    <mergeCell ref="B217:B218"/>
    <mergeCell ref="A193:A198"/>
    <mergeCell ref="B193:B194"/>
    <mergeCell ref="B195:B196"/>
    <mergeCell ref="B197:B198"/>
    <mergeCell ref="A199:A204"/>
    <mergeCell ref="B199:B200"/>
    <mergeCell ref="B201:B202"/>
    <mergeCell ref="B203:B204"/>
    <mergeCell ref="A180:A185"/>
    <mergeCell ref="B180:B181"/>
    <mergeCell ref="B182:B183"/>
    <mergeCell ref="B184:B185"/>
    <mergeCell ref="A187:A192"/>
    <mergeCell ref="B187:B188"/>
    <mergeCell ref="B189:B190"/>
    <mergeCell ref="B191:B192"/>
    <mergeCell ref="A168:A173"/>
    <mergeCell ref="B168:B169"/>
    <mergeCell ref="B170:B171"/>
    <mergeCell ref="B172:B173"/>
    <mergeCell ref="A174:A179"/>
    <mergeCell ref="B174:B175"/>
    <mergeCell ref="B176:B177"/>
    <mergeCell ref="B178:B179"/>
    <mergeCell ref="A156:A161"/>
    <mergeCell ref="B156:B157"/>
    <mergeCell ref="B158:B159"/>
    <mergeCell ref="B160:B161"/>
    <mergeCell ref="A162:A167"/>
    <mergeCell ref="B162:B163"/>
    <mergeCell ref="B164:B165"/>
    <mergeCell ref="B166:B167"/>
    <mergeCell ref="A143:A148"/>
    <mergeCell ref="B143:B144"/>
    <mergeCell ref="B145:B146"/>
    <mergeCell ref="B147:B148"/>
    <mergeCell ref="A150:A155"/>
    <mergeCell ref="B150:B151"/>
    <mergeCell ref="B152:B153"/>
    <mergeCell ref="B154:B155"/>
    <mergeCell ref="A131:A136"/>
    <mergeCell ref="B131:B132"/>
    <mergeCell ref="B133:B134"/>
    <mergeCell ref="B135:B136"/>
    <mergeCell ref="A137:A142"/>
    <mergeCell ref="B137:B138"/>
    <mergeCell ref="B139:B140"/>
    <mergeCell ref="B141:B142"/>
    <mergeCell ref="A125:A130"/>
    <mergeCell ref="B125:B126"/>
    <mergeCell ref="B127:B128"/>
    <mergeCell ref="B129:B130"/>
    <mergeCell ref="A51:K52"/>
    <mergeCell ref="A53:K54"/>
    <mergeCell ref="A112:K112"/>
    <mergeCell ref="A113:K113"/>
    <mergeCell ref="A114:K115"/>
    <mergeCell ref="A116:G116"/>
    <mergeCell ref="D117:F117"/>
    <mergeCell ref="A119:A124"/>
    <mergeCell ref="B119:B120"/>
    <mergeCell ref="B121:B122"/>
    <mergeCell ref="B123:B124"/>
    <mergeCell ref="A44:A45"/>
    <mergeCell ref="A2:K3"/>
    <mergeCell ref="A4:K5"/>
    <mergeCell ref="C36:E36"/>
    <mergeCell ref="A38:A39"/>
    <mergeCell ref="A41:A42"/>
  </mergeCells>
  <pageMargins left="0.7" right="0.7" top="0.75" bottom="0.75" header="0.3" footer="0.3"/>
  <pageSetup paperSize="9" scale="54" fitToHeight="4" pageOrder="overThenDown" orientation="portrait" r:id="rId1"/>
  <headerFooter>
    <oddFooter>&amp;CLiv &amp;&amp; hälsa ung 2026 Anpassad skola; Region Örebro län</oddFooter>
  </headerFooter>
  <rowBreaks count="2" manualBreakCount="2">
    <brk id="50" max="10" man="1"/>
    <brk id="110" max="10" man="1"/>
  </rowBreaks>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4ECD7C-637D-4FCE-9A58-77CDDCBF3E62}">
  <sheetPr codeName="Blad31"/>
  <dimension ref="A1:T311"/>
  <sheetViews>
    <sheetView showGridLines="0" zoomScale="85" zoomScaleNormal="85" zoomScaleSheetLayoutView="50" zoomScalePageLayoutView="85" workbookViewId="0"/>
  </sheetViews>
  <sheetFormatPr defaultRowHeight="13.2" x14ac:dyDescent="0.25"/>
  <cols>
    <col min="1" max="1" width="17.44140625" customWidth="1"/>
    <col min="2" max="2" width="6.33203125" style="66" bestFit="1" customWidth="1"/>
    <col min="3" max="5" width="14.6640625" customWidth="1"/>
    <col min="6" max="7" width="15.6640625" bestFit="1" customWidth="1"/>
    <col min="8" max="10" width="8.6640625" customWidth="1"/>
    <col min="12" max="12" width="16.6640625" bestFit="1" customWidth="1"/>
    <col min="13" max="13" width="8.6640625" style="56" customWidth="1"/>
    <col min="14" max="14" width="5.44140625" style="56" bestFit="1" customWidth="1"/>
    <col min="15" max="15" width="17.6640625" style="56" customWidth="1"/>
    <col min="16" max="17" width="17.6640625" customWidth="1"/>
    <col min="18" max="18" width="10.6640625" customWidth="1"/>
  </cols>
  <sheetData>
    <row r="1" spans="1:20" ht="21" x14ac:dyDescent="0.4">
      <c r="A1" s="1" t="s">
        <v>176</v>
      </c>
      <c r="L1" s="130" t="str">
        <f>HYPERLINK("#Innehåll!A1", "Till innehållsförteckningen")</f>
        <v>Till innehållsförteckningen</v>
      </c>
      <c r="O1"/>
      <c r="R1" s="117"/>
    </row>
    <row r="2" spans="1:20" ht="17.7" customHeight="1" x14ac:dyDescent="0.3">
      <c r="A2" s="227" t="str">
        <f>Innehåll!C26</f>
        <v>Känner du dig trygg i skolan?</v>
      </c>
      <c r="B2" s="227"/>
      <c r="C2" s="227"/>
      <c r="D2" s="227"/>
      <c r="E2" s="227"/>
      <c r="F2" s="227"/>
      <c r="G2" s="227"/>
      <c r="H2" s="227"/>
      <c r="I2" s="227"/>
      <c r="J2" s="227"/>
      <c r="K2" s="227"/>
      <c r="O2"/>
      <c r="T2" s="45"/>
    </row>
    <row r="3" spans="1:20" ht="17.25" customHeight="1" x14ac:dyDescent="0.3">
      <c r="A3" s="227"/>
      <c r="B3" s="227"/>
      <c r="C3" s="227"/>
      <c r="D3" s="227"/>
      <c r="E3" s="227"/>
      <c r="F3" s="227"/>
      <c r="G3" s="227"/>
      <c r="H3" s="227"/>
      <c r="I3" s="227"/>
      <c r="J3" s="227"/>
      <c r="K3" s="227"/>
      <c r="O3"/>
      <c r="T3" s="45"/>
    </row>
    <row r="4" spans="1:20" ht="17.25" customHeight="1" x14ac:dyDescent="0.25">
      <c r="A4" s="214" t="str">
        <f>Innehåll!D26</f>
        <v/>
      </c>
      <c r="B4" s="214"/>
      <c r="C4" s="214"/>
      <c r="D4" s="214"/>
      <c r="E4" s="214"/>
      <c r="F4" s="214"/>
      <c r="G4" s="214"/>
      <c r="H4" s="214"/>
      <c r="I4" s="214"/>
      <c r="J4" s="214"/>
      <c r="K4" s="214"/>
      <c r="L4" s="48"/>
      <c r="O4"/>
      <c r="T4" s="46"/>
    </row>
    <row r="5" spans="1:20" ht="17.7" customHeight="1" x14ac:dyDescent="0.25">
      <c r="A5" s="214"/>
      <c r="B5" s="214"/>
      <c r="C5" s="214"/>
      <c r="D5" s="214"/>
      <c r="E5" s="214"/>
      <c r="F5" s="214"/>
      <c r="G5" s="214"/>
      <c r="H5" s="214"/>
      <c r="I5" s="214"/>
      <c r="J5" s="214"/>
      <c r="K5" s="214"/>
      <c r="L5" s="47"/>
      <c r="O5"/>
    </row>
    <row r="6" spans="1:20" x14ac:dyDescent="0.25">
      <c r="O6"/>
    </row>
    <row r="7" spans="1:20" x14ac:dyDescent="0.25">
      <c r="O7"/>
    </row>
    <row r="8" spans="1:20" x14ac:dyDescent="0.25">
      <c r="O8"/>
    </row>
    <row r="9" spans="1:20" x14ac:dyDescent="0.25">
      <c r="O9"/>
    </row>
    <row r="12" spans="1:20" ht="13.95" customHeight="1" x14ac:dyDescent="0.25"/>
    <row r="18" ht="13.95" customHeight="1" x14ac:dyDescent="0.25"/>
    <row r="20" ht="14.7" customHeight="1" x14ac:dyDescent="0.25"/>
    <row r="22" ht="14.7" customHeight="1" x14ac:dyDescent="0.25"/>
    <row r="28" ht="13.95" customHeight="1" x14ac:dyDescent="0.25"/>
    <row r="29" ht="13.95" customHeight="1" x14ac:dyDescent="0.25"/>
    <row r="30" ht="13.95" customHeight="1" x14ac:dyDescent="0.25"/>
    <row r="31" ht="13.95" customHeight="1" x14ac:dyDescent="0.25"/>
    <row r="32" ht="13.95" customHeight="1" x14ac:dyDescent="0.25"/>
    <row r="35" spans="1:7" ht="13.8" x14ac:dyDescent="0.25">
      <c r="A35" s="68"/>
      <c r="B35" s="60"/>
      <c r="C35" s="69"/>
      <c r="D35" s="69"/>
      <c r="E35" s="69"/>
      <c r="F35" s="70"/>
    </row>
    <row r="36" spans="1:7" ht="13.8" x14ac:dyDescent="0.25">
      <c r="A36" s="55"/>
      <c r="B36" s="59"/>
      <c r="C36" s="228" t="s">
        <v>174</v>
      </c>
      <c r="D36" s="228"/>
      <c r="E36" s="229"/>
      <c r="F36" s="76" t="s">
        <v>175</v>
      </c>
    </row>
    <row r="37" spans="1:7" ht="13.8" x14ac:dyDescent="0.25">
      <c r="A37" s="7" t="s">
        <v>52</v>
      </c>
      <c r="B37" s="71" t="s">
        <v>173</v>
      </c>
      <c r="C37" s="129" t="s">
        <v>12</v>
      </c>
      <c r="D37" s="129" t="s">
        <v>2</v>
      </c>
      <c r="E37" s="129" t="s">
        <v>6</v>
      </c>
      <c r="F37" s="77"/>
    </row>
    <row r="38" spans="1:7" ht="13.95" customHeight="1" x14ac:dyDescent="0.25">
      <c r="A38" s="230" t="s">
        <v>4</v>
      </c>
      <c r="B38" s="72">
        <v>2026</v>
      </c>
      <c r="C38" s="156">
        <v>69.032258064516128</v>
      </c>
      <c r="D38" s="156">
        <v>21.93548387096774</v>
      </c>
      <c r="E38" s="156">
        <v>9.0322580645161299</v>
      </c>
      <c r="F38" s="120">
        <v>155</v>
      </c>
    </row>
    <row r="39" spans="1:7" ht="13.8" x14ac:dyDescent="0.25">
      <c r="A39" s="225"/>
      <c r="B39" s="73">
        <v>2023</v>
      </c>
      <c r="C39" s="151">
        <v>74.358974358974365</v>
      </c>
      <c r="D39" s="151">
        <v>17.094017094017094</v>
      </c>
      <c r="E39" s="151">
        <v>8.5470085470085468</v>
      </c>
      <c r="F39" s="122">
        <v>117</v>
      </c>
      <c r="G39" s="82"/>
    </row>
    <row r="40" spans="1:7" ht="4.95" customHeight="1" x14ac:dyDescent="0.25">
      <c r="A40" s="78" t="s">
        <v>137</v>
      </c>
      <c r="B40" s="73"/>
      <c r="C40" s="151"/>
      <c r="D40" s="151"/>
      <c r="E40" s="151"/>
      <c r="F40" s="122"/>
    </row>
    <row r="41" spans="1:7" ht="13.8" x14ac:dyDescent="0.25">
      <c r="A41" s="225" t="s">
        <v>5</v>
      </c>
      <c r="B41" s="73">
        <v>2026</v>
      </c>
      <c r="C41" s="151">
        <v>78.695652173913047</v>
      </c>
      <c r="D41" s="151">
        <v>15.217391304347826</v>
      </c>
      <c r="E41" s="151">
        <v>6.0869565217391308</v>
      </c>
      <c r="F41" s="122">
        <v>230</v>
      </c>
    </row>
    <row r="42" spans="1:7" ht="13.95" customHeight="1" x14ac:dyDescent="0.25">
      <c r="A42" s="225"/>
      <c r="B42" s="73">
        <v>2023</v>
      </c>
      <c r="C42" s="151">
        <v>80.116959064327489</v>
      </c>
      <c r="D42" s="151">
        <v>16.374269005847953</v>
      </c>
      <c r="E42" s="151">
        <v>3.5087719298245612</v>
      </c>
      <c r="F42" s="122">
        <v>171</v>
      </c>
    </row>
    <row r="43" spans="1:7" ht="4.95" customHeight="1" x14ac:dyDescent="0.25">
      <c r="A43" s="78" t="s">
        <v>137</v>
      </c>
      <c r="B43" s="73"/>
      <c r="C43" s="151"/>
      <c r="D43" s="151"/>
      <c r="E43" s="151"/>
      <c r="F43" s="122"/>
    </row>
    <row r="44" spans="1:7" ht="14.7" customHeight="1" x14ac:dyDescent="0.25">
      <c r="A44" s="225" t="s">
        <v>0</v>
      </c>
      <c r="B44" s="73">
        <v>2026</v>
      </c>
      <c r="C44" s="151">
        <v>74</v>
      </c>
      <c r="D44" s="151">
        <v>18.75</v>
      </c>
      <c r="E44" s="151">
        <v>7.25</v>
      </c>
      <c r="F44" s="122">
        <v>400</v>
      </c>
    </row>
    <row r="45" spans="1:7" ht="14.7" customHeight="1" x14ac:dyDescent="0.25">
      <c r="A45" s="226"/>
      <c r="B45" s="74">
        <v>2023</v>
      </c>
      <c r="C45" s="157">
        <v>76.588628762541802</v>
      </c>
      <c r="D45" s="157">
        <v>17.725752508361204</v>
      </c>
      <c r="E45" s="157">
        <v>5.6856187290969897</v>
      </c>
      <c r="F45" s="123">
        <v>299</v>
      </c>
    </row>
    <row r="46" spans="1:7" ht="14.7" customHeight="1" x14ac:dyDescent="0.25">
      <c r="A46" s="58"/>
      <c r="B46" s="73"/>
      <c r="C46" s="14"/>
      <c r="D46" s="14"/>
      <c r="E46" s="14"/>
      <c r="F46" s="29"/>
    </row>
    <row r="47" spans="1:7" ht="14.7" customHeight="1" x14ac:dyDescent="0.25">
      <c r="A47" s="58"/>
      <c r="B47" s="73"/>
      <c r="C47" s="14"/>
      <c r="D47" s="14"/>
      <c r="E47" s="14"/>
      <c r="F47" s="29"/>
    </row>
    <row r="48" spans="1:7" ht="14.7" customHeight="1" x14ac:dyDescent="0.25">
      <c r="A48" s="58"/>
      <c r="B48" s="73"/>
      <c r="C48" s="14"/>
      <c r="D48" s="14"/>
      <c r="E48" s="14"/>
      <c r="F48" s="29"/>
    </row>
    <row r="49" spans="1:20" ht="14.7" customHeight="1" x14ac:dyDescent="0.25">
      <c r="A49" s="58"/>
      <c r="B49" s="73"/>
      <c r="C49" s="14"/>
      <c r="D49" s="14"/>
      <c r="E49" s="14"/>
      <c r="F49" s="29"/>
    </row>
    <row r="50" spans="1:20" ht="14.7" customHeight="1" x14ac:dyDescent="0.25"/>
    <row r="51" spans="1:20" ht="17.7" customHeight="1" x14ac:dyDescent="0.3">
      <c r="A51" s="213" t="str">
        <f>Innehåll!C26</f>
        <v>Känner du dig trygg i skolan?</v>
      </c>
      <c r="B51" s="213"/>
      <c r="C51" s="213"/>
      <c r="D51" s="213"/>
      <c r="E51" s="213"/>
      <c r="F51" s="213"/>
      <c r="G51" s="213"/>
      <c r="H51" s="213"/>
      <c r="I51" s="213"/>
      <c r="J51" s="213"/>
      <c r="K51" s="213"/>
      <c r="S51" s="67"/>
      <c r="T51" s="67"/>
    </row>
    <row r="52" spans="1:20" ht="17.7" customHeight="1" x14ac:dyDescent="0.3">
      <c r="A52" s="213"/>
      <c r="B52" s="213"/>
      <c r="C52" s="213"/>
      <c r="D52" s="213"/>
      <c r="E52" s="213"/>
      <c r="F52" s="213"/>
      <c r="G52" s="213"/>
      <c r="H52" s="213"/>
      <c r="I52" s="213"/>
      <c r="J52" s="213"/>
      <c r="K52" s="213"/>
      <c r="S52" s="67"/>
      <c r="T52" s="67"/>
    </row>
    <row r="53" spans="1:20" ht="17.25" customHeight="1" x14ac:dyDescent="0.25">
      <c r="A53" s="214" t="str">
        <f>Innehåll!D26</f>
        <v/>
      </c>
      <c r="B53" s="214"/>
      <c r="C53" s="214"/>
      <c r="D53" s="214"/>
      <c r="E53" s="214"/>
      <c r="F53" s="214"/>
      <c r="G53" s="214"/>
      <c r="H53" s="214"/>
      <c r="I53" s="214"/>
      <c r="J53" s="214"/>
      <c r="K53" s="214"/>
      <c r="S53" s="27"/>
      <c r="T53" s="27"/>
    </row>
    <row r="54" spans="1:20" ht="17.25" customHeight="1" x14ac:dyDescent="0.25">
      <c r="A54" s="214"/>
      <c r="B54" s="214"/>
      <c r="C54" s="214"/>
      <c r="D54" s="214"/>
      <c r="E54" s="214"/>
      <c r="F54" s="214"/>
      <c r="G54" s="214"/>
      <c r="H54" s="214"/>
      <c r="I54" s="214"/>
      <c r="J54" s="214"/>
      <c r="K54" s="214"/>
      <c r="S54" s="27"/>
      <c r="T54" s="27"/>
    </row>
    <row r="57" spans="1:20" ht="14.7" customHeight="1" x14ac:dyDescent="0.25"/>
    <row r="58" spans="1:20" ht="14.7" customHeight="1" x14ac:dyDescent="0.25"/>
    <row r="59" spans="1:20" ht="14.7" customHeight="1" x14ac:dyDescent="0.25"/>
    <row r="60" spans="1:20" ht="13.95" customHeight="1" x14ac:dyDescent="0.25">
      <c r="A60" s="15"/>
      <c r="B60" s="75"/>
      <c r="C60" s="15"/>
      <c r="D60" s="15"/>
      <c r="E60" s="15"/>
      <c r="F60" s="15"/>
      <c r="G60" s="15"/>
      <c r="H60" s="15"/>
      <c r="I60" s="15"/>
    </row>
    <row r="63" spans="1:20" ht="13.95" customHeight="1" x14ac:dyDescent="0.25"/>
    <row r="64" spans="1:20" ht="17.399999999999999" x14ac:dyDescent="0.3">
      <c r="J64" s="45"/>
      <c r="K64" s="45"/>
    </row>
    <row r="65" spans="1:11" ht="13.95" customHeight="1" x14ac:dyDescent="0.25">
      <c r="J65" s="46"/>
      <c r="K65" s="46"/>
    </row>
    <row r="66" spans="1:11" s="15" customFormat="1" ht="15.6" customHeight="1" x14ac:dyDescent="0.25">
      <c r="A66"/>
      <c r="B66" s="66"/>
      <c r="C66"/>
      <c r="D66"/>
      <c r="E66"/>
      <c r="F66"/>
      <c r="G66"/>
      <c r="H66"/>
      <c r="I66"/>
      <c r="J66" s="19"/>
    </row>
    <row r="67" spans="1:11" ht="13.8" x14ac:dyDescent="0.25">
      <c r="J67" s="16"/>
    </row>
    <row r="68" spans="1:11" ht="13.8" x14ac:dyDescent="0.25">
      <c r="J68" s="18"/>
    </row>
    <row r="69" spans="1:11" ht="13.8" x14ac:dyDescent="0.25">
      <c r="J69" s="13"/>
    </row>
    <row r="70" spans="1:11" ht="13.95" customHeight="1" x14ac:dyDescent="0.25">
      <c r="J70" s="13"/>
    </row>
    <row r="71" spans="1:11" ht="13.8" x14ac:dyDescent="0.25">
      <c r="J71" s="13"/>
    </row>
    <row r="72" spans="1:11" ht="13.8" x14ac:dyDescent="0.25">
      <c r="J72" s="13"/>
    </row>
    <row r="73" spans="1:11" ht="13.8" x14ac:dyDescent="0.25">
      <c r="J73" s="13"/>
    </row>
    <row r="74" spans="1:11" ht="13.8" x14ac:dyDescent="0.25">
      <c r="J74" s="13"/>
    </row>
    <row r="75" spans="1:11" ht="13.8" x14ac:dyDescent="0.25">
      <c r="J75" s="13"/>
    </row>
    <row r="76" spans="1:11" ht="13.95" customHeight="1" x14ac:dyDescent="0.25">
      <c r="J76" s="13"/>
    </row>
    <row r="77" spans="1:11" ht="13.8" x14ac:dyDescent="0.25">
      <c r="J77" s="13"/>
    </row>
    <row r="78" spans="1:11" ht="14.7" customHeight="1" x14ac:dyDescent="0.25">
      <c r="J78" s="13"/>
    </row>
    <row r="79" spans="1:11" ht="13.8" x14ac:dyDescent="0.25">
      <c r="J79" s="13"/>
    </row>
    <row r="80" spans="1:11" ht="14.7" customHeight="1" x14ac:dyDescent="0.25">
      <c r="J80" s="13"/>
    </row>
    <row r="81" spans="10:10" ht="13.8" x14ac:dyDescent="0.25">
      <c r="J81" s="13"/>
    </row>
    <row r="82" spans="10:10" ht="14.7" customHeight="1" x14ac:dyDescent="0.25">
      <c r="J82" s="13"/>
    </row>
    <row r="83" spans="10:10" ht="13.8" x14ac:dyDescent="0.25">
      <c r="J83" s="13"/>
    </row>
    <row r="84" spans="10:10" ht="13.8" x14ac:dyDescent="0.25">
      <c r="J84" s="13"/>
    </row>
    <row r="85" spans="10:10" ht="13.8" x14ac:dyDescent="0.25">
      <c r="J85" s="13"/>
    </row>
    <row r="86" spans="10:10" ht="13.95" customHeight="1" x14ac:dyDescent="0.25">
      <c r="J86" s="13"/>
    </row>
    <row r="87" spans="10:10" ht="13.8" x14ac:dyDescent="0.25">
      <c r="J87" s="13"/>
    </row>
    <row r="88" spans="10:10" ht="1.95" customHeight="1" x14ac:dyDescent="0.25">
      <c r="J88" s="13"/>
    </row>
    <row r="89" spans="10:10" ht="13.8" x14ac:dyDescent="0.25">
      <c r="J89" s="13"/>
    </row>
    <row r="90" spans="10:10" ht="13.8" x14ac:dyDescent="0.25">
      <c r="J90" s="13"/>
    </row>
    <row r="91" spans="10:10" ht="13.8" x14ac:dyDescent="0.25">
      <c r="J91" s="13"/>
    </row>
    <row r="92" spans="10:10" ht="13.95" customHeight="1" x14ac:dyDescent="0.25">
      <c r="J92" s="13"/>
    </row>
    <row r="93" spans="10:10" ht="13.8" x14ac:dyDescent="0.25">
      <c r="J93" s="13"/>
    </row>
    <row r="94" spans="10:10" ht="13.8" x14ac:dyDescent="0.25">
      <c r="J94" s="13"/>
    </row>
    <row r="95" spans="10:10" ht="13.95" customHeight="1" x14ac:dyDescent="0.25">
      <c r="J95" s="13"/>
    </row>
    <row r="96" spans="10:10" ht="14.7" customHeight="1" x14ac:dyDescent="0.25">
      <c r="J96" s="13"/>
    </row>
    <row r="97" spans="1:11" ht="14.7" customHeight="1" x14ac:dyDescent="0.25">
      <c r="J97" s="13"/>
    </row>
    <row r="98" spans="1:11" ht="14.7" customHeight="1" x14ac:dyDescent="0.25">
      <c r="J98" s="13"/>
    </row>
    <row r="99" spans="1:11" ht="13.8" x14ac:dyDescent="0.25">
      <c r="J99" s="13"/>
    </row>
    <row r="100" spans="1:11" ht="13.8" x14ac:dyDescent="0.25">
      <c r="J100" s="13"/>
    </row>
    <row r="101" spans="1:11" ht="13.8" x14ac:dyDescent="0.25">
      <c r="J101" s="13"/>
    </row>
    <row r="102" spans="1:11" ht="13.95" customHeight="1" x14ac:dyDescent="0.25">
      <c r="J102" s="13"/>
    </row>
    <row r="103" spans="1:11" ht="13.8" x14ac:dyDescent="0.25">
      <c r="J103" s="13"/>
    </row>
    <row r="104" spans="1:11" ht="13.8" x14ac:dyDescent="0.25">
      <c r="J104" s="13"/>
    </row>
    <row r="105" spans="1:11" ht="14.7" customHeight="1" x14ac:dyDescent="0.25">
      <c r="J105" s="13"/>
    </row>
    <row r="106" spans="1:11" ht="14.7" customHeight="1" x14ac:dyDescent="0.25">
      <c r="J106" s="13"/>
    </row>
    <row r="107" spans="1:11" ht="14.7" customHeight="1" x14ac:dyDescent="0.25">
      <c r="J107" s="13"/>
    </row>
    <row r="108" spans="1:11" ht="13.95" customHeight="1" x14ac:dyDescent="0.25">
      <c r="J108" s="13"/>
    </row>
    <row r="109" spans="1:11" ht="13.8" x14ac:dyDescent="0.25">
      <c r="J109" s="13"/>
    </row>
    <row r="110" spans="1:11" ht="13.8" x14ac:dyDescent="0.25">
      <c r="J110" s="13"/>
    </row>
    <row r="111" spans="1:11" ht="13.95" customHeight="1" x14ac:dyDescent="0.25">
      <c r="J111" s="13"/>
    </row>
    <row r="112" spans="1:11" ht="14.7" customHeight="1" x14ac:dyDescent="0.3">
      <c r="A112" s="227" t="str">
        <f>Innehåll!C26</f>
        <v>Känner du dig trygg i skolan?</v>
      </c>
      <c r="B112" s="227"/>
      <c r="C112" s="227"/>
      <c r="D112" s="227"/>
      <c r="E112" s="227"/>
      <c r="F112" s="227"/>
      <c r="G112" s="227"/>
      <c r="H112" s="227"/>
      <c r="I112" s="227"/>
      <c r="J112" s="227"/>
      <c r="K112" s="227"/>
    </row>
    <row r="113" spans="1:15" ht="13.95" customHeight="1" x14ac:dyDescent="0.25">
      <c r="A113" s="195" t="s">
        <v>180</v>
      </c>
      <c r="B113" s="195"/>
      <c r="C113" s="195"/>
      <c r="D113" s="195"/>
      <c r="E113" s="195"/>
      <c r="F113" s="195"/>
      <c r="G113" s="195"/>
      <c r="H113" s="195"/>
      <c r="I113" s="195"/>
      <c r="J113" s="195"/>
      <c r="K113" s="195"/>
    </row>
    <row r="114" spans="1:15" ht="18" customHeight="1" x14ac:dyDescent="0.25">
      <c r="A114" s="214" t="str">
        <f>Innehåll!D26</f>
        <v/>
      </c>
      <c r="B114" s="214"/>
      <c r="C114" s="214"/>
      <c r="D114" s="214"/>
      <c r="E114" s="214"/>
      <c r="F114" s="214"/>
      <c r="G114" s="214"/>
      <c r="H114" s="214"/>
      <c r="I114" s="214"/>
      <c r="J114" s="214"/>
      <c r="K114" s="214"/>
    </row>
    <row r="115" spans="1:15" ht="18" customHeight="1" x14ac:dyDescent="0.25">
      <c r="A115" s="214"/>
      <c r="B115" s="214"/>
      <c r="C115" s="214"/>
      <c r="D115" s="214"/>
      <c r="E115" s="214"/>
      <c r="F115" s="214"/>
      <c r="G115" s="214"/>
      <c r="H115" s="214"/>
      <c r="I115" s="214"/>
      <c r="J115" s="214"/>
      <c r="K115" s="214"/>
    </row>
    <row r="116" spans="1:15" ht="13.8" x14ac:dyDescent="0.25">
      <c r="A116" s="232"/>
      <c r="B116" s="233"/>
      <c r="C116" s="233"/>
      <c r="D116" s="233"/>
      <c r="E116" s="233"/>
      <c r="F116" s="233"/>
      <c r="G116" s="234"/>
      <c r="H116" s="51"/>
      <c r="J116" s="13"/>
    </row>
    <row r="117" spans="1:15" ht="13.8" x14ac:dyDescent="0.25">
      <c r="A117" s="55"/>
      <c r="B117" s="17"/>
      <c r="C117" s="57"/>
      <c r="D117" s="228" t="s">
        <v>174</v>
      </c>
      <c r="E117" s="228"/>
      <c r="F117" s="228"/>
      <c r="G117" s="79" t="s">
        <v>175</v>
      </c>
      <c r="J117" s="13"/>
    </row>
    <row r="118" spans="1:15" ht="13.8" x14ac:dyDescent="0.25">
      <c r="A118" s="9" t="s">
        <v>133</v>
      </c>
      <c r="B118" s="71" t="s">
        <v>52</v>
      </c>
      <c r="C118" s="71" t="s">
        <v>173</v>
      </c>
      <c r="D118" s="129" t="s">
        <v>12</v>
      </c>
      <c r="E118" s="129" t="s">
        <v>2</v>
      </c>
      <c r="F118" s="129" t="s">
        <v>6</v>
      </c>
      <c r="G118" s="80"/>
      <c r="J118" s="13"/>
      <c r="M118"/>
      <c r="N118"/>
      <c r="O118"/>
    </row>
    <row r="119" spans="1:15" ht="13.8" x14ac:dyDescent="0.25">
      <c r="A119" s="230" t="s">
        <v>42</v>
      </c>
      <c r="B119" s="235" t="s">
        <v>4</v>
      </c>
      <c r="C119" s="73">
        <v>2026</v>
      </c>
      <c r="D119" s="151"/>
      <c r="E119" s="151"/>
      <c r="F119" s="151"/>
      <c r="G119" s="124"/>
      <c r="J119" s="13"/>
      <c r="M119"/>
      <c r="N119"/>
      <c r="O119"/>
    </row>
    <row r="120" spans="1:15" ht="13.8" x14ac:dyDescent="0.25">
      <c r="A120" s="225"/>
      <c r="B120" s="231"/>
      <c r="C120" s="85">
        <v>2023</v>
      </c>
      <c r="D120" s="151"/>
      <c r="E120" s="151"/>
      <c r="F120" s="151"/>
      <c r="G120" s="124">
        <v>1</v>
      </c>
      <c r="J120" s="13"/>
      <c r="M120"/>
      <c r="N120"/>
      <c r="O120"/>
    </row>
    <row r="121" spans="1:15" ht="13.8" x14ac:dyDescent="0.25">
      <c r="A121" s="225"/>
      <c r="B121" s="231" t="s">
        <v>5</v>
      </c>
      <c r="C121" s="73">
        <v>2026</v>
      </c>
      <c r="D121" s="151"/>
      <c r="E121" s="151"/>
      <c r="F121" s="151"/>
      <c r="G121" s="124">
        <v>1</v>
      </c>
      <c r="J121" s="13"/>
      <c r="M121"/>
      <c r="N121"/>
      <c r="O121"/>
    </row>
    <row r="122" spans="1:15" ht="13.8" x14ac:dyDescent="0.25">
      <c r="A122" s="225"/>
      <c r="B122" s="231"/>
      <c r="C122" s="85">
        <v>2023</v>
      </c>
      <c r="D122" s="151"/>
      <c r="E122" s="151"/>
      <c r="F122" s="151"/>
      <c r="G122" s="124"/>
      <c r="J122" s="13"/>
      <c r="M122"/>
      <c r="N122"/>
      <c r="O122"/>
    </row>
    <row r="123" spans="1:15" ht="13.8" x14ac:dyDescent="0.25">
      <c r="A123" s="225"/>
      <c r="B123" s="231" t="s">
        <v>0</v>
      </c>
      <c r="C123" s="73">
        <v>2026</v>
      </c>
      <c r="D123" s="151"/>
      <c r="E123" s="151"/>
      <c r="F123" s="151"/>
      <c r="G123" s="124">
        <v>1</v>
      </c>
      <c r="J123" s="13"/>
      <c r="M123"/>
      <c r="N123"/>
      <c r="O123"/>
    </row>
    <row r="124" spans="1:15" ht="13.8" x14ac:dyDescent="0.25">
      <c r="A124" s="225"/>
      <c r="B124" s="231"/>
      <c r="C124" s="85">
        <v>2023</v>
      </c>
      <c r="D124" s="151"/>
      <c r="E124" s="151"/>
      <c r="F124" s="151"/>
      <c r="G124" s="124">
        <v>1</v>
      </c>
      <c r="J124" s="13"/>
      <c r="M124"/>
      <c r="N124"/>
      <c r="O124"/>
    </row>
    <row r="125" spans="1:15" ht="13.8" x14ac:dyDescent="0.25">
      <c r="A125" s="225" t="s">
        <v>46</v>
      </c>
      <c r="B125" s="231" t="s">
        <v>4</v>
      </c>
      <c r="C125" s="73">
        <v>2026</v>
      </c>
      <c r="D125" s="151">
        <v>83.333333333333329</v>
      </c>
      <c r="E125" s="151">
        <v>16.666666666666668</v>
      </c>
      <c r="F125" s="151">
        <v>0</v>
      </c>
      <c r="G125" s="124">
        <v>18</v>
      </c>
      <c r="J125" s="13"/>
      <c r="M125"/>
      <c r="N125"/>
      <c r="O125"/>
    </row>
    <row r="126" spans="1:15" ht="13.8" x14ac:dyDescent="0.25">
      <c r="A126" s="225"/>
      <c r="B126" s="231"/>
      <c r="C126" s="85">
        <v>2023</v>
      </c>
      <c r="D126" s="151">
        <v>50</v>
      </c>
      <c r="E126" s="151">
        <v>41.666666666666664</v>
      </c>
      <c r="F126" s="151">
        <v>8.3333333333333339</v>
      </c>
      <c r="G126" s="124">
        <v>12</v>
      </c>
      <c r="J126" s="13"/>
      <c r="M126"/>
      <c r="N126"/>
      <c r="O126"/>
    </row>
    <row r="127" spans="1:15" ht="13.8" x14ac:dyDescent="0.25">
      <c r="A127" s="225"/>
      <c r="B127" s="231" t="s">
        <v>5</v>
      </c>
      <c r="C127" s="73">
        <v>2026</v>
      </c>
      <c r="D127" s="151">
        <v>80</v>
      </c>
      <c r="E127" s="151">
        <v>20</v>
      </c>
      <c r="F127" s="151">
        <v>0</v>
      </c>
      <c r="G127" s="124">
        <v>10</v>
      </c>
      <c r="J127" s="13"/>
      <c r="M127"/>
      <c r="N127"/>
      <c r="O127"/>
    </row>
    <row r="128" spans="1:15" ht="13.8" x14ac:dyDescent="0.25">
      <c r="A128" s="225"/>
      <c r="B128" s="231"/>
      <c r="C128" s="85">
        <v>2023</v>
      </c>
      <c r="D128" s="151">
        <v>70</v>
      </c>
      <c r="E128" s="151">
        <v>30</v>
      </c>
      <c r="F128" s="151">
        <v>0</v>
      </c>
      <c r="G128" s="124">
        <v>10</v>
      </c>
      <c r="J128" s="13"/>
      <c r="M128"/>
      <c r="N128"/>
      <c r="O128"/>
    </row>
    <row r="129" spans="1:15" ht="13.8" x14ac:dyDescent="0.25">
      <c r="A129" s="225"/>
      <c r="B129" s="231" t="s">
        <v>0</v>
      </c>
      <c r="C129" s="73">
        <v>2026</v>
      </c>
      <c r="D129" s="151">
        <v>82.758620689655174</v>
      </c>
      <c r="E129" s="151">
        <v>17.241379310344829</v>
      </c>
      <c r="F129" s="151">
        <v>0</v>
      </c>
      <c r="G129" s="124">
        <v>29</v>
      </c>
      <c r="J129" s="13"/>
      <c r="M129"/>
      <c r="N129"/>
      <c r="O129"/>
    </row>
    <row r="130" spans="1:15" ht="14.7" customHeight="1" x14ac:dyDescent="0.25">
      <c r="A130" s="225"/>
      <c r="B130" s="231"/>
      <c r="C130" s="85">
        <v>2023</v>
      </c>
      <c r="D130" s="151">
        <v>59.090909090909093</v>
      </c>
      <c r="E130" s="151">
        <v>36.363636363636367</v>
      </c>
      <c r="F130" s="151">
        <v>4.5454545454545459</v>
      </c>
      <c r="G130" s="124">
        <v>22</v>
      </c>
      <c r="J130" s="13"/>
      <c r="M130"/>
      <c r="N130"/>
      <c r="O130"/>
    </row>
    <row r="131" spans="1:15" ht="13.8" x14ac:dyDescent="0.25">
      <c r="A131" s="225" t="s">
        <v>47</v>
      </c>
      <c r="B131" s="231" t="s">
        <v>4</v>
      </c>
      <c r="C131" s="73">
        <v>2026</v>
      </c>
      <c r="D131" s="151"/>
      <c r="E131" s="151"/>
      <c r="F131" s="151"/>
      <c r="G131" s="124"/>
      <c r="J131" s="13"/>
      <c r="M131"/>
      <c r="N131"/>
      <c r="O131"/>
    </row>
    <row r="132" spans="1:15" ht="13.8" x14ac:dyDescent="0.25">
      <c r="A132" s="225"/>
      <c r="B132" s="231"/>
      <c r="C132" s="85">
        <v>2023</v>
      </c>
      <c r="D132" s="151"/>
      <c r="E132" s="151"/>
      <c r="F132" s="151"/>
      <c r="G132" s="124"/>
      <c r="J132" s="13"/>
      <c r="M132"/>
      <c r="N132"/>
      <c r="O132"/>
    </row>
    <row r="133" spans="1:15" ht="13.8" x14ac:dyDescent="0.25">
      <c r="A133" s="225"/>
      <c r="B133" s="231" t="s">
        <v>5</v>
      </c>
      <c r="C133" s="73">
        <v>2026</v>
      </c>
      <c r="D133" s="151"/>
      <c r="E133" s="151"/>
      <c r="F133" s="151"/>
      <c r="G133" s="124">
        <v>1</v>
      </c>
      <c r="J133" s="13"/>
      <c r="M133"/>
      <c r="N133"/>
      <c r="O133"/>
    </row>
    <row r="134" spans="1:15" ht="13.8" x14ac:dyDescent="0.25">
      <c r="A134" s="225"/>
      <c r="B134" s="231"/>
      <c r="C134" s="85">
        <v>2023</v>
      </c>
      <c r="D134" s="151"/>
      <c r="E134" s="151"/>
      <c r="F134" s="151"/>
      <c r="G134" s="124">
        <v>3</v>
      </c>
      <c r="J134" s="13"/>
      <c r="M134"/>
      <c r="N134"/>
      <c r="O134"/>
    </row>
    <row r="135" spans="1:15" ht="13.8" x14ac:dyDescent="0.25">
      <c r="A135" s="225"/>
      <c r="B135" s="231" t="s">
        <v>0</v>
      </c>
      <c r="C135" s="73">
        <v>2026</v>
      </c>
      <c r="D135" s="151"/>
      <c r="E135" s="151"/>
      <c r="F135" s="151"/>
      <c r="G135" s="124">
        <v>1</v>
      </c>
      <c r="J135" s="13"/>
      <c r="M135"/>
      <c r="N135"/>
      <c r="O135"/>
    </row>
    <row r="136" spans="1:15" ht="13.8" x14ac:dyDescent="0.25">
      <c r="A136" s="225"/>
      <c r="B136" s="231"/>
      <c r="C136" s="85">
        <v>2023</v>
      </c>
      <c r="D136" s="151"/>
      <c r="E136" s="151"/>
      <c r="F136" s="151"/>
      <c r="G136" s="124">
        <v>3</v>
      </c>
      <c r="J136" s="13"/>
      <c r="M136"/>
      <c r="N136"/>
      <c r="O136"/>
    </row>
    <row r="137" spans="1:15" ht="14.7" customHeight="1" x14ac:dyDescent="0.25">
      <c r="A137" s="225" t="s">
        <v>48</v>
      </c>
      <c r="B137" s="231" t="s">
        <v>4</v>
      </c>
      <c r="C137" s="73">
        <v>2026</v>
      </c>
      <c r="D137" s="151"/>
      <c r="E137" s="151"/>
      <c r="F137" s="151"/>
      <c r="G137" s="124"/>
      <c r="J137" s="13"/>
      <c r="M137"/>
      <c r="N137"/>
      <c r="O137"/>
    </row>
    <row r="138" spans="1:15" ht="13.8" x14ac:dyDescent="0.25">
      <c r="A138" s="225"/>
      <c r="B138" s="231"/>
      <c r="C138" s="85">
        <v>2023</v>
      </c>
      <c r="D138" s="151"/>
      <c r="E138" s="151"/>
      <c r="F138" s="151"/>
      <c r="G138" s="124"/>
      <c r="J138" s="13"/>
      <c r="M138"/>
      <c r="N138"/>
      <c r="O138"/>
    </row>
    <row r="139" spans="1:15" ht="13.8" x14ac:dyDescent="0.25">
      <c r="A139" s="225"/>
      <c r="B139" s="231" t="s">
        <v>5</v>
      </c>
      <c r="C139" s="73">
        <v>2026</v>
      </c>
      <c r="D139" s="151"/>
      <c r="E139" s="151"/>
      <c r="F139" s="151"/>
      <c r="G139" s="124">
        <v>1</v>
      </c>
      <c r="J139" s="13"/>
      <c r="M139"/>
      <c r="N139"/>
      <c r="O139"/>
    </row>
    <row r="140" spans="1:15" ht="13.8" x14ac:dyDescent="0.25">
      <c r="A140" s="225"/>
      <c r="B140" s="231"/>
      <c r="C140" s="85">
        <v>2023</v>
      </c>
      <c r="D140" s="151"/>
      <c r="E140" s="151"/>
      <c r="F140" s="151"/>
      <c r="G140" s="124">
        <v>3</v>
      </c>
      <c r="J140" s="13"/>
      <c r="M140"/>
      <c r="N140"/>
      <c r="O140"/>
    </row>
    <row r="141" spans="1:15" ht="13.8" x14ac:dyDescent="0.25">
      <c r="A141" s="225"/>
      <c r="B141" s="231" t="s">
        <v>0</v>
      </c>
      <c r="C141" s="73">
        <v>2026</v>
      </c>
      <c r="D141" s="151"/>
      <c r="E141" s="151"/>
      <c r="F141" s="151"/>
      <c r="G141" s="124">
        <v>1</v>
      </c>
      <c r="J141" s="13"/>
      <c r="M141"/>
      <c r="N141"/>
      <c r="O141"/>
    </row>
    <row r="142" spans="1:15" ht="13.8" x14ac:dyDescent="0.25">
      <c r="A142" s="236"/>
      <c r="B142" s="237"/>
      <c r="C142" s="85">
        <v>2023</v>
      </c>
      <c r="D142" s="151"/>
      <c r="E142" s="151"/>
      <c r="F142" s="151"/>
      <c r="G142" s="124">
        <v>3</v>
      </c>
      <c r="J142" s="13"/>
      <c r="M142"/>
      <c r="N142"/>
      <c r="O142"/>
    </row>
    <row r="143" spans="1:15" ht="13.8" x14ac:dyDescent="0.25">
      <c r="A143" s="238" t="s">
        <v>51</v>
      </c>
      <c r="B143" s="240" t="s">
        <v>4</v>
      </c>
      <c r="C143" s="83">
        <v>2026</v>
      </c>
      <c r="D143" s="152">
        <v>83.333333333333329</v>
      </c>
      <c r="E143" s="152">
        <v>16.666666666666668</v>
      </c>
      <c r="F143" s="152">
        <v>0</v>
      </c>
      <c r="G143" s="125">
        <v>18</v>
      </c>
      <c r="J143" s="13"/>
      <c r="M143"/>
      <c r="N143"/>
      <c r="O143"/>
    </row>
    <row r="144" spans="1:15" ht="13.8" x14ac:dyDescent="0.25">
      <c r="A144" s="239"/>
      <c r="B144" s="231"/>
      <c r="C144" s="85">
        <v>2023</v>
      </c>
      <c r="D144" s="151">
        <v>53.846153846153847</v>
      </c>
      <c r="E144" s="151">
        <v>38.46153846153846</v>
      </c>
      <c r="F144" s="151">
        <v>7.6923076923076925</v>
      </c>
      <c r="G144" s="124">
        <v>13</v>
      </c>
      <c r="J144" s="13"/>
      <c r="M144"/>
      <c r="N144"/>
      <c r="O144"/>
    </row>
    <row r="145" spans="1:15" ht="13.8" x14ac:dyDescent="0.25">
      <c r="A145" s="239"/>
      <c r="B145" s="231" t="s">
        <v>5</v>
      </c>
      <c r="C145" s="73">
        <v>2026</v>
      </c>
      <c r="D145" s="151">
        <v>76.92307692307692</v>
      </c>
      <c r="E145" s="151">
        <v>23.076923076923077</v>
      </c>
      <c r="F145" s="151">
        <v>0</v>
      </c>
      <c r="G145" s="124">
        <v>13</v>
      </c>
      <c r="J145" s="13"/>
      <c r="M145"/>
      <c r="N145"/>
      <c r="O145"/>
    </row>
    <row r="146" spans="1:15" ht="13.8" x14ac:dyDescent="0.25">
      <c r="A146" s="239"/>
      <c r="B146" s="231"/>
      <c r="C146" s="85">
        <v>2023</v>
      </c>
      <c r="D146" s="151">
        <v>75</v>
      </c>
      <c r="E146" s="151">
        <v>25</v>
      </c>
      <c r="F146" s="151">
        <v>0</v>
      </c>
      <c r="G146" s="124">
        <v>16</v>
      </c>
      <c r="J146" s="13"/>
      <c r="M146"/>
      <c r="N146"/>
      <c r="O146"/>
    </row>
    <row r="147" spans="1:15" ht="13.8" x14ac:dyDescent="0.25">
      <c r="A147" s="239"/>
      <c r="B147" s="231" t="s">
        <v>0</v>
      </c>
      <c r="C147" s="73">
        <v>2026</v>
      </c>
      <c r="D147" s="151">
        <v>81.25</v>
      </c>
      <c r="E147" s="151">
        <v>18.75</v>
      </c>
      <c r="F147" s="151">
        <v>0</v>
      </c>
      <c r="G147" s="124">
        <v>32</v>
      </c>
      <c r="J147" s="13"/>
      <c r="M147"/>
      <c r="N147"/>
      <c r="O147"/>
    </row>
    <row r="148" spans="1:15" ht="13.95" customHeight="1" x14ac:dyDescent="0.25">
      <c r="A148" s="239"/>
      <c r="B148" s="231"/>
      <c r="C148" s="85">
        <v>2023</v>
      </c>
      <c r="D148" s="151">
        <v>65.517241379310349</v>
      </c>
      <c r="E148" s="151">
        <v>31.03448275862069</v>
      </c>
      <c r="F148" s="151">
        <v>3.4482758620689653</v>
      </c>
      <c r="G148" s="124">
        <v>29</v>
      </c>
      <c r="J148" s="13"/>
      <c r="M148"/>
      <c r="N148"/>
      <c r="O148"/>
    </row>
    <row r="149" spans="1:15" ht="1.2" customHeight="1" x14ac:dyDescent="0.25">
      <c r="A149" s="81" t="s">
        <v>137</v>
      </c>
      <c r="B149" s="84"/>
      <c r="C149" s="84"/>
      <c r="D149" s="153"/>
      <c r="E149" s="153"/>
      <c r="F149" s="153"/>
      <c r="G149" s="126"/>
      <c r="J149" s="13"/>
      <c r="M149"/>
      <c r="N149"/>
      <c r="O149"/>
    </row>
    <row r="150" spans="1:15" ht="13.95" customHeight="1" x14ac:dyDescent="0.25">
      <c r="A150" s="241" t="s">
        <v>39</v>
      </c>
      <c r="B150" s="240" t="s">
        <v>4</v>
      </c>
      <c r="C150" s="73">
        <v>2026</v>
      </c>
      <c r="D150" s="151"/>
      <c r="E150" s="151"/>
      <c r="F150" s="151"/>
      <c r="G150" s="124">
        <v>3</v>
      </c>
      <c r="M150"/>
      <c r="N150"/>
      <c r="O150"/>
    </row>
    <row r="151" spans="1:15" ht="13.8" x14ac:dyDescent="0.25">
      <c r="A151" s="225"/>
      <c r="B151" s="231"/>
      <c r="C151" s="85">
        <v>2023</v>
      </c>
      <c r="D151" s="151"/>
      <c r="E151" s="151"/>
      <c r="F151" s="151"/>
      <c r="G151" s="124">
        <v>3</v>
      </c>
      <c r="M151"/>
      <c r="N151"/>
      <c r="O151"/>
    </row>
    <row r="152" spans="1:15" ht="13.8" x14ac:dyDescent="0.25">
      <c r="A152" s="225"/>
      <c r="B152" s="231" t="s">
        <v>5</v>
      </c>
      <c r="C152" s="73">
        <v>2026</v>
      </c>
      <c r="D152" s="151"/>
      <c r="E152" s="151"/>
      <c r="F152" s="151"/>
      <c r="G152" s="124">
        <v>5</v>
      </c>
      <c r="M152"/>
      <c r="N152"/>
      <c r="O152"/>
    </row>
    <row r="153" spans="1:15" ht="13.8" x14ac:dyDescent="0.25">
      <c r="A153" s="225"/>
      <c r="B153" s="231"/>
      <c r="C153" s="85">
        <v>2023</v>
      </c>
      <c r="D153" s="151"/>
      <c r="E153" s="151"/>
      <c r="F153" s="151"/>
      <c r="G153" s="124">
        <v>3</v>
      </c>
      <c r="M153"/>
      <c r="N153"/>
      <c r="O153"/>
    </row>
    <row r="154" spans="1:15" ht="13.8" x14ac:dyDescent="0.25">
      <c r="A154" s="225"/>
      <c r="B154" s="231" t="s">
        <v>0</v>
      </c>
      <c r="C154" s="73">
        <v>2026</v>
      </c>
      <c r="D154" s="151"/>
      <c r="E154" s="151"/>
      <c r="F154" s="151"/>
      <c r="G154" s="124">
        <v>9</v>
      </c>
      <c r="M154"/>
      <c r="N154"/>
      <c r="O154"/>
    </row>
    <row r="155" spans="1:15" ht="13.8" x14ac:dyDescent="0.25">
      <c r="A155" s="225"/>
      <c r="B155" s="231"/>
      <c r="C155" s="85">
        <v>2023</v>
      </c>
      <c r="D155" s="151"/>
      <c r="E155" s="151"/>
      <c r="F155" s="151"/>
      <c r="G155" s="124">
        <v>7</v>
      </c>
      <c r="M155"/>
      <c r="N155"/>
      <c r="O155"/>
    </row>
    <row r="156" spans="1:15" ht="13.8" x14ac:dyDescent="0.25">
      <c r="A156" s="225" t="s">
        <v>41</v>
      </c>
      <c r="B156" s="231" t="s">
        <v>4</v>
      </c>
      <c r="C156" s="73">
        <v>2026</v>
      </c>
      <c r="D156" s="151"/>
      <c r="E156" s="151"/>
      <c r="F156" s="151"/>
      <c r="G156" s="124">
        <v>7</v>
      </c>
      <c r="M156"/>
      <c r="N156"/>
      <c r="O156"/>
    </row>
    <row r="157" spans="1:15" ht="13.8" x14ac:dyDescent="0.25">
      <c r="A157" s="225"/>
      <c r="B157" s="231"/>
      <c r="C157" s="85">
        <v>2023</v>
      </c>
      <c r="D157" s="151"/>
      <c r="E157" s="151"/>
      <c r="F157" s="151"/>
      <c r="G157" s="124">
        <v>6</v>
      </c>
      <c r="M157"/>
      <c r="N157"/>
      <c r="O157"/>
    </row>
    <row r="158" spans="1:15" ht="13.8" x14ac:dyDescent="0.25">
      <c r="A158" s="225"/>
      <c r="B158" s="231" t="s">
        <v>5</v>
      </c>
      <c r="C158" s="73">
        <v>2026</v>
      </c>
      <c r="D158" s="151"/>
      <c r="E158" s="151"/>
      <c r="F158" s="151"/>
      <c r="G158" s="124">
        <v>7</v>
      </c>
      <c r="M158"/>
      <c r="N158"/>
      <c r="O158"/>
    </row>
    <row r="159" spans="1:15" ht="13.8" x14ac:dyDescent="0.25">
      <c r="A159" s="225"/>
      <c r="B159" s="231"/>
      <c r="C159" s="85">
        <v>2023</v>
      </c>
      <c r="D159" s="151">
        <v>58.333333333333336</v>
      </c>
      <c r="E159" s="151">
        <v>33.333333333333336</v>
      </c>
      <c r="F159" s="151">
        <v>8.3333333333333339</v>
      </c>
      <c r="G159" s="124">
        <v>12</v>
      </c>
      <c r="M159"/>
      <c r="N159"/>
      <c r="O159"/>
    </row>
    <row r="160" spans="1:15" ht="13.8" x14ac:dyDescent="0.25">
      <c r="A160" s="225"/>
      <c r="B160" s="231" t="s">
        <v>0</v>
      </c>
      <c r="C160" s="73">
        <v>2026</v>
      </c>
      <c r="D160" s="151">
        <v>78.571428571428569</v>
      </c>
      <c r="E160" s="151">
        <v>14.285714285714286</v>
      </c>
      <c r="F160" s="151">
        <v>7.1428571428571432</v>
      </c>
      <c r="G160" s="124">
        <v>14</v>
      </c>
      <c r="M160"/>
      <c r="N160"/>
      <c r="O160"/>
    </row>
    <row r="161" spans="1:15" ht="13.8" x14ac:dyDescent="0.25">
      <c r="A161" s="225"/>
      <c r="B161" s="231"/>
      <c r="C161" s="85">
        <v>2023</v>
      </c>
      <c r="D161" s="151">
        <v>66.666666666666671</v>
      </c>
      <c r="E161" s="151">
        <v>22.222222222222221</v>
      </c>
      <c r="F161" s="151">
        <v>11.111111111111111</v>
      </c>
      <c r="G161" s="124">
        <v>18</v>
      </c>
      <c r="M161"/>
      <c r="N161"/>
      <c r="O161"/>
    </row>
    <row r="162" spans="1:15" ht="13.8" x14ac:dyDescent="0.25">
      <c r="A162" s="225" t="s">
        <v>43</v>
      </c>
      <c r="B162" s="231" t="s">
        <v>4</v>
      </c>
      <c r="C162" s="73">
        <v>2026</v>
      </c>
      <c r="D162" s="151">
        <v>58.333333333333336</v>
      </c>
      <c r="E162" s="151">
        <v>33.333333333333336</v>
      </c>
      <c r="F162" s="151">
        <v>8.3333333333333339</v>
      </c>
      <c r="G162" s="124">
        <v>12</v>
      </c>
      <c r="M162"/>
      <c r="N162"/>
      <c r="O162"/>
    </row>
    <row r="163" spans="1:15" ht="13.8" x14ac:dyDescent="0.25">
      <c r="A163" s="225"/>
      <c r="B163" s="231"/>
      <c r="C163" s="85">
        <v>2023</v>
      </c>
      <c r="D163" s="151"/>
      <c r="E163" s="151"/>
      <c r="F163" s="151"/>
      <c r="G163" s="124">
        <v>6</v>
      </c>
      <c r="M163"/>
      <c r="N163"/>
      <c r="O163"/>
    </row>
    <row r="164" spans="1:15" ht="13.8" x14ac:dyDescent="0.25">
      <c r="A164" s="225"/>
      <c r="B164" s="231" t="s">
        <v>5</v>
      </c>
      <c r="C164" s="73">
        <v>2026</v>
      </c>
      <c r="D164" s="151">
        <v>83.333333333333329</v>
      </c>
      <c r="E164" s="151">
        <v>11.111111111111111</v>
      </c>
      <c r="F164" s="151">
        <v>5.5555555555555554</v>
      </c>
      <c r="G164" s="124">
        <v>18</v>
      </c>
      <c r="M164"/>
      <c r="N164"/>
      <c r="O164"/>
    </row>
    <row r="165" spans="1:15" ht="13.8" x14ac:dyDescent="0.25">
      <c r="A165" s="225"/>
      <c r="B165" s="231"/>
      <c r="C165" s="85">
        <v>2023</v>
      </c>
      <c r="D165" s="151"/>
      <c r="E165" s="151"/>
      <c r="F165" s="151"/>
      <c r="G165" s="124">
        <v>5</v>
      </c>
      <c r="M165"/>
      <c r="N165"/>
      <c r="O165"/>
    </row>
    <row r="166" spans="1:15" ht="13.8" x14ac:dyDescent="0.25">
      <c r="A166" s="225"/>
      <c r="B166" s="231" t="s">
        <v>0</v>
      </c>
      <c r="C166" s="73">
        <v>2026</v>
      </c>
      <c r="D166" s="151">
        <v>74.193548387096769</v>
      </c>
      <c r="E166" s="151">
        <v>19.35483870967742</v>
      </c>
      <c r="F166" s="151">
        <v>6.4516129032258061</v>
      </c>
      <c r="G166" s="124">
        <v>31</v>
      </c>
      <c r="M166"/>
      <c r="N166"/>
      <c r="O166"/>
    </row>
    <row r="167" spans="1:15" ht="13.8" x14ac:dyDescent="0.25">
      <c r="A167" s="225"/>
      <c r="B167" s="231"/>
      <c r="C167" s="85">
        <v>2023</v>
      </c>
      <c r="D167" s="151">
        <v>72.727272727272734</v>
      </c>
      <c r="E167" s="151">
        <v>18.181818181818183</v>
      </c>
      <c r="F167" s="151">
        <v>9.0909090909090917</v>
      </c>
      <c r="G167" s="124">
        <v>11</v>
      </c>
      <c r="M167"/>
      <c r="N167"/>
      <c r="O167"/>
    </row>
    <row r="168" spans="1:15" ht="13.8" x14ac:dyDescent="0.25">
      <c r="A168" s="225" t="s">
        <v>44</v>
      </c>
      <c r="B168" s="231" t="s">
        <v>4</v>
      </c>
      <c r="C168" s="73">
        <v>2026</v>
      </c>
      <c r="D168" s="151"/>
      <c r="E168" s="151"/>
      <c r="F168" s="151"/>
      <c r="G168" s="124">
        <v>2</v>
      </c>
      <c r="M168"/>
      <c r="N168"/>
      <c r="O168"/>
    </row>
    <row r="169" spans="1:15" ht="13.8" x14ac:dyDescent="0.25">
      <c r="A169" s="225"/>
      <c r="B169" s="231"/>
      <c r="C169" s="85">
        <v>2023</v>
      </c>
      <c r="D169" s="151"/>
      <c r="E169" s="151"/>
      <c r="F169" s="151"/>
      <c r="G169" s="124">
        <v>2</v>
      </c>
      <c r="M169"/>
      <c r="N169"/>
      <c r="O169"/>
    </row>
    <row r="170" spans="1:15" ht="13.8" x14ac:dyDescent="0.25">
      <c r="A170" s="225"/>
      <c r="B170" s="231" t="s">
        <v>5</v>
      </c>
      <c r="C170" s="73">
        <v>2026</v>
      </c>
      <c r="D170" s="151"/>
      <c r="E170" s="151"/>
      <c r="F170" s="151"/>
      <c r="G170" s="124">
        <v>5</v>
      </c>
      <c r="M170"/>
      <c r="N170"/>
      <c r="O170"/>
    </row>
    <row r="171" spans="1:15" ht="13.8" x14ac:dyDescent="0.25">
      <c r="A171" s="225"/>
      <c r="B171" s="231"/>
      <c r="C171" s="85">
        <v>2023</v>
      </c>
      <c r="D171" s="151"/>
      <c r="E171" s="151"/>
      <c r="F171" s="151"/>
      <c r="G171" s="124">
        <v>2</v>
      </c>
      <c r="M171"/>
      <c r="N171"/>
      <c r="O171"/>
    </row>
    <row r="172" spans="1:15" ht="13.8" x14ac:dyDescent="0.25">
      <c r="A172" s="225"/>
      <c r="B172" s="231" t="s">
        <v>0</v>
      </c>
      <c r="C172" s="73">
        <v>2026</v>
      </c>
      <c r="D172" s="151"/>
      <c r="E172" s="151"/>
      <c r="F172" s="151"/>
      <c r="G172" s="124">
        <v>7</v>
      </c>
      <c r="M172"/>
      <c r="N172"/>
      <c r="O172"/>
    </row>
    <row r="173" spans="1:15" ht="13.8" x14ac:dyDescent="0.25">
      <c r="A173" s="225"/>
      <c r="B173" s="231"/>
      <c r="C173" s="85">
        <v>2023</v>
      </c>
      <c r="D173" s="151"/>
      <c r="E173" s="151"/>
      <c r="F173" s="151"/>
      <c r="G173" s="124">
        <v>4</v>
      </c>
      <c r="M173"/>
      <c r="N173"/>
      <c r="O173"/>
    </row>
    <row r="174" spans="1:15" ht="13.8" x14ac:dyDescent="0.25">
      <c r="A174" s="225" t="s">
        <v>45</v>
      </c>
      <c r="B174" s="231" t="s">
        <v>4</v>
      </c>
      <c r="C174" s="73">
        <v>2026</v>
      </c>
      <c r="D174" s="151"/>
      <c r="E174" s="151"/>
      <c r="F174" s="151"/>
      <c r="G174" s="124"/>
      <c r="M174"/>
      <c r="N174"/>
      <c r="O174"/>
    </row>
    <row r="175" spans="1:15" ht="13.8" x14ac:dyDescent="0.25">
      <c r="A175" s="225"/>
      <c r="B175" s="231"/>
      <c r="C175" s="85">
        <v>2023</v>
      </c>
      <c r="D175" s="151"/>
      <c r="E175" s="151"/>
      <c r="F175" s="151"/>
      <c r="G175" s="124">
        <v>1</v>
      </c>
      <c r="M175"/>
      <c r="N175"/>
      <c r="O175"/>
    </row>
    <row r="176" spans="1:15" ht="13.8" x14ac:dyDescent="0.25">
      <c r="A176" s="225"/>
      <c r="B176" s="231" t="s">
        <v>5</v>
      </c>
      <c r="C176" s="73">
        <v>2026</v>
      </c>
      <c r="D176" s="151"/>
      <c r="E176" s="151"/>
      <c r="F176" s="151"/>
      <c r="G176" s="124">
        <v>5</v>
      </c>
      <c r="M176"/>
      <c r="N176"/>
      <c r="O176"/>
    </row>
    <row r="177" spans="1:15" ht="13.8" x14ac:dyDescent="0.25">
      <c r="A177" s="225"/>
      <c r="B177" s="231"/>
      <c r="C177" s="85">
        <v>2023</v>
      </c>
      <c r="D177" s="151"/>
      <c r="E177" s="151"/>
      <c r="F177" s="151"/>
      <c r="G177" s="124">
        <v>4</v>
      </c>
      <c r="M177"/>
      <c r="N177"/>
      <c r="O177"/>
    </row>
    <row r="178" spans="1:15" ht="13.8" x14ac:dyDescent="0.25">
      <c r="A178" s="225"/>
      <c r="B178" s="231" t="s">
        <v>0</v>
      </c>
      <c r="C178" s="73">
        <v>2026</v>
      </c>
      <c r="D178" s="151"/>
      <c r="E178" s="151"/>
      <c r="F178" s="151"/>
      <c r="G178" s="124">
        <v>5</v>
      </c>
      <c r="M178"/>
      <c r="N178"/>
      <c r="O178"/>
    </row>
    <row r="179" spans="1:15" ht="13.8" x14ac:dyDescent="0.25">
      <c r="A179" s="236"/>
      <c r="B179" s="237"/>
      <c r="C179" s="85">
        <v>2023</v>
      </c>
      <c r="D179" s="151"/>
      <c r="E179" s="151"/>
      <c r="F179" s="151"/>
      <c r="G179" s="124">
        <v>6</v>
      </c>
      <c r="M179"/>
      <c r="N179"/>
      <c r="O179"/>
    </row>
    <row r="180" spans="1:15" ht="13.8" x14ac:dyDescent="0.25">
      <c r="A180" s="238" t="s">
        <v>49</v>
      </c>
      <c r="B180" s="240" t="s">
        <v>4</v>
      </c>
      <c r="C180" s="83">
        <v>2026</v>
      </c>
      <c r="D180" s="152">
        <v>66.666666666666671</v>
      </c>
      <c r="E180" s="152">
        <v>29.166666666666668</v>
      </c>
      <c r="F180" s="152">
        <v>4.166666666666667</v>
      </c>
      <c r="G180" s="125">
        <v>24</v>
      </c>
      <c r="M180"/>
      <c r="N180"/>
      <c r="O180"/>
    </row>
    <row r="181" spans="1:15" ht="13.8" x14ac:dyDescent="0.25">
      <c r="A181" s="239"/>
      <c r="B181" s="231"/>
      <c r="C181" s="85">
        <v>2023</v>
      </c>
      <c r="D181" s="151">
        <v>77.777777777777771</v>
      </c>
      <c r="E181" s="151">
        <v>5.5555555555555554</v>
      </c>
      <c r="F181" s="151">
        <v>16.666666666666668</v>
      </c>
      <c r="G181" s="124">
        <v>18</v>
      </c>
      <c r="M181"/>
      <c r="N181"/>
      <c r="O181"/>
    </row>
    <row r="182" spans="1:15" ht="13.8" x14ac:dyDescent="0.25">
      <c r="A182" s="239"/>
      <c r="B182" s="231" t="s">
        <v>5</v>
      </c>
      <c r="C182" s="73">
        <v>2026</v>
      </c>
      <c r="D182" s="151">
        <v>82.5</v>
      </c>
      <c r="E182" s="151">
        <v>10</v>
      </c>
      <c r="F182" s="151">
        <v>7.5</v>
      </c>
      <c r="G182" s="124">
        <v>40</v>
      </c>
      <c r="M182"/>
      <c r="N182"/>
      <c r="O182"/>
    </row>
    <row r="183" spans="1:15" ht="13.8" x14ac:dyDescent="0.25">
      <c r="A183" s="239"/>
      <c r="B183" s="231"/>
      <c r="C183" s="85">
        <v>2023</v>
      </c>
      <c r="D183" s="151">
        <v>73.07692307692308</v>
      </c>
      <c r="E183" s="151">
        <v>23.076923076923077</v>
      </c>
      <c r="F183" s="151">
        <v>3.8461538461538463</v>
      </c>
      <c r="G183" s="124">
        <v>26</v>
      </c>
      <c r="M183"/>
      <c r="N183"/>
      <c r="O183"/>
    </row>
    <row r="184" spans="1:15" ht="13.8" x14ac:dyDescent="0.25">
      <c r="A184" s="239"/>
      <c r="B184" s="231" t="s">
        <v>0</v>
      </c>
      <c r="C184" s="73">
        <v>2026</v>
      </c>
      <c r="D184" s="151">
        <v>77.272727272727266</v>
      </c>
      <c r="E184" s="151">
        <v>16.666666666666668</v>
      </c>
      <c r="F184" s="151">
        <v>6.0606060606060606</v>
      </c>
      <c r="G184" s="124">
        <v>66</v>
      </c>
      <c r="M184"/>
      <c r="N184"/>
      <c r="O184"/>
    </row>
    <row r="185" spans="1:15" ht="13.8" x14ac:dyDescent="0.25">
      <c r="A185" s="239"/>
      <c r="B185" s="231"/>
      <c r="C185" s="85">
        <v>2023</v>
      </c>
      <c r="D185" s="151">
        <v>73.913043478260875</v>
      </c>
      <c r="E185" s="151">
        <v>17.391304347826086</v>
      </c>
      <c r="F185" s="151">
        <v>8.695652173913043</v>
      </c>
      <c r="G185" s="124">
        <v>46</v>
      </c>
      <c r="M185"/>
      <c r="N185"/>
      <c r="O185"/>
    </row>
    <row r="186" spans="1:15" ht="1.2" customHeight="1" x14ac:dyDescent="0.25">
      <c r="A186" s="81" t="s">
        <v>137</v>
      </c>
      <c r="B186" s="84"/>
      <c r="C186" s="84"/>
      <c r="D186" s="153"/>
      <c r="E186" s="153"/>
      <c r="F186" s="153"/>
      <c r="G186" s="126"/>
      <c r="M186"/>
      <c r="N186"/>
      <c r="O186"/>
    </row>
    <row r="187" spans="1:15" ht="13.8" x14ac:dyDescent="0.25">
      <c r="A187" s="241" t="s">
        <v>40</v>
      </c>
      <c r="B187" s="240" t="s">
        <v>4</v>
      </c>
      <c r="C187" s="73">
        <v>2026</v>
      </c>
      <c r="D187" s="151"/>
      <c r="E187" s="151"/>
      <c r="F187" s="151"/>
      <c r="G187" s="124">
        <v>3</v>
      </c>
      <c r="M187"/>
      <c r="N187"/>
      <c r="O187"/>
    </row>
    <row r="188" spans="1:15" ht="13.8" x14ac:dyDescent="0.25">
      <c r="A188" s="225"/>
      <c r="B188" s="231"/>
      <c r="C188" s="85">
        <v>2023</v>
      </c>
      <c r="D188" s="151"/>
      <c r="E188" s="151"/>
      <c r="F188" s="151"/>
      <c r="G188" s="124"/>
      <c r="M188"/>
      <c r="N188"/>
      <c r="O188"/>
    </row>
    <row r="189" spans="1:15" ht="13.8" x14ac:dyDescent="0.25">
      <c r="A189" s="225"/>
      <c r="B189" s="231" t="s">
        <v>5</v>
      </c>
      <c r="C189" s="73">
        <v>2026</v>
      </c>
      <c r="D189" s="151"/>
      <c r="E189" s="151"/>
      <c r="F189" s="151"/>
      <c r="G189" s="124">
        <v>3</v>
      </c>
      <c r="M189"/>
      <c r="N189"/>
      <c r="O189"/>
    </row>
    <row r="190" spans="1:15" ht="13.8" x14ac:dyDescent="0.25">
      <c r="A190" s="225"/>
      <c r="B190" s="231"/>
      <c r="C190" s="85">
        <v>2023</v>
      </c>
      <c r="D190" s="151"/>
      <c r="E190" s="151"/>
      <c r="F190" s="151"/>
      <c r="G190" s="124"/>
      <c r="M190"/>
      <c r="N190"/>
      <c r="O190"/>
    </row>
    <row r="191" spans="1:15" ht="13.8" x14ac:dyDescent="0.25">
      <c r="A191" s="225"/>
      <c r="B191" s="231" t="s">
        <v>0</v>
      </c>
      <c r="C191" s="73">
        <v>2026</v>
      </c>
      <c r="D191" s="151"/>
      <c r="E191" s="151"/>
      <c r="F191" s="151"/>
      <c r="G191" s="124">
        <v>6</v>
      </c>
      <c r="M191"/>
      <c r="N191"/>
      <c r="O191"/>
    </row>
    <row r="192" spans="1:15" ht="13.8" x14ac:dyDescent="0.25">
      <c r="A192" s="225"/>
      <c r="B192" s="231"/>
      <c r="C192" s="85">
        <v>2023</v>
      </c>
      <c r="D192" s="151"/>
      <c r="E192" s="151"/>
      <c r="F192" s="151"/>
      <c r="G192" s="124"/>
      <c r="M192"/>
      <c r="N192"/>
      <c r="O192"/>
    </row>
    <row r="193" spans="1:15" ht="13.8" x14ac:dyDescent="0.25">
      <c r="A193" s="225" t="s">
        <v>37</v>
      </c>
      <c r="B193" s="231" t="s">
        <v>4</v>
      </c>
      <c r="C193" s="73">
        <v>2026</v>
      </c>
      <c r="D193" s="151">
        <v>62.5</v>
      </c>
      <c r="E193" s="151">
        <v>31.25</v>
      </c>
      <c r="F193" s="151">
        <v>6.25</v>
      </c>
      <c r="G193" s="124">
        <v>16</v>
      </c>
      <c r="M193"/>
      <c r="N193"/>
      <c r="O193"/>
    </row>
    <row r="194" spans="1:15" ht="13.8" x14ac:dyDescent="0.25">
      <c r="A194" s="225"/>
      <c r="B194" s="231"/>
      <c r="C194" s="85">
        <v>2023</v>
      </c>
      <c r="D194" s="151">
        <v>85</v>
      </c>
      <c r="E194" s="151">
        <v>10</v>
      </c>
      <c r="F194" s="151">
        <v>5</v>
      </c>
      <c r="G194" s="124">
        <v>20</v>
      </c>
      <c r="M194"/>
      <c r="N194"/>
      <c r="O194"/>
    </row>
    <row r="195" spans="1:15" ht="13.8" x14ac:dyDescent="0.25">
      <c r="A195" s="225"/>
      <c r="B195" s="231" t="s">
        <v>5</v>
      </c>
      <c r="C195" s="73">
        <v>2026</v>
      </c>
      <c r="D195" s="151">
        <v>82.352941176470594</v>
      </c>
      <c r="E195" s="151">
        <v>14.705882352941176</v>
      </c>
      <c r="F195" s="151">
        <v>2.9411764705882355</v>
      </c>
      <c r="G195" s="124">
        <v>34</v>
      </c>
      <c r="M195"/>
      <c r="N195"/>
      <c r="O195"/>
    </row>
    <row r="196" spans="1:15" ht="13.8" x14ac:dyDescent="0.25">
      <c r="A196" s="225"/>
      <c r="B196" s="231"/>
      <c r="C196" s="85">
        <v>2023</v>
      </c>
      <c r="D196" s="151">
        <v>85.714285714285708</v>
      </c>
      <c r="E196" s="151">
        <v>14.285714285714286</v>
      </c>
      <c r="F196" s="151">
        <v>0</v>
      </c>
      <c r="G196" s="124">
        <v>21</v>
      </c>
      <c r="M196"/>
      <c r="N196"/>
      <c r="O196"/>
    </row>
    <row r="197" spans="1:15" ht="13.8" x14ac:dyDescent="0.25">
      <c r="A197" s="225"/>
      <c r="B197" s="231" t="s">
        <v>0</v>
      </c>
      <c r="C197" s="73">
        <v>2026</v>
      </c>
      <c r="D197" s="151">
        <v>76.470588235294116</v>
      </c>
      <c r="E197" s="151">
        <v>19.607843137254903</v>
      </c>
      <c r="F197" s="151">
        <v>3.9215686274509802</v>
      </c>
      <c r="G197" s="124">
        <v>51</v>
      </c>
      <c r="M197"/>
      <c r="N197"/>
      <c r="O197"/>
    </row>
    <row r="198" spans="1:15" ht="13.8" x14ac:dyDescent="0.25">
      <c r="A198" s="236"/>
      <c r="B198" s="237"/>
      <c r="C198" s="85">
        <v>2023</v>
      </c>
      <c r="D198" s="151">
        <v>85.714285714285708</v>
      </c>
      <c r="E198" s="151">
        <v>11.904761904761905</v>
      </c>
      <c r="F198" s="151">
        <v>2.3809523809523809</v>
      </c>
      <c r="G198" s="124">
        <v>42</v>
      </c>
      <c r="M198"/>
      <c r="N198"/>
      <c r="O198"/>
    </row>
    <row r="199" spans="1:15" ht="13.8" x14ac:dyDescent="0.25">
      <c r="A199" s="238" t="s">
        <v>50</v>
      </c>
      <c r="B199" s="240" t="s">
        <v>4</v>
      </c>
      <c r="C199" s="83">
        <v>2026</v>
      </c>
      <c r="D199" s="152">
        <v>68.421052631578945</v>
      </c>
      <c r="E199" s="152">
        <v>26.315789473684209</v>
      </c>
      <c r="F199" s="152">
        <v>5.2631578947368425</v>
      </c>
      <c r="G199" s="125">
        <v>19</v>
      </c>
      <c r="M199"/>
      <c r="N199"/>
      <c r="O199"/>
    </row>
    <row r="200" spans="1:15" ht="13.8" x14ac:dyDescent="0.25">
      <c r="A200" s="239"/>
      <c r="B200" s="231"/>
      <c r="C200" s="85">
        <v>2023</v>
      </c>
      <c r="D200" s="151">
        <v>85</v>
      </c>
      <c r="E200" s="151">
        <v>10</v>
      </c>
      <c r="F200" s="151">
        <v>5</v>
      </c>
      <c r="G200" s="124">
        <v>20</v>
      </c>
      <c r="M200"/>
      <c r="N200"/>
      <c r="O200"/>
    </row>
    <row r="201" spans="1:15" ht="13.8" x14ac:dyDescent="0.25">
      <c r="A201" s="239"/>
      <c r="B201" s="231" t="s">
        <v>5</v>
      </c>
      <c r="C201" s="73">
        <v>2026</v>
      </c>
      <c r="D201" s="151">
        <v>83.78378378378379</v>
      </c>
      <c r="E201" s="151">
        <v>13.513513513513514</v>
      </c>
      <c r="F201" s="151">
        <v>2.7027027027027026</v>
      </c>
      <c r="G201" s="124">
        <v>37</v>
      </c>
      <c r="M201"/>
      <c r="N201"/>
      <c r="O201"/>
    </row>
    <row r="202" spans="1:15" ht="13.8" x14ac:dyDescent="0.25">
      <c r="A202" s="239"/>
      <c r="B202" s="231"/>
      <c r="C202" s="85">
        <v>2023</v>
      </c>
      <c r="D202" s="151">
        <v>85.714285714285708</v>
      </c>
      <c r="E202" s="151">
        <v>14.285714285714286</v>
      </c>
      <c r="F202" s="151">
        <v>0</v>
      </c>
      <c r="G202" s="124">
        <v>21</v>
      </c>
      <c r="M202"/>
      <c r="N202"/>
      <c r="O202"/>
    </row>
    <row r="203" spans="1:15" ht="13.8" x14ac:dyDescent="0.25">
      <c r="A203" s="239"/>
      <c r="B203" s="231" t="s">
        <v>0</v>
      </c>
      <c r="C203" s="73">
        <v>2026</v>
      </c>
      <c r="D203" s="151">
        <v>78.94736842105263</v>
      </c>
      <c r="E203" s="151">
        <v>17.543859649122808</v>
      </c>
      <c r="F203" s="151">
        <v>3.5087719298245612</v>
      </c>
      <c r="G203" s="124">
        <v>57</v>
      </c>
      <c r="M203"/>
      <c r="N203"/>
      <c r="O203"/>
    </row>
    <row r="204" spans="1:15" ht="13.8" x14ac:dyDescent="0.25">
      <c r="A204" s="239"/>
      <c r="B204" s="231"/>
      <c r="C204" s="85">
        <v>2023</v>
      </c>
      <c r="D204" s="151">
        <v>85.714285714285708</v>
      </c>
      <c r="E204" s="151">
        <v>11.904761904761905</v>
      </c>
      <c r="F204" s="151">
        <v>2.3809523809523809</v>
      </c>
      <c r="G204" s="124">
        <v>42</v>
      </c>
      <c r="M204"/>
      <c r="N204"/>
      <c r="O204"/>
    </row>
    <row r="205" spans="1:15" ht="1.2" customHeight="1" x14ac:dyDescent="0.25">
      <c r="A205" s="81" t="s">
        <v>137</v>
      </c>
      <c r="B205" s="84"/>
      <c r="C205" s="84"/>
      <c r="D205" s="153"/>
      <c r="E205" s="153"/>
      <c r="F205" s="153"/>
      <c r="G205" s="126"/>
      <c r="M205"/>
      <c r="N205"/>
      <c r="O205"/>
    </row>
    <row r="206" spans="1:15" ht="13.8" x14ac:dyDescent="0.25">
      <c r="A206" s="239" t="s">
        <v>166</v>
      </c>
      <c r="B206" s="231" t="s">
        <v>4</v>
      </c>
      <c r="C206" s="73">
        <v>2026</v>
      </c>
      <c r="D206" s="151">
        <v>67.021276595744681</v>
      </c>
      <c r="E206" s="151">
        <v>20.212765957446809</v>
      </c>
      <c r="F206" s="151">
        <v>12.76595744680851</v>
      </c>
      <c r="G206" s="124">
        <v>94</v>
      </c>
      <c r="M206"/>
      <c r="N206"/>
      <c r="O206"/>
    </row>
    <row r="207" spans="1:15" ht="13.8" x14ac:dyDescent="0.25">
      <c r="A207" s="239"/>
      <c r="B207" s="231"/>
      <c r="C207" s="85">
        <v>2023</v>
      </c>
      <c r="D207" s="151">
        <v>74.242424242424249</v>
      </c>
      <c r="E207" s="151">
        <v>18.181818181818183</v>
      </c>
      <c r="F207" s="151">
        <v>7.5757575757575761</v>
      </c>
      <c r="G207" s="124">
        <v>66</v>
      </c>
      <c r="M207"/>
      <c r="N207"/>
      <c r="O207"/>
    </row>
    <row r="208" spans="1:15" ht="13.8" x14ac:dyDescent="0.25">
      <c r="A208" s="239"/>
      <c r="B208" s="231" t="s">
        <v>5</v>
      </c>
      <c r="C208" s="73">
        <v>2026</v>
      </c>
      <c r="D208" s="151">
        <v>76.428571428571431</v>
      </c>
      <c r="E208" s="151">
        <v>16.428571428571427</v>
      </c>
      <c r="F208" s="151">
        <v>7.1428571428571432</v>
      </c>
      <c r="G208" s="124">
        <v>140</v>
      </c>
      <c r="M208"/>
      <c r="N208"/>
      <c r="O208"/>
    </row>
    <row r="209" spans="1:15" ht="13.8" x14ac:dyDescent="0.25">
      <c r="A209" s="239"/>
      <c r="B209" s="231"/>
      <c r="C209" s="85">
        <v>2023</v>
      </c>
      <c r="D209" s="151">
        <v>81.481481481481481</v>
      </c>
      <c r="E209" s="151">
        <v>13.888888888888889</v>
      </c>
      <c r="F209" s="151">
        <v>4.6296296296296298</v>
      </c>
      <c r="G209" s="124">
        <v>108</v>
      </c>
      <c r="M209"/>
      <c r="N209"/>
      <c r="O209"/>
    </row>
    <row r="210" spans="1:15" ht="13.8" x14ac:dyDescent="0.25">
      <c r="A210" s="239"/>
      <c r="B210" s="231" t="s">
        <v>0</v>
      </c>
      <c r="C210" s="73">
        <v>2026</v>
      </c>
      <c r="D210" s="151">
        <v>71.020408163265301</v>
      </c>
      <c r="E210" s="151">
        <v>19.591836734693878</v>
      </c>
      <c r="F210" s="151">
        <v>9.387755102040817</v>
      </c>
      <c r="G210" s="124">
        <v>245</v>
      </c>
      <c r="M210"/>
      <c r="N210"/>
      <c r="O210"/>
    </row>
    <row r="211" spans="1:15" ht="13.8" x14ac:dyDescent="0.25">
      <c r="A211" s="239"/>
      <c r="B211" s="231"/>
      <c r="C211" s="85">
        <v>2023</v>
      </c>
      <c r="D211" s="151">
        <v>76.92307692307692</v>
      </c>
      <c r="E211" s="151">
        <v>17.032967032967033</v>
      </c>
      <c r="F211" s="151">
        <v>6.0439560439560438</v>
      </c>
      <c r="G211" s="124">
        <v>182</v>
      </c>
      <c r="M211"/>
      <c r="N211"/>
      <c r="O211"/>
    </row>
    <row r="212" spans="1:15" ht="1.2" customHeight="1" x14ac:dyDescent="0.25">
      <c r="A212" s="81" t="s">
        <v>137</v>
      </c>
      <c r="B212" s="84"/>
      <c r="C212" s="84"/>
      <c r="D212" s="153"/>
      <c r="E212" s="153"/>
      <c r="F212" s="153"/>
      <c r="G212" s="126"/>
      <c r="M212"/>
      <c r="N212"/>
      <c r="O212"/>
    </row>
    <row r="213" spans="1:15" ht="13.8" x14ac:dyDescent="0.25">
      <c r="A213" s="242" t="s">
        <v>53</v>
      </c>
      <c r="B213" s="231" t="s">
        <v>4</v>
      </c>
      <c r="C213" s="73">
        <v>2026</v>
      </c>
      <c r="D213" s="154">
        <v>69.032258064516128</v>
      </c>
      <c r="E213" s="154">
        <v>21.93548387096774</v>
      </c>
      <c r="F213" s="154">
        <v>9.0322580645161299</v>
      </c>
      <c r="G213" s="127">
        <v>155</v>
      </c>
      <c r="M213"/>
      <c r="N213"/>
      <c r="O213"/>
    </row>
    <row r="214" spans="1:15" ht="13.8" x14ac:dyDescent="0.25">
      <c r="A214" s="242"/>
      <c r="B214" s="231"/>
      <c r="C214" s="85">
        <v>2023</v>
      </c>
      <c r="D214" s="154">
        <v>74.358974358974365</v>
      </c>
      <c r="E214" s="154">
        <v>17.094017094017094</v>
      </c>
      <c r="F214" s="154">
        <v>8.5470085470085468</v>
      </c>
      <c r="G214" s="127">
        <v>117</v>
      </c>
      <c r="M214"/>
      <c r="N214"/>
      <c r="O214"/>
    </row>
    <row r="215" spans="1:15" ht="13.8" x14ac:dyDescent="0.25">
      <c r="A215" s="242"/>
      <c r="B215" s="231" t="s">
        <v>5</v>
      </c>
      <c r="C215" s="73">
        <v>2026</v>
      </c>
      <c r="D215" s="154">
        <v>78.695652173913047</v>
      </c>
      <c r="E215" s="154">
        <v>15.217391304347826</v>
      </c>
      <c r="F215" s="154">
        <v>6.0869565217391308</v>
      </c>
      <c r="G215" s="127">
        <v>230</v>
      </c>
      <c r="M215"/>
      <c r="N215"/>
      <c r="O215"/>
    </row>
    <row r="216" spans="1:15" ht="13.8" x14ac:dyDescent="0.25">
      <c r="A216" s="242"/>
      <c r="B216" s="231"/>
      <c r="C216" s="85">
        <v>2023</v>
      </c>
      <c r="D216" s="154">
        <v>80.116959064327489</v>
      </c>
      <c r="E216" s="154">
        <v>16.374269005847953</v>
      </c>
      <c r="F216" s="154">
        <v>3.5087719298245612</v>
      </c>
      <c r="G216" s="127">
        <v>171</v>
      </c>
      <c r="M216"/>
      <c r="N216"/>
      <c r="O216"/>
    </row>
    <row r="217" spans="1:15" ht="13.8" x14ac:dyDescent="0.25">
      <c r="A217" s="242"/>
      <c r="B217" s="231" t="s">
        <v>0</v>
      </c>
      <c r="C217" s="73">
        <v>2026</v>
      </c>
      <c r="D217" s="154">
        <v>74</v>
      </c>
      <c r="E217" s="154">
        <v>18.75</v>
      </c>
      <c r="F217" s="154">
        <v>7.25</v>
      </c>
      <c r="G217" s="127">
        <v>400</v>
      </c>
      <c r="M217"/>
      <c r="N217"/>
      <c r="O217"/>
    </row>
    <row r="218" spans="1:15" ht="13.8" x14ac:dyDescent="0.25">
      <c r="A218" s="243"/>
      <c r="B218" s="244"/>
      <c r="C218" s="86">
        <v>2023</v>
      </c>
      <c r="D218" s="155">
        <v>76.588628762541802</v>
      </c>
      <c r="E218" s="155">
        <v>17.725752508361204</v>
      </c>
      <c r="F218" s="155">
        <v>5.6856187290969897</v>
      </c>
      <c r="G218" s="128">
        <v>299</v>
      </c>
      <c r="M218"/>
      <c r="N218"/>
      <c r="O218"/>
    </row>
    <row r="219" spans="1:15" x14ac:dyDescent="0.25">
      <c r="M219"/>
      <c r="N219"/>
      <c r="O219"/>
    </row>
    <row r="220" spans="1:15" x14ac:dyDescent="0.25">
      <c r="M220"/>
      <c r="N220"/>
      <c r="O220"/>
    </row>
    <row r="221" spans="1:15" x14ac:dyDescent="0.25">
      <c r="M221"/>
      <c r="N221"/>
      <c r="O221"/>
    </row>
    <row r="222" spans="1:15" x14ac:dyDescent="0.25">
      <c r="M222"/>
      <c r="N222"/>
      <c r="O222"/>
    </row>
    <row r="223" spans="1:15" x14ac:dyDescent="0.25">
      <c r="M223"/>
      <c r="N223"/>
      <c r="O223"/>
    </row>
    <row r="224" spans="1:15" x14ac:dyDescent="0.25">
      <c r="M224"/>
      <c r="N224"/>
      <c r="O224"/>
    </row>
    <row r="225" spans="13:15" x14ac:dyDescent="0.25">
      <c r="M225"/>
      <c r="N225"/>
      <c r="O225"/>
    </row>
    <row r="226" spans="13:15" x14ac:dyDescent="0.25">
      <c r="M226"/>
      <c r="N226"/>
      <c r="O226"/>
    </row>
    <row r="227" spans="13:15" x14ac:dyDescent="0.25">
      <c r="M227"/>
      <c r="N227"/>
      <c r="O227"/>
    </row>
    <row r="228" spans="13:15" x14ac:dyDescent="0.25">
      <c r="M228"/>
      <c r="N228"/>
      <c r="O228"/>
    </row>
    <row r="229" spans="13:15" x14ac:dyDescent="0.25">
      <c r="M229"/>
      <c r="N229"/>
      <c r="O229"/>
    </row>
    <row r="230" spans="13:15" x14ac:dyDescent="0.25">
      <c r="M230"/>
      <c r="N230"/>
      <c r="O230"/>
    </row>
    <row r="231" spans="13:15" x14ac:dyDescent="0.25">
      <c r="M231"/>
      <c r="N231"/>
      <c r="O231"/>
    </row>
    <row r="232" spans="13:15" x14ac:dyDescent="0.25">
      <c r="M232"/>
      <c r="N232"/>
      <c r="O232"/>
    </row>
    <row r="233" spans="13:15" x14ac:dyDescent="0.25">
      <c r="M233"/>
      <c r="N233"/>
      <c r="O233"/>
    </row>
    <row r="234" spans="13:15" x14ac:dyDescent="0.25">
      <c r="M234"/>
      <c r="N234"/>
      <c r="O234"/>
    </row>
    <row r="235" spans="13:15" x14ac:dyDescent="0.25">
      <c r="M235"/>
      <c r="N235"/>
      <c r="O235"/>
    </row>
    <row r="236" spans="13:15" x14ac:dyDescent="0.25">
      <c r="M236"/>
      <c r="N236"/>
      <c r="O236"/>
    </row>
    <row r="237" spans="13:15" x14ac:dyDescent="0.25">
      <c r="M237"/>
      <c r="N237"/>
      <c r="O237"/>
    </row>
    <row r="238" spans="13:15" x14ac:dyDescent="0.25">
      <c r="M238"/>
      <c r="N238"/>
      <c r="O238"/>
    </row>
    <row r="239" spans="13:15" x14ac:dyDescent="0.25">
      <c r="M239"/>
      <c r="N239"/>
      <c r="O239"/>
    </row>
    <row r="240" spans="13:15" x14ac:dyDescent="0.25">
      <c r="M240"/>
      <c r="N240"/>
      <c r="O240"/>
    </row>
    <row r="241" spans="13:15" x14ac:dyDescent="0.25">
      <c r="M241"/>
      <c r="N241"/>
      <c r="O241"/>
    </row>
    <row r="242" spans="13:15" x14ac:dyDescent="0.25">
      <c r="M242"/>
      <c r="N242"/>
      <c r="O242"/>
    </row>
    <row r="243" spans="13:15" x14ac:dyDescent="0.25">
      <c r="M243"/>
      <c r="N243"/>
      <c r="O243"/>
    </row>
    <row r="244" spans="13:15" x14ac:dyDescent="0.25">
      <c r="M244"/>
      <c r="N244"/>
      <c r="O244"/>
    </row>
    <row r="245" spans="13:15" x14ac:dyDescent="0.25">
      <c r="M245"/>
      <c r="N245"/>
      <c r="O245"/>
    </row>
    <row r="246" spans="13:15" x14ac:dyDescent="0.25">
      <c r="M246"/>
      <c r="N246"/>
      <c r="O246"/>
    </row>
    <row r="247" spans="13:15" x14ac:dyDescent="0.25">
      <c r="M247"/>
      <c r="N247"/>
      <c r="O247"/>
    </row>
    <row r="248" spans="13:15" x14ac:dyDescent="0.25">
      <c r="M248"/>
      <c r="N248"/>
      <c r="O248"/>
    </row>
    <row r="249" spans="13:15" x14ac:dyDescent="0.25">
      <c r="M249"/>
      <c r="N249"/>
      <c r="O249"/>
    </row>
    <row r="250" spans="13:15" x14ac:dyDescent="0.25">
      <c r="M250"/>
      <c r="N250"/>
      <c r="O250"/>
    </row>
    <row r="251" spans="13:15" x14ac:dyDescent="0.25">
      <c r="M251"/>
      <c r="N251"/>
      <c r="O251"/>
    </row>
    <row r="252" spans="13:15" x14ac:dyDescent="0.25">
      <c r="M252"/>
      <c r="N252"/>
      <c r="O252"/>
    </row>
    <row r="253" spans="13:15" x14ac:dyDescent="0.25">
      <c r="M253"/>
      <c r="N253"/>
      <c r="O253"/>
    </row>
    <row r="254" spans="13:15" x14ac:dyDescent="0.25">
      <c r="M254"/>
      <c r="N254"/>
      <c r="O254"/>
    </row>
    <row r="255" spans="13:15" x14ac:dyDescent="0.25">
      <c r="M255"/>
      <c r="N255"/>
      <c r="O255"/>
    </row>
    <row r="256" spans="13:15" x14ac:dyDescent="0.25">
      <c r="M256"/>
      <c r="N256"/>
      <c r="O256"/>
    </row>
    <row r="257" spans="13:15" x14ac:dyDescent="0.25">
      <c r="M257"/>
      <c r="N257"/>
      <c r="O257"/>
    </row>
    <row r="258" spans="13:15" x14ac:dyDescent="0.25">
      <c r="M258"/>
      <c r="N258"/>
      <c r="O258"/>
    </row>
    <row r="259" spans="13:15" x14ac:dyDescent="0.25">
      <c r="M259"/>
      <c r="N259"/>
      <c r="O259"/>
    </row>
    <row r="260" spans="13:15" x14ac:dyDescent="0.25">
      <c r="M260"/>
      <c r="N260"/>
      <c r="O260"/>
    </row>
    <row r="261" spans="13:15" x14ac:dyDescent="0.25">
      <c r="M261"/>
      <c r="N261"/>
      <c r="O261"/>
    </row>
    <row r="262" spans="13:15" x14ac:dyDescent="0.25">
      <c r="M262"/>
      <c r="N262"/>
      <c r="O262"/>
    </row>
    <row r="263" spans="13:15" x14ac:dyDescent="0.25">
      <c r="M263"/>
      <c r="N263"/>
      <c r="O263"/>
    </row>
    <row r="264" spans="13:15" x14ac:dyDescent="0.25">
      <c r="M264"/>
      <c r="N264"/>
      <c r="O264"/>
    </row>
    <row r="265" spans="13:15" x14ac:dyDescent="0.25">
      <c r="M265"/>
      <c r="N265"/>
      <c r="O265"/>
    </row>
    <row r="266" spans="13:15" x14ac:dyDescent="0.25">
      <c r="M266"/>
      <c r="N266"/>
      <c r="O266"/>
    </row>
    <row r="267" spans="13:15" x14ac:dyDescent="0.25">
      <c r="M267"/>
      <c r="N267"/>
      <c r="O267"/>
    </row>
    <row r="268" spans="13:15" x14ac:dyDescent="0.25">
      <c r="M268"/>
      <c r="N268"/>
      <c r="O268"/>
    </row>
    <row r="269" spans="13:15" x14ac:dyDescent="0.25">
      <c r="M269"/>
      <c r="N269"/>
      <c r="O269"/>
    </row>
    <row r="270" spans="13:15" x14ac:dyDescent="0.25">
      <c r="M270"/>
      <c r="N270"/>
      <c r="O270"/>
    </row>
    <row r="271" spans="13:15" x14ac:dyDescent="0.25">
      <c r="M271"/>
      <c r="N271"/>
      <c r="O271"/>
    </row>
    <row r="272" spans="13:15" x14ac:dyDescent="0.25">
      <c r="M272"/>
      <c r="N272"/>
      <c r="O272"/>
    </row>
    <row r="273" spans="13:15" x14ac:dyDescent="0.25">
      <c r="M273"/>
      <c r="N273"/>
      <c r="O273"/>
    </row>
    <row r="274" spans="13:15" x14ac:dyDescent="0.25">
      <c r="M274"/>
      <c r="N274"/>
      <c r="O274"/>
    </row>
    <row r="275" spans="13:15" x14ac:dyDescent="0.25">
      <c r="M275"/>
      <c r="N275"/>
      <c r="O275"/>
    </row>
    <row r="276" spans="13:15" x14ac:dyDescent="0.25">
      <c r="M276"/>
      <c r="N276"/>
      <c r="O276"/>
    </row>
    <row r="277" spans="13:15" x14ac:dyDescent="0.25">
      <c r="M277"/>
      <c r="N277"/>
      <c r="O277"/>
    </row>
    <row r="278" spans="13:15" x14ac:dyDescent="0.25">
      <c r="M278"/>
      <c r="N278"/>
      <c r="O278"/>
    </row>
    <row r="279" spans="13:15" x14ac:dyDescent="0.25">
      <c r="M279"/>
      <c r="N279"/>
      <c r="O279"/>
    </row>
    <row r="280" spans="13:15" x14ac:dyDescent="0.25">
      <c r="M280"/>
      <c r="N280"/>
      <c r="O280"/>
    </row>
    <row r="281" spans="13:15" x14ac:dyDescent="0.25">
      <c r="M281"/>
      <c r="N281"/>
      <c r="O281"/>
    </row>
    <row r="282" spans="13:15" x14ac:dyDescent="0.25">
      <c r="M282"/>
      <c r="N282"/>
      <c r="O282"/>
    </row>
    <row r="283" spans="13:15" x14ac:dyDescent="0.25">
      <c r="M283"/>
      <c r="N283"/>
      <c r="O283"/>
    </row>
    <row r="284" spans="13:15" x14ac:dyDescent="0.25">
      <c r="M284"/>
      <c r="N284"/>
      <c r="O284"/>
    </row>
    <row r="285" spans="13:15" x14ac:dyDescent="0.25">
      <c r="M285"/>
      <c r="N285"/>
      <c r="O285"/>
    </row>
    <row r="286" spans="13:15" x14ac:dyDescent="0.25">
      <c r="M286"/>
      <c r="N286"/>
      <c r="O286"/>
    </row>
    <row r="287" spans="13:15" x14ac:dyDescent="0.25">
      <c r="M287"/>
      <c r="N287"/>
      <c r="O287"/>
    </row>
    <row r="288" spans="13:15" x14ac:dyDescent="0.25">
      <c r="M288"/>
      <c r="N288"/>
      <c r="O288"/>
    </row>
    <row r="289" spans="13:15" x14ac:dyDescent="0.25">
      <c r="M289"/>
      <c r="N289"/>
      <c r="O289"/>
    </row>
    <row r="290" spans="13:15" x14ac:dyDescent="0.25">
      <c r="M290"/>
      <c r="N290"/>
      <c r="O290"/>
    </row>
    <row r="291" spans="13:15" x14ac:dyDescent="0.25">
      <c r="M291"/>
      <c r="N291"/>
      <c r="O291"/>
    </row>
    <row r="292" spans="13:15" x14ac:dyDescent="0.25">
      <c r="M292"/>
      <c r="N292"/>
      <c r="O292"/>
    </row>
    <row r="293" spans="13:15" x14ac:dyDescent="0.25">
      <c r="M293"/>
      <c r="N293"/>
      <c r="O293"/>
    </row>
    <row r="294" spans="13:15" x14ac:dyDescent="0.25">
      <c r="M294"/>
      <c r="N294"/>
      <c r="O294"/>
    </row>
    <row r="295" spans="13:15" x14ac:dyDescent="0.25">
      <c r="M295"/>
      <c r="N295"/>
      <c r="O295"/>
    </row>
    <row r="296" spans="13:15" x14ac:dyDescent="0.25">
      <c r="M296"/>
      <c r="N296"/>
      <c r="O296"/>
    </row>
    <row r="297" spans="13:15" x14ac:dyDescent="0.25">
      <c r="M297"/>
      <c r="N297"/>
      <c r="O297"/>
    </row>
    <row r="298" spans="13:15" x14ac:dyDescent="0.25">
      <c r="M298"/>
      <c r="N298"/>
      <c r="O298"/>
    </row>
    <row r="299" spans="13:15" x14ac:dyDescent="0.25">
      <c r="M299"/>
      <c r="N299"/>
      <c r="O299"/>
    </row>
    <row r="300" spans="13:15" x14ac:dyDescent="0.25">
      <c r="M300"/>
      <c r="N300"/>
      <c r="O300"/>
    </row>
    <row r="301" spans="13:15" x14ac:dyDescent="0.25">
      <c r="M301"/>
      <c r="N301"/>
      <c r="O301"/>
    </row>
    <row r="302" spans="13:15" x14ac:dyDescent="0.25">
      <c r="M302"/>
      <c r="N302"/>
      <c r="O302"/>
    </row>
    <row r="303" spans="13:15" x14ac:dyDescent="0.25">
      <c r="M303"/>
      <c r="N303"/>
      <c r="O303"/>
    </row>
    <row r="304" spans="13:15" x14ac:dyDescent="0.25">
      <c r="M304"/>
      <c r="N304"/>
      <c r="O304"/>
    </row>
    <row r="305" spans="13:15" x14ac:dyDescent="0.25">
      <c r="M305"/>
      <c r="N305"/>
      <c r="O305"/>
    </row>
    <row r="306" spans="13:15" x14ac:dyDescent="0.25">
      <c r="M306"/>
      <c r="N306"/>
      <c r="O306"/>
    </row>
    <row r="307" spans="13:15" x14ac:dyDescent="0.25">
      <c r="M307"/>
      <c r="N307"/>
      <c r="O307"/>
    </row>
    <row r="308" spans="13:15" x14ac:dyDescent="0.25">
      <c r="M308"/>
      <c r="N308"/>
      <c r="O308"/>
    </row>
    <row r="309" spans="13:15" x14ac:dyDescent="0.25">
      <c r="M309"/>
      <c r="N309"/>
      <c r="O309"/>
    </row>
    <row r="310" spans="13:15" x14ac:dyDescent="0.25">
      <c r="M310"/>
      <c r="N310"/>
      <c r="O310"/>
    </row>
    <row r="311" spans="13:15" x14ac:dyDescent="0.25">
      <c r="M311"/>
      <c r="N311"/>
      <c r="O311"/>
    </row>
  </sheetData>
  <mergeCells count="77">
    <mergeCell ref="A206:A211"/>
    <mergeCell ref="B206:B207"/>
    <mergeCell ref="B208:B209"/>
    <mergeCell ref="B210:B211"/>
    <mergeCell ref="A213:A218"/>
    <mergeCell ref="B213:B214"/>
    <mergeCell ref="B215:B216"/>
    <mergeCell ref="B217:B218"/>
    <mergeCell ref="A193:A198"/>
    <mergeCell ref="B193:B194"/>
    <mergeCell ref="B195:B196"/>
    <mergeCell ref="B197:B198"/>
    <mergeCell ref="A199:A204"/>
    <mergeCell ref="B199:B200"/>
    <mergeCell ref="B201:B202"/>
    <mergeCell ref="B203:B204"/>
    <mergeCell ref="A180:A185"/>
    <mergeCell ref="B180:B181"/>
    <mergeCell ref="B182:B183"/>
    <mergeCell ref="B184:B185"/>
    <mergeCell ref="A187:A192"/>
    <mergeCell ref="B187:B188"/>
    <mergeCell ref="B189:B190"/>
    <mergeCell ref="B191:B192"/>
    <mergeCell ref="A168:A173"/>
    <mergeCell ref="B168:B169"/>
    <mergeCell ref="B170:B171"/>
    <mergeCell ref="B172:B173"/>
    <mergeCell ref="A174:A179"/>
    <mergeCell ref="B174:B175"/>
    <mergeCell ref="B176:B177"/>
    <mergeCell ref="B178:B179"/>
    <mergeCell ref="A156:A161"/>
    <mergeCell ref="B156:B157"/>
    <mergeCell ref="B158:B159"/>
    <mergeCell ref="B160:B161"/>
    <mergeCell ref="A162:A167"/>
    <mergeCell ref="B162:B163"/>
    <mergeCell ref="B164:B165"/>
    <mergeCell ref="B166:B167"/>
    <mergeCell ref="A143:A148"/>
    <mergeCell ref="B143:B144"/>
    <mergeCell ref="B145:B146"/>
    <mergeCell ref="B147:B148"/>
    <mergeCell ref="A150:A155"/>
    <mergeCell ref="B150:B151"/>
    <mergeCell ref="B152:B153"/>
    <mergeCell ref="B154:B155"/>
    <mergeCell ref="A131:A136"/>
    <mergeCell ref="B131:B132"/>
    <mergeCell ref="B133:B134"/>
    <mergeCell ref="B135:B136"/>
    <mergeCell ref="A137:A142"/>
    <mergeCell ref="B137:B138"/>
    <mergeCell ref="B139:B140"/>
    <mergeCell ref="B141:B142"/>
    <mergeCell ref="A125:A130"/>
    <mergeCell ref="B125:B126"/>
    <mergeCell ref="B127:B128"/>
    <mergeCell ref="B129:B130"/>
    <mergeCell ref="A51:K52"/>
    <mergeCell ref="A53:K54"/>
    <mergeCell ref="A112:K112"/>
    <mergeCell ref="A113:K113"/>
    <mergeCell ref="A114:K115"/>
    <mergeCell ref="A116:G116"/>
    <mergeCell ref="D117:F117"/>
    <mergeCell ref="A119:A124"/>
    <mergeCell ref="B119:B120"/>
    <mergeCell ref="B121:B122"/>
    <mergeCell ref="B123:B124"/>
    <mergeCell ref="A44:A45"/>
    <mergeCell ref="A2:K3"/>
    <mergeCell ref="A4:K5"/>
    <mergeCell ref="C36:E36"/>
    <mergeCell ref="A38:A39"/>
    <mergeCell ref="A41:A42"/>
  </mergeCells>
  <pageMargins left="0.7" right="0.7" top="0.75" bottom="0.75" header="0.3" footer="0.3"/>
  <pageSetup paperSize="9" scale="54" fitToHeight="4" pageOrder="overThenDown" orientation="portrait" r:id="rId1"/>
  <headerFooter>
    <oddFooter>&amp;CLiv &amp;&amp; hälsa ung 2026 Anpassad skola; Region Örebro län</oddFooter>
  </headerFooter>
  <rowBreaks count="2" manualBreakCount="2">
    <brk id="50" max="10" man="1"/>
    <brk id="110" max="10" man="1"/>
  </rowBreaks>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D12F20-C2E2-41C6-971B-B3A81CAC9294}">
  <sheetPr codeName="Blad32"/>
  <dimension ref="A1:Z119"/>
  <sheetViews>
    <sheetView showGridLines="0" zoomScale="85" zoomScaleNormal="85" zoomScaleSheetLayoutView="55" zoomScalePageLayoutView="85" workbookViewId="0"/>
  </sheetViews>
  <sheetFormatPr defaultRowHeight="13.2" x14ac:dyDescent="0.25"/>
  <cols>
    <col min="1" max="1" width="9.33203125" customWidth="1"/>
    <col min="2" max="2" width="17.6640625" bestFit="1" customWidth="1"/>
    <col min="3" max="8" width="9.6640625" customWidth="1"/>
    <col min="9" max="9" width="8.6640625" customWidth="1"/>
    <col min="10" max="13" width="10.33203125" bestFit="1" customWidth="1"/>
    <col min="14" max="14" width="12.44140625" customWidth="1"/>
    <col min="15" max="15" width="11.5546875" bestFit="1" customWidth="1"/>
    <col min="16" max="16" width="11.6640625" bestFit="1" customWidth="1"/>
    <col min="17" max="17" width="56" bestFit="1" customWidth="1"/>
    <col min="18" max="18" width="11.6640625" bestFit="1" customWidth="1"/>
  </cols>
  <sheetData>
    <row r="1" spans="1:18" ht="21" x14ac:dyDescent="0.4">
      <c r="A1" s="1" t="s">
        <v>176</v>
      </c>
      <c r="O1" s="130" t="str">
        <f>HYPERLINK("#Innehåll!A1", "Till innehållsförteckningen")</f>
        <v>Till innehållsförteckningen</v>
      </c>
      <c r="R1" s="117"/>
    </row>
    <row r="2" spans="1:18" ht="15.6" x14ac:dyDescent="0.25">
      <c r="A2" s="213" t="str">
        <f>Innehåll!C27</f>
        <v>Har under det senaste året blivit utsatt för mobbning i skolan</v>
      </c>
      <c r="B2" s="213"/>
      <c r="C2" s="213"/>
      <c r="D2" s="213"/>
      <c r="E2" s="213"/>
      <c r="F2" s="213"/>
      <c r="G2" s="213"/>
      <c r="H2" s="213"/>
      <c r="I2" s="213"/>
      <c r="J2" s="213"/>
      <c r="K2" s="213"/>
      <c r="L2" s="213"/>
      <c r="M2" s="213"/>
      <c r="N2" s="213"/>
      <c r="O2" s="52"/>
      <c r="P2" s="52"/>
    </row>
    <row r="3" spans="1:18" ht="15.6" x14ac:dyDescent="0.25">
      <c r="A3" s="213"/>
      <c r="B3" s="213"/>
      <c r="C3" s="213"/>
      <c r="D3" s="213"/>
      <c r="E3" s="213"/>
      <c r="F3" s="213"/>
      <c r="G3" s="213"/>
      <c r="H3" s="213"/>
      <c r="I3" s="213"/>
      <c r="J3" s="213"/>
      <c r="K3" s="213"/>
      <c r="L3" s="213"/>
      <c r="M3" s="213"/>
      <c r="N3" s="213"/>
      <c r="O3" s="52"/>
      <c r="P3" s="52"/>
    </row>
    <row r="4" spans="1:18" ht="18" customHeight="1" x14ac:dyDescent="0.25">
      <c r="A4" s="214" t="str">
        <f>Innehåll!D27</f>
        <v>Andel elever som svarat "Ja" på frågan "Har du under det senaste året blivit utsatt för mobbning i skolan? Att du flera gånger känt dig ledsen, arg eller rädd för att andra elever på skolan varit elaka mot dig." (År 2023 löd förklaringstexten: "Mobbning är när någon blir dåligt behandlad flera gånger av samma personer."</v>
      </c>
      <c r="B4" s="214"/>
      <c r="C4" s="214"/>
      <c r="D4" s="214"/>
      <c r="E4" s="214"/>
      <c r="F4" s="214"/>
      <c r="G4" s="214"/>
      <c r="H4" s="214"/>
      <c r="I4" s="214"/>
      <c r="J4" s="214"/>
      <c r="K4" s="214"/>
      <c r="L4" s="214"/>
      <c r="M4" s="214"/>
      <c r="N4" s="214"/>
      <c r="O4" s="27"/>
      <c r="P4" s="27"/>
    </row>
    <row r="5" spans="1:18" ht="15.75" customHeight="1" x14ac:dyDescent="0.25">
      <c r="A5" s="214"/>
      <c r="B5" s="214"/>
      <c r="C5" s="214"/>
      <c r="D5" s="214"/>
      <c r="E5" s="214"/>
      <c r="F5" s="214"/>
      <c r="G5" s="214"/>
      <c r="H5" s="214"/>
      <c r="I5" s="214"/>
      <c r="J5" s="214"/>
      <c r="K5" s="214"/>
      <c r="L5" s="214"/>
      <c r="M5" s="214"/>
      <c r="N5" s="214"/>
    </row>
    <row r="41" spans="1:16" ht="13.8" x14ac:dyDescent="0.25">
      <c r="A41" s="33"/>
      <c r="B41" s="28"/>
      <c r="C41" s="14"/>
      <c r="D41" s="28"/>
      <c r="E41" s="14"/>
    </row>
    <row r="42" spans="1:16" ht="13.8" x14ac:dyDescent="0.25">
      <c r="A42" s="33"/>
      <c r="B42" s="28"/>
      <c r="C42" s="14"/>
      <c r="D42" s="28"/>
      <c r="E42" s="14"/>
    </row>
    <row r="43" spans="1:16" ht="17.399999999999999" x14ac:dyDescent="0.3">
      <c r="A43" s="215"/>
      <c r="B43" s="215"/>
      <c r="C43" s="215"/>
      <c r="D43" s="215"/>
      <c r="E43" s="215"/>
      <c r="F43" s="215"/>
      <c r="G43" s="215"/>
      <c r="H43" s="215"/>
      <c r="I43" s="215"/>
      <c r="J43" s="215"/>
      <c r="K43" s="215"/>
      <c r="L43" s="215"/>
      <c r="M43" s="215"/>
      <c r="N43" s="215"/>
      <c r="O43" s="26"/>
      <c r="P43" s="26"/>
    </row>
    <row r="44" spans="1:16" ht="13.8" x14ac:dyDescent="0.25">
      <c r="A44" s="216"/>
      <c r="B44" s="216"/>
      <c r="C44" s="216"/>
      <c r="D44" s="216"/>
      <c r="E44" s="216"/>
      <c r="F44" s="216"/>
      <c r="G44" s="216"/>
      <c r="H44" s="216"/>
      <c r="I44" s="216"/>
      <c r="J44" s="216"/>
      <c r="K44" s="216"/>
      <c r="L44" s="216"/>
      <c r="M44" s="216"/>
      <c r="N44" s="216"/>
    </row>
    <row r="45" spans="1:16" ht="13.8" x14ac:dyDescent="0.25">
      <c r="A45" s="5"/>
      <c r="B45" s="6"/>
      <c r="C45" s="217" t="s">
        <v>174</v>
      </c>
      <c r="D45" s="218"/>
      <c r="E45" s="219"/>
      <c r="F45" s="218" t="s">
        <v>175</v>
      </c>
      <c r="G45" s="218"/>
      <c r="H45" s="219"/>
    </row>
    <row r="46" spans="1:16" ht="13.8" x14ac:dyDescent="0.25">
      <c r="A46" s="7"/>
      <c r="B46" s="8" t="s">
        <v>133</v>
      </c>
      <c r="C46" s="9" t="s">
        <v>4</v>
      </c>
      <c r="D46" s="10" t="s">
        <v>5</v>
      </c>
      <c r="E46" s="11" t="s">
        <v>0</v>
      </c>
      <c r="F46" s="10" t="s">
        <v>4</v>
      </c>
      <c r="G46" s="10" t="s">
        <v>5</v>
      </c>
      <c r="H46" s="11" t="s">
        <v>0</v>
      </c>
    </row>
    <row r="47" spans="1:16" ht="15" customHeight="1" x14ac:dyDescent="0.25">
      <c r="A47" s="221">
        <v>2026</v>
      </c>
      <c r="B47" s="12" t="s">
        <v>42</v>
      </c>
      <c r="C47" s="138"/>
      <c r="D47" s="119"/>
      <c r="E47" s="139"/>
      <c r="F47" s="119"/>
      <c r="G47" s="119">
        <v>1</v>
      </c>
      <c r="H47" s="139">
        <v>1</v>
      </c>
    </row>
    <row r="48" spans="1:16" ht="15" customHeight="1" x14ac:dyDescent="0.25">
      <c r="A48" s="222"/>
      <c r="B48" s="13" t="s">
        <v>46</v>
      </c>
      <c r="C48" s="140">
        <v>22.222222222222221</v>
      </c>
      <c r="D48" s="121">
        <v>36.363636363636367</v>
      </c>
      <c r="E48" s="141">
        <v>30</v>
      </c>
      <c r="F48" s="121">
        <v>18</v>
      </c>
      <c r="G48" s="121">
        <v>11</v>
      </c>
      <c r="H48" s="141">
        <v>30</v>
      </c>
    </row>
    <row r="49" spans="1:26" ht="14.25" customHeight="1" x14ac:dyDescent="0.25">
      <c r="A49" s="222"/>
      <c r="B49" s="13" t="s">
        <v>47</v>
      </c>
      <c r="C49" s="140"/>
      <c r="D49" s="121"/>
      <c r="E49" s="141"/>
      <c r="F49" s="121"/>
      <c r="G49" s="121">
        <v>1</v>
      </c>
      <c r="H49" s="141">
        <v>1</v>
      </c>
    </row>
    <row r="50" spans="1:26" ht="15" customHeight="1" x14ac:dyDescent="0.25">
      <c r="A50" s="222"/>
      <c r="B50" s="13" t="s">
        <v>48</v>
      </c>
      <c r="C50" s="140"/>
      <c r="D50" s="121"/>
      <c r="E50" s="141"/>
      <c r="F50" s="121"/>
      <c r="G50" s="121">
        <v>1</v>
      </c>
      <c r="H50" s="141">
        <v>1</v>
      </c>
    </row>
    <row r="51" spans="1:26" s="49" customFormat="1" ht="14.25" customHeight="1" x14ac:dyDescent="0.25">
      <c r="A51" s="222"/>
      <c r="B51" s="53" t="s">
        <v>51</v>
      </c>
      <c r="C51" s="142">
        <v>22.222222222222221</v>
      </c>
      <c r="D51" s="143">
        <v>35.714285714285715</v>
      </c>
      <c r="E51" s="144">
        <v>30.303030303030305</v>
      </c>
      <c r="F51" s="143">
        <v>18</v>
      </c>
      <c r="G51" s="143">
        <v>14</v>
      </c>
      <c r="H51" s="144">
        <v>33</v>
      </c>
      <c r="S51" s="116"/>
      <c r="T51"/>
    </row>
    <row r="52" spans="1:26" ht="13.8" x14ac:dyDescent="0.25">
      <c r="A52" s="222"/>
      <c r="B52" s="13" t="s">
        <v>39</v>
      </c>
      <c r="C52" s="140"/>
      <c r="D52" s="121"/>
      <c r="E52" s="141"/>
      <c r="F52" s="121">
        <v>3</v>
      </c>
      <c r="G52" s="121">
        <v>5</v>
      </c>
      <c r="H52" s="141">
        <v>9</v>
      </c>
      <c r="S52" s="207" t="s">
        <v>4</v>
      </c>
      <c r="T52" s="207"/>
      <c r="U52" s="207" t="s">
        <v>5</v>
      </c>
      <c r="V52" s="207"/>
      <c r="W52" s="207" t="s">
        <v>0</v>
      </c>
      <c r="X52" s="207"/>
      <c r="Y52" s="137"/>
      <c r="Z52" s="137"/>
    </row>
    <row r="53" spans="1:26" ht="13.8" x14ac:dyDescent="0.25">
      <c r="A53" s="222"/>
      <c r="B53" s="13" t="s">
        <v>41</v>
      </c>
      <c r="C53" s="140"/>
      <c r="D53" s="121"/>
      <c r="E53" s="141">
        <v>0</v>
      </c>
      <c r="F53" s="121">
        <v>7</v>
      </c>
      <c r="G53" s="121">
        <v>7</v>
      </c>
      <c r="H53" s="141">
        <v>14</v>
      </c>
      <c r="S53" s="118">
        <v>2023</v>
      </c>
      <c r="T53" s="118">
        <v>2026</v>
      </c>
      <c r="U53" s="118">
        <v>2023</v>
      </c>
      <c r="V53" s="118">
        <v>2026</v>
      </c>
      <c r="W53" s="118">
        <v>2023</v>
      </c>
      <c r="X53" s="118">
        <v>2026</v>
      </c>
      <c r="Y53" s="137"/>
      <c r="Z53" s="137"/>
    </row>
    <row r="54" spans="1:26" ht="13.8" x14ac:dyDescent="0.25">
      <c r="A54" s="222"/>
      <c r="B54" s="13" t="s">
        <v>43</v>
      </c>
      <c r="C54" s="140">
        <v>41.666666666666664</v>
      </c>
      <c r="D54" s="121">
        <v>36.842105263157897</v>
      </c>
      <c r="E54" s="141">
        <v>37.5</v>
      </c>
      <c r="F54" s="121">
        <v>12</v>
      </c>
      <c r="G54" s="121">
        <v>19</v>
      </c>
      <c r="H54" s="141">
        <v>32</v>
      </c>
    </row>
    <row r="55" spans="1:26" ht="13.8" x14ac:dyDescent="0.25">
      <c r="A55" s="222"/>
      <c r="B55" s="13" t="s">
        <v>44</v>
      </c>
      <c r="C55" s="140"/>
      <c r="D55" s="121"/>
      <c r="E55" s="141"/>
      <c r="F55" s="121">
        <v>3</v>
      </c>
      <c r="G55" s="121">
        <v>5</v>
      </c>
      <c r="H55" s="141">
        <v>8</v>
      </c>
    </row>
    <row r="56" spans="1:26" ht="13.8" x14ac:dyDescent="0.25">
      <c r="A56" s="222"/>
      <c r="B56" s="13" t="s">
        <v>45</v>
      </c>
      <c r="C56" s="140"/>
      <c r="D56" s="121"/>
      <c r="E56" s="141"/>
      <c r="F56" s="121"/>
      <c r="G56" s="121">
        <v>4</v>
      </c>
      <c r="H56" s="141">
        <v>4</v>
      </c>
    </row>
    <row r="57" spans="1:26" s="49" customFormat="1" ht="14.4" x14ac:dyDescent="0.25">
      <c r="A57" s="222"/>
      <c r="B57" s="53" t="s">
        <v>49</v>
      </c>
      <c r="C57" s="142">
        <v>28</v>
      </c>
      <c r="D57" s="143">
        <v>27.5</v>
      </c>
      <c r="E57" s="144">
        <v>26.865671641791046</v>
      </c>
      <c r="F57" s="143">
        <v>25</v>
      </c>
      <c r="G57" s="143">
        <v>40</v>
      </c>
      <c r="H57" s="144">
        <v>67</v>
      </c>
    </row>
    <row r="58" spans="1:26" ht="13.8" x14ac:dyDescent="0.25">
      <c r="A58" s="222"/>
      <c r="B58" s="13" t="s">
        <v>40</v>
      </c>
      <c r="C58" s="140"/>
      <c r="D58" s="121"/>
      <c r="E58" s="141"/>
      <c r="F58" s="121">
        <v>3</v>
      </c>
      <c r="G58" s="121">
        <v>3</v>
      </c>
      <c r="H58" s="141">
        <v>6</v>
      </c>
    </row>
    <row r="59" spans="1:26" ht="13.8" x14ac:dyDescent="0.25">
      <c r="A59" s="223"/>
      <c r="B59" s="13" t="s">
        <v>37</v>
      </c>
      <c r="C59" s="140">
        <v>25</v>
      </c>
      <c r="D59" s="121">
        <v>11.764705882352942</v>
      </c>
      <c r="E59" s="141">
        <v>15.686274509803921</v>
      </c>
      <c r="F59" s="121">
        <v>16</v>
      </c>
      <c r="G59" s="121">
        <v>34</v>
      </c>
      <c r="H59" s="141">
        <v>51</v>
      </c>
    </row>
    <row r="60" spans="1:26" s="49" customFormat="1" ht="14.7" customHeight="1" x14ac:dyDescent="0.25">
      <c r="A60" s="222"/>
      <c r="B60" s="53" t="s">
        <v>50</v>
      </c>
      <c r="C60" s="142">
        <v>21.05263157894737</v>
      </c>
      <c r="D60" s="143">
        <v>10.810810810810811</v>
      </c>
      <c r="E60" s="144">
        <v>14.035087719298245</v>
      </c>
      <c r="F60" s="143">
        <v>19</v>
      </c>
      <c r="G60" s="143">
        <v>37</v>
      </c>
      <c r="H60" s="144">
        <v>57</v>
      </c>
    </row>
    <row r="61" spans="1:26" s="49" customFormat="1" ht="15" customHeight="1" x14ac:dyDescent="0.3">
      <c r="A61" s="222"/>
      <c r="B61" s="54" t="s">
        <v>166</v>
      </c>
      <c r="C61" s="145">
        <v>36.263736263736263</v>
      </c>
      <c r="D61" s="146">
        <v>25.174825174825173</v>
      </c>
      <c r="E61" s="147">
        <v>30.737704918032787</v>
      </c>
      <c r="F61" s="146">
        <v>91</v>
      </c>
      <c r="G61" s="146">
        <v>143</v>
      </c>
      <c r="H61" s="147">
        <v>244</v>
      </c>
    </row>
    <row r="62" spans="1:26" s="49" customFormat="1" ht="15" customHeight="1" x14ac:dyDescent="0.25">
      <c r="A62" s="224"/>
      <c r="B62" s="50" t="s">
        <v>53</v>
      </c>
      <c r="C62" s="148">
        <v>31.372549019607842</v>
      </c>
      <c r="D62" s="149">
        <v>23.931623931623932</v>
      </c>
      <c r="E62" s="150">
        <v>27.68079800498753</v>
      </c>
      <c r="F62" s="149">
        <v>153</v>
      </c>
      <c r="G62" s="149">
        <v>234</v>
      </c>
      <c r="H62" s="150">
        <v>401</v>
      </c>
    </row>
    <row r="63" spans="1:26" ht="13.8" x14ac:dyDescent="0.25">
      <c r="A63" s="208">
        <v>2023</v>
      </c>
      <c r="B63" s="61" t="s">
        <v>42</v>
      </c>
      <c r="C63" s="138"/>
      <c r="D63" s="119"/>
      <c r="E63" s="139"/>
      <c r="F63" s="119">
        <v>1</v>
      </c>
      <c r="G63" s="119"/>
      <c r="H63" s="139">
        <v>1</v>
      </c>
    </row>
    <row r="64" spans="1:26" ht="13.8" x14ac:dyDescent="0.25">
      <c r="A64" s="209"/>
      <c r="B64" s="62" t="s">
        <v>46</v>
      </c>
      <c r="C64" s="140">
        <v>41.666666666666664</v>
      </c>
      <c r="D64" s="121">
        <v>40</v>
      </c>
      <c r="E64" s="141">
        <v>40.909090909090907</v>
      </c>
      <c r="F64" s="121">
        <v>12</v>
      </c>
      <c r="G64" s="121">
        <v>10</v>
      </c>
      <c r="H64" s="141">
        <v>22</v>
      </c>
    </row>
    <row r="65" spans="1:10" ht="13.8" x14ac:dyDescent="0.25">
      <c r="A65" s="209"/>
      <c r="B65" s="62" t="s">
        <v>47</v>
      </c>
      <c r="C65" s="140"/>
      <c r="D65" s="121"/>
      <c r="E65" s="141"/>
      <c r="F65" s="121"/>
      <c r="G65" s="121">
        <v>4</v>
      </c>
      <c r="H65" s="141">
        <v>4</v>
      </c>
    </row>
    <row r="66" spans="1:10" ht="13.8" x14ac:dyDescent="0.25">
      <c r="A66" s="209"/>
      <c r="B66" s="62" t="s">
        <v>48</v>
      </c>
      <c r="C66" s="140"/>
      <c r="D66" s="121"/>
      <c r="E66" s="141"/>
      <c r="F66" s="121"/>
      <c r="G66" s="121">
        <v>3</v>
      </c>
      <c r="H66" s="141">
        <v>3</v>
      </c>
    </row>
    <row r="67" spans="1:10" s="49" customFormat="1" ht="14.4" x14ac:dyDescent="0.25">
      <c r="A67" s="209"/>
      <c r="B67" s="63" t="s">
        <v>51</v>
      </c>
      <c r="C67" s="142">
        <v>38.46153846153846</v>
      </c>
      <c r="D67" s="143">
        <v>29.411764705882351</v>
      </c>
      <c r="E67" s="144">
        <v>33.333333333333336</v>
      </c>
      <c r="F67" s="143">
        <v>13</v>
      </c>
      <c r="G67" s="143">
        <v>17</v>
      </c>
      <c r="H67" s="144">
        <v>30</v>
      </c>
    </row>
    <row r="68" spans="1:10" ht="13.8" x14ac:dyDescent="0.25">
      <c r="A68" s="209"/>
      <c r="B68" s="62" t="s">
        <v>39</v>
      </c>
      <c r="C68" s="140"/>
      <c r="D68" s="121"/>
      <c r="E68" s="141"/>
      <c r="F68" s="121">
        <v>3</v>
      </c>
      <c r="G68" s="121">
        <v>3</v>
      </c>
      <c r="H68" s="141">
        <v>7</v>
      </c>
      <c r="J68" s="51"/>
    </row>
    <row r="69" spans="1:10" ht="13.8" x14ac:dyDescent="0.25">
      <c r="A69" s="209"/>
      <c r="B69" s="62" t="s">
        <v>41</v>
      </c>
      <c r="C69" s="140"/>
      <c r="D69" s="121">
        <v>0</v>
      </c>
      <c r="E69" s="141">
        <v>5.882352941176471</v>
      </c>
      <c r="F69" s="121">
        <v>6</v>
      </c>
      <c r="G69" s="121">
        <v>11</v>
      </c>
      <c r="H69" s="141">
        <v>17</v>
      </c>
    </row>
    <row r="70" spans="1:10" ht="13.8" x14ac:dyDescent="0.25">
      <c r="A70" s="209"/>
      <c r="B70" s="62" t="s">
        <v>43</v>
      </c>
      <c r="C70" s="140"/>
      <c r="D70" s="121"/>
      <c r="E70" s="141">
        <v>18.181818181818183</v>
      </c>
      <c r="F70" s="121">
        <v>6</v>
      </c>
      <c r="G70" s="121">
        <v>5</v>
      </c>
      <c r="H70" s="141">
        <v>11</v>
      </c>
    </row>
    <row r="71" spans="1:10" ht="13.8" x14ac:dyDescent="0.25">
      <c r="A71" s="209"/>
      <c r="B71" s="62" t="s">
        <v>44</v>
      </c>
      <c r="C71" s="140"/>
      <c r="D71" s="121"/>
      <c r="E71" s="141"/>
      <c r="F71" s="121">
        <v>1</v>
      </c>
      <c r="G71" s="121">
        <v>2</v>
      </c>
      <c r="H71" s="141">
        <v>3</v>
      </c>
    </row>
    <row r="72" spans="1:10" ht="13.8" x14ac:dyDescent="0.25">
      <c r="A72" s="209"/>
      <c r="B72" s="62" t="s">
        <v>45</v>
      </c>
      <c r="C72" s="140"/>
      <c r="D72" s="121"/>
      <c r="E72" s="141"/>
      <c r="F72" s="121">
        <v>1</v>
      </c>
      <c r="G72" s="121">
        <v>4</v>
      </c>
      <c r="H72" s="141">
        <v>6</v>
      </c>
    </row>
    <row r="73" spans="1:10" s="49" customFormat="1" ht="14.4" x14ac:dyDescent="0.25">
      <c r="A73" s="209"/>
      <c r="B73" s="63" t="s">
        <v>49</v>
      </c>
      <c r="C73" s="142">
        <v>11.764705882352942</v>
      </c>
      <c r="D73" s="143">
        <v>16</v>
      </c>
      <c r="E73" s="144">
        <v>15.909090909090908</v>
      </c>
      <c r="F73" s="143">
        <v>17</v>
      </c>
      <c r="G73" s="143">
        <v>25</v>
      </c>
      <c r="H73" s="144">
        <v>44</v>
      </c>
    </row>
    <row r="74" spans="1:10" ht="13.8" x14ac:dyDescent="0.25">
      <c r="A74" s="209"/>
      <c r="B74" s="62" t="s">
        <v>40</v>
      </c>
      <c r="C74" s="140"/>
      <c r="D74" s="121"/>
      <c r="E74" s="141"/>
      <c r="F74" s="121"/>
      <c r="G74" s="121"/>
      <c r="H74" s="141"/>
    </row>
    <row r="75" spans="1:10" ht="13.8" x14ac:dyDescent="0.25">
      <c r="A75" s="210"/>
      <c r="B75" s="62" t="s">
        <v>37</v>
      </c>
      <c r="C75" s="140">
        <v>20</v>
      </c>
      <c r="D75" s="121">
        <v>0</v>
      </c>
      <c r="E75" s="141">
        <v>9.5238095238095237</v>
      </c>
      <c r="F75" s="121">
        <v>20</v>
      </c>
      <c r="G75" s="121">
        <v>21</v>
      </c>
      <c r="H75" s="141">
        <v>42</v>
      </c>
    </row>
    <row r="76" spans="1:10" s="49" customFormat="1" ht="14.4" x14ac:dyDescent="0.25">
      <c r="A76" s="209"/>
      <c r="B76" s="63" t="s">
        <v>50</v>
      </c>
      <c r="C76" s="142">
        <v>20</v>
      </c>
      <c r="D76" s="143">
        <v>0</v>
      </c>
      <c r="E76" s="144">
        <v>9.5238095238095237</v>
      </c>
      <c r="F76" s="143">
        <v>20</v>
      </c>
      <c r="G76" s="143">
        <v>21</v>
      </c>
      <c r="H76" s="144">
        <v>42</v>
      </c>
    </row>
    <row r="77" spans="1:10" s="49" customFormat="1" ht="15" customHeight="1" x14ac:dyDescent="0.3">
      <c r="A77" s="209"/>
      <c r="B77" s="64" t="s">
        <v>166</v>
      </c>
      <c r="C77" s="145">
        <v>23.4375</v>
      </c>
      <c r="D77" s="146">
        <v>22.429906542056074</v>
      </c>
      <c r="E77" s="147">
        <v>23.033707865168541</v>
      </c>
      <c r="F77" s="146">
        <v>64</v>
      </c>
      <c r="G77" s="146">
        <v>107</v>
      </c>
      <c r="H77" s="147">
        <v>178</v>
      </c>
    </row>
    <row r="78" spans="1:10" s="49" customFormat="1" ht="15" customHeight="1" x14ac:dyDescent="0.25">
      <c r="A78" s="211"/>
      <c r="B78" s="65" t="s">
        <v>53</v>
      </c>
      <c r="C78" s="148">
        <v>22.807017543859651</v>
      </c>
      <c r="D78" s="149">
        <v>19.411764705882351</v>
      </c>
      <c r="E78" s="150">
        <v>21.088435374149661</v>
      </c>
      <c r="F78" s="149">
        <v>114</v>
      </c>
      <c r="G78" s="149">
        <v>170</v>
      </c>
      <c r="H78" s="150">
        <v>294</v>
      </c>
    </row>
    <row r="79" spans="1:10" ht="13.8" x14ac:dyDescent="0.25">
      <c r="A79" s="33"/>
      <c r="B79" s="28"/>
      <c r="C79" s="14"/>
      <c r="D79" s="28"/>
      <c r="E79" s="14"/>
    </row>
    <row r="81" spans="1:16" ht="17.399999999999999" x14ac:dyDescent="0.3">
      <c r="A81" s="212" t="str">
        <f>Innehåll!C27</f>
        <v>Har under det senaste året blivit utsatt för mobbning i skolan</v>
      </c>
      <c r="B81" s="212"/>
      <c r="C81" s="212"/>
      <c r="D81" s="212"/>
      <c r="E81" s="212"/>
      <c r="F81" s="212"/>
      <c r="G81" s="212"/>
      <c r="H81" s="212"/>
      <c r="I81" s="212"/>
      <c r="J81" s="212"/>
      <c r="K81" s="212"/>
      <c r="L81" s="212"/>
      <c r="M81" s="212"/>
      <c r="N81" s="212"/>
      <c r="O81" s="26"/>
      <c r="P81" s="26"/>
    </row>
    <row r="82" spans="1:16" ht="17.399999999999999" x14ac:dyDescent="0.3">
      <c r="A82" s="212"/>
      <c r="B82" s="212"/>
      <c r="C82" s="212"/>
      <c r="D82" s="212"/>
      <c r="E82" s="212"/>
      <c r="F82" s="212"/>
      <c r="G82" s="212"/>
      <c r="H82" s="212"/>
      <c r="I82" s="212"/>
      <c r="J82" s="212"/>
      <c r="K82" s="212"/>
      <c r="L82" s="212"/>
      <c r="M82" s="212"/>
      <c r="N82" s="212"/>
      <c r="O82" s="26"/>
      <c r="P82" s="26"/>
    </row>
    <row r="83" spans="1:16" ht="18" customHeight="1" x14ac:dyDescent="0.25">
      <c r="A83" s="214" t="str">
        <f>Innehåll!D27</f>
        <v>Andel elever som svarat "Ja" på frågan "Har du under det senaste året blivit utsatt för mobbning i skolan? Att du flera gånger känt dig ledsen, arg eller rädd för att andra elever på skolan varit elaka mot dig." (År 2023 löd förklaringstexten: "Mobbning är när någon blir dåligt behandlad flera gånger av samma personer."</v>
      </c>
      <c r="B83" s="214"/>
      <c r="C83" s="214"/>
      <c r="D83" s="214"/>
      <c r="E83" s="214"/>
      <c r="F83" s="214"/>
      <c r="G83" s="214"/>
      <c r="H83" s="214"/>
      <c r="I83" s="214"/>
      <c r="J83" s="214"/>
      <c r="K83" s="214"/>
      <c r="L83" s="214"/>
      <c r="M83" s="214"/>
      <c r="N83" s="214"/>
      <c r="O83" s="27"/>
      <c r="P83" s="27"/>
    </row>
    <row r="84" spans="1:16" ht="15.75" customHeight="1" x14ac:dyDescent="0.25">
      <c r="A84" s="214"/>
      <c r="B84" s="214"/>
      <c r="C84" s="214"/>
      <c r="D84" s="214"/>
      <c r="E84" s="214"/>
      <c r="F84" s="214"/>
      <c r="G84" s="214"/>
      <c r="H84" s="214"/>
      <c r="I84" s="214"/>
      <c r="J84" s="214"/>
      <c r="K84" s="214"/>
      <c r="L84" s="214"/>
      <c r="M84" s="214"/>
      <c r="N84" s="214"/>
    </row>
    <row r="118" spans="1:16" ht="17.399999999999999" x14ac:dyDescent="0.3">
      <c r="A118" s="220" t="str">
        <f>Innehåll!C27</f>
        <v>Har under det senaste året blivit utsatt för mobbning i skolan</v>
      </c>
      <c r="B118" s="220"/>
      <c r="C118" s="220"/>
      <c r="D118" s="220"/>
      <c r="E118" s="220"/>
      <c r="F118" s="220"/>
      <c r="G118" s="220"/>
      <c r="H118" s="220"/>
      <c r="I118" s="220"/>
      <c r="J118" s="220"/>
      <c r="K118" s="220"/>
      <c r="L118" s="220"/>
      <c r="M118" s="220"/>
      <c r="N118" s="220"/>
      <c r="O118" s="26"/>
      <c r="P118" s="26"/>
    </row>
    <row r="119" spans="1:16" ht="17.399999999999999" x14ac:dyDescent="0.3">
      <c r="A119" s="220"/>
      <c r="B119" s="220"/>
      <c r="C119" s="220"/>
      <c r="D119" s="220"/>
      <c r="E119" s="220"/>
      <c r="F119" s="220"/>
      <c r="G119" s="220"/>
      <c r="H119" s="220"/>
      <c r="I119" s="220"/>
      <c r="J119" s="220"/>
      <c r="K119" s="220"/>
      <c r="L119" s="220"/>
      <c r="M119" s="220"/>
      <c r="N119" s="220"/>
      <c r="O119" s="26"/>
      <c r="P119" s="26"/>
    </row>
  </sheetData>
  <mergeCells count="14">
    <mergeCell ref="A83:N84"/>
    <mergeCell ref="A118:N119"/>
    <mergeCell ref="A47:A62"/>
    <mergeCell ref="S52:T52"/>
    <mergeCell ref="U52:V52"/>
    <mergeCell ref="W52:X52"/>
    <mergeCell ref="A63:A78"/>
    <mergeCell ref="A81:N82"/>
    <mergeCell ref="A2:N3"/>
    <mergeCell ref="A4:N5"/>
    <mergeCell ref="A43:N43"/>
    <mergeCell ref="A44:N44"/>
    <mergeCell ref="C45:E45"/>
    <mergeCell ref="F45:H45"/>
  </mergeCells>
  <pageMargins left="0.23622047244094491" right="0.23622047244094491" top="0.74803149606299213" bottom="0.74803149606299213" header="0.31496062992125984" footer="0.31496062992125984"/>
  <pageSetup paperSize="9" scale="67" fitToHeight="2" orientation="portrait" r:id="rId1"/>
  <headerFooter>
    <oddFooter>&amp;CLiv &amp;&amp; hälsa ung 2026 Anpassad skola; Region Örebro län</oddFooter>
  </headerFooter>
  <rowBreaks count="1" manualBreakCount="1">
    <brk id="80" max="16383" man="1"/>
  </rowBreaks>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6C6CA7-7D21-40A3-BBA4-BBCBF72029AB}">
  <sheetPr codeName="Blad33"/>
  <dimension ref="A1:Z119"/>
  <sheetViews>
    <sheetView showGridLines="0" zoomScale="85" zoomScaleNormal="85" zoomScaleSheetLayoutView="55" zoomScalePageLayoutView="85" workbookViewId="0"/>
  </sheetViews>
  <sheetFormatPr defaultRowHeight="13.2" x14ac:dyDescent="0.25"/>
  <cols>
    <col min="1" max="1" width="9.33203125" customWidth="1"/>
    <col min="2" max="2" width="17.6640625" bestFit="1" customWidth="1"/>
    <col min="3" max="8" width="9.6640625" customWidth="1"/>
    <col min="9" max="9" width="8.6640625" customWidth="1"/>
    <col min="10" max="13" width="10.33203125" bestFit="1" customWidth="1"/>
    <col min="14" max="14" width="12.44140625" customWidth="1"/>
    <col min="15" max="15" width="11.5546875" bestFit="1" customWidth="1"/>
    <col min="16" max="16" width="11.6640625" bestFit="1" customWidth="1"/>
    <col min="17" max="17" width="56" bestFit="1" customWidth="1"/>
    <col min="18" max="18" width="11.6640625" bestFit="1" customWidth="1"/>
  </cols>
  <sheetData>
    <row r="1" spans="1:18" ht="21" x14ac:dyDescent="0.4">
      <c r="A1" s="1" t="s">
        <v>176</v>
      </c>
      <c r="O1" s="130" t="str">
        <f>HYPERLINK("#Innehåll!A1", "Till innehållsförteckningen")</f>
        <v>Till innehållsförteckningen</v>
      </c>
      <c r="R1" s="117"/>
    </row>
    <row r="2" spans="1:18" ht="15.6" x14ac:dyDescent="0.25">
      <c r="A2" s="213" t="str">
        <f>Innehåll!C28</f>
        <v>Har någon på skolan att prata med vid otrygg situation</v>
      </c>
      <c r="B2" s="213"/>
      <c r="C2" s="213"/>
      <c r="D2" s="213"/>
      <c r="E2" s="213"/>
      <c r="F2" s="213"/>
      <c r="G2" s="213"/>
      <c r="H2" s="213"/>
      <c r="I2" s="213"/>
      <c r="J2" s="213"/>
      <c r="K2" s="213"/>
      <c r="L2" s="213"/>
      <c r="M2" s="213"/>
      <c r="N2" s="213"/>
      <c r="O2" s="52"/>
      <c r="P2" s="52"/>
    </row>
    <row r="3" spans="1:18" ht="15.6" x14ac:dyDescent="0.25">
      <c r="A3" s="213"/>
      <c r="B3" s="213"/>
      <c r="C3" s="213"/>
      <c r="D3" s="213"/>
      <c r="E3" s="213"/>
      <c r="F3" s="213"/>
      <c r="G3" s="213"/>
      <c r="H3" s="213"/>
      <c r="I3" s="213"/>
      <c r="J3" s="213"/>
      <c r="K3" s="213"/>
      <c r="L3" s="213"/>
      <c r="M3" s="213"/>
      <c r="N3" s="213"/>
      <c r="O3" s="52"/>
      <c r="P3" s="52"/>
    </row>
    <row r="4" spans="1:18" ht="18" customHeight="1" x14ac:dyDescent="0.25">
      <c r="A4" s="214" t="str">
        <f>Innehåll!D28</f>
        <v>Andel elever som svarat "Ja" på frågan "Finns det någon person på skolan som du kan prata med om du känner dig otrygg eller har blivit dåligt behandlad?"</v>
      </c>
      <c r="B4" s="214"/>
      <c r="C4" s="214"/>
      <c r="D4" s="214"/>
      <c r="E4" s="214"/>
      <c r="F4" s="214"/>
      <c r="G4" s="214"/>
      <c r="H4" s="214"/>
      <c r="I4" s="214"/>
      <c r="J4" s="214"/>
      <c r="K4" s="214"/>
      <c r="L4" s="214"/>
      <c r="M4" s="214"/>
      <c r="N4" s="214"/>
      <c r="O4" s="27"/>
      <c r="P4" s="27"/>
    </row>
    <row r="5" spans="1:18" ht="15.75" customHeight="1" x14ac:dyDescent="0.25">
      <c r="A5" s="214"/>
      <c r="B5" s="214"/>
      <c r="C5" s="214"/>
      <c r="D5" s="214"/>
      <c r="E5" s="214"/>
      <c r="F5" s="214"/>
      <c r="G5" s="214"/>
      <c r="H5" s="214"/>
      <c r="I5" s="214"/>
      <c r="J5" s="214"/>
      <c r="K5" s="214"/>
      <c r="L5" s="214"/>
      <c r="M5" s="214"/>
      <c r="N5" s="214"/>
    </row>
    <row r="41" spans="1:16" ht="13.8" x14ac:dyDescent="0.25">
      <c r="A41" s="33"/>
      <c r="B41" s="28"/>
      <c r="C41" s="14"/>
      <c r="D41" s="28"/>
      <c r="E41" s="14"/>
    </row>
    <row r="42" spans="1:16" ht="13.8" x14ac:dyDescent="0.25">
      <c r="A42" s="33"/>
      <c r="B42" s="28"/>
      <c r="C42" s="14"/>
      <c r="D42" s="28"/>
      <c r="E42" s="14"/>
    </row>
    <row r="43" spans="1:16" ht="17.399999999999999" x14ac:dyDescent="0.3">
      <c r="A43" s="215"/>
      <c r="B43" s="215"/>
      <c r="C43" s="215"/>
      <c r="D43" s="215"/>
      <c r="E43" s="215"/>
      <c r="F43" s="215"/>
      <c r="G43" s="215"/>
      <c r="H43" s="215"/>
      <c r="I43" s="215"/>
      <c r="J43" s="215"/>
      <c r="K43" s="215"/>
      <c r="L43" s="215"/>
      <c r="M43" s="215"/>
      <c r="N43" s="215"/>
      <c r="O43" s="26"/>
      <c r="P43" s="26"/>
    </row>
    <row r="44" spans="1:16" ht="13.8" x14ac:dyDescent="0.25">
      <c r="A44" s="216"/>
      <c r="B44" s="216"/>
      <c r="C44" s="216"/>
      <c r="D44" s="216"/>
      <c r="E44" s="216"/>
      <c r="F44" s="216"/>
      <c r="G44" s="216"/>
      <c r="H44" s="216"/>
      <c r="I44" s="216"/>
      <c r="J44" s="216"/>
      <c r="K44" s="216"/>
      <c r="L44" s="216"/>
      <c r="M44" s="216"/>
      <c r="N44" s="216"/>
    </row>
    <row r="45" spans="1:16" ht="13.8" x14ac:dyDescent="0.25">
      <c r="A45" s="5"/>
      <c r="B45" s="6"/>
      <c r="C45" s="217" t="s">
        <v>174</v>
      </c>
      <c r="D45" s="218"/>
      <c r="E45" s="219"/>
      <c r="F45" s="218" t="s">
        <v>175</v>
      </c>
      <c r="G45" s="218"/>
      <c r="H45" s="219"/>
    </row>
    <row r="46" spans="1:16" ht="13.8" x14ac:dyDescent="0.25">
      <c r="A46" s="7"/>
      <c r="B46" s="8" t="s">
        <v>133</v>
      </c>
      <c r="C46" s="9" t="s">
        <v>4</v>
      </c>
      <c r="D46" s="10" t="s">
        <v>5</v>
      </c>
      <c r="E46" s="11" t="s">
        <v>0</v>
      </c>
      <c r="F46" s="10" t="s">
        <v>4</v>
      </c>
      <c r="G46" s="10" t="s">
        <v>5</v>
      </c>
      <c r="H46" s="11" t="s">
        <v>0</v>
      </c>
    </row>
    <row r="47" spans="1:16" ht="15" customHeight="1" x14ac:dyDescent="0.25">
      <c r="A47" s="221">
        <v>2026</v>
      </c>
      <c r="B47" s="12" t="s">
        <v>42</v>
      </c>
      <c r="C47" s="138"/>
      <c r="D47" s="119"/>
      <c r="E47" s="139"/>
      <c r="F47" s="119"/>
      <c r="G47" s="119">
        <v>1</v>
      </c>
      <c r="H47" s="139">
        <v>1</v>
      </c>
    </row>
    <row r="48" spans="1:16" ht="15" customHeight="1" x14ac:dyDescent="0.25">
      <c r="A48" s="222"/>
      <c r="B48" s="13" t="s">
        <v>46</v>
      </c>
      <c r="C48" s="140">
        <v>88.888888888888886</v>
      </c>
      <c r="D48" s="121">
        <v>80</v>
      </c>
      <c r="E48" s="141">
        <v>86.206896551724142</v>
      </c>
      <c r="F48" s="121">
        <v>18</v>
      </c>
      <c r="G48" s="121">
        <v>10</v>
      </c>
      <c r="H48" s="141">
        <v>29</v>
      </c>
    </row>
    <row r="49" spans="1:26" ht="14.25" customHeight="1" x14ac:dyDescent="0.25">
      <c r="A49" s="222"/>
      <c r="B49" s="13" t="s">
        <v>47</v>
      </c>
      <c r="C49" s="140"/>
      <c r="D49" s="121"/>
      <c r="E49" s="141"/>
      <c r="F49" s="121"/>
      <c r="G49" s="121">
        <v>1</v>
      </c>
      <c r="H49" s="141">
        <v>1</v>
      </c>
    </row>
    <row r="50" spans="1:26" ht="15" customHeight="1" x14ac:dyDescent="0.25">
      <c r="A50" s="222"/>
      <c r="B50" s="13" t="s">
        <v>48</v>
      </c>
      <c r="C50" s="140"/>
      <c r="D50" s="121"/>
      <c r="E50" s="141"/>
      <c r="F50" s="121"/>
      <c r="G50" s="121">
        <v>1</v>
      </c>
      <c r="H50" s="141">
        <v>1</v>
      </c>
    </row>
    <row r="51" spans="1:26" s="49" customFormat="1" ht="14.25" customHeight="1" x14ac:dyDescent="0.25">
      <c r="A51" s="222"/>
      <c r="B51" s="53" t="s">
        <v>51</v>
      </c>
      <c r="C51" s="142">
        <v>88.888888888888886</v>
      </c>
      <c r="D51" s="143">
        <v>84.615384615384613</v>
      </c>
      <c r="E51" s="144">
        <v>87.5</v>
      </c>
      <c r="F51" s="143">
        <v>18</v>
      </c>
      <c r="G51" s="143">
        <v>13</v>
      </c>
      <c r="H51" s="144">
        <v>32</v>
      </c>
      <c r="S51" s="116"/>
      <c r="T51"/>
    </row>
    <row r="52" spans="1:26" ht="13.8" x14ac:dyDescent="0.25">
      <c r="A52" s="222"/>
      <c r="B52" s="13" t="s">
        <v>39</v>
      </c>
      <c r="C52" s="140"/>
      <c r="D52" s="121"/>
      <c r="E52" s="141"/>
      <c r="F52" s="121">
        <v>3</v>
      </c>
      <c r="G52" s="121">
        <v>5</v>
      </c>
      <c r="H52" s="141">
        <v>9</v>
      </c>
      <c r="S52" s="207" t="s">
        <v>4</v>
      </c>
      <c r="T52" s="207"/>
      <c r="U52" s="207" t="s">
        <v>5</v>
      </c>
      <c r="V52" s="207"/>
      <c r="W52" s="207" t="s">
        <v>0</v>
      </c>
      <c r="X52" s="207"/>
      <c r="Y52" s="137"/>
      <c r="Z52" s="137"/>
    </row>
    <row r="53" spans="1:26" ht="13.8" x14ac:dyDescent="0.25">
      <c r="A53" s="222"/>
      <c r="B53" s="13" t="s">
        <v>41</v>
      </c>
      <c r="C53" s="140"/>
      <c r="D53" s="121"/>
      <c r="E53" s="141">
        <v>85.714285714285708</v>
      </c>
      <c r="F53" s="121">
        <v>7</v>
      </c>
      <c r="G53" s="121">
        <v>7</v>
      </c>
      <c r="H53" s="141">
        <v>14</v>
      </c>
      <c r="S53" s="118">
        <v>2023</v>
      </c>
      <c r="T53" s="118">
        <v>2026</v>
      </c>
      <c r="U53" s="118">
        <v>2023</v>
      </c>
      <c r="V53" s="118">
        <v>2026</v>
      </c>
      <c r="W53" s="118">
        <v>2023</v>
      </c>
      <c r="X53" s="118">
        <v>2026</v>
      </c>
      <c r="Y53" s="137"/>
      <c r="Z53" s="137"/>
    </row>
    <row r="54" spans="1:26" ht="13.8" x14ac:dyDescent="0.25">
      <c r="A54" s="222"/>
      <c r="B54" s="13" t="s">
        <v>43</v>
      </c>
      <c r="C54" s="140">
        <v>91.666666666666671</v>
      </c>
      <c r="D54" s="121">
        <v>89.473684210526315</v>
      </c>
      <c r="E54" s="141">
        <v>90.625</v>
      </c>
      <c r="F54" s="121">
        <v>12</v>
      </c>
      <c r="G54" s="121">
        <v>19</v>
      </c>
      <c r="H54" s="141">
        <v>32</v>
      </c>
    </row>
    <row r="55" spans="1:26" ht="13.8" x14ac:dyDescent="0.25">
      <c r="A55" s="222"/>
      <c r="B55" s="13" t="s">
        <v>44</v>
      </c>
      <c r="C55" s="140"/>
      <c r="D55" s="121"/>
      <c r="E55" s="141"/>
      <c r="F55" s="121">
        <v>3</v>
      </c>
      <c r="G55" s="121">
        <v>5</v>
      </c>
      <c r="H55" s="141">
        <v>8</v>
      </c>
    </row>
    <row r="56" spans="1:26" ht="13.8" x14ac:dyDescent="0.25">
      <c r="A56" s="222"/>
      <c r="B56" s="13" t="s">
        <v>45</v>
      </c>
      <c r="C56" s="140"/>
      <c r="D56" s="121"/>
      <c r="E56" s="141"/>
      <c r="F56" s="121"/>
      <c r="G56" s="121">
        <v>5</v>
      </c>
      <c r="H56" s="141">
        <v>5</v>
      </c>
    </row>
    <row r="57" spans="1:26" s="49" customFormat="1" ht="14.4" x14ac:dyDescent="0.25">
      <c r="A57" s="222"/>
      <c r="B57" s="53" t="s">
        <v>49</v>
      </c>
      <c r="C57" s="142">
        <v>92</v>
      </c>
      <c r="D57" s="143">
        <v>85.365853658536579</v>
      </c>
      <c r="E57" s="144">
        <v>88.235294117647058</v>
      </c>
      <c r="F57" s="143">
        <v>25</v>
      </c>
      <c r="G57" s="143">
        <v>41</v>
      </c>
      <c r="H57" s="144">
        <v>68</v>
      </c>
    </row>
    <row r="58" spans="1:26" ht="13.8" x14ac:dyDescent="0.25">
      <c r="A58" s="222"/>
      <c r="B58" s="13" t="s">
        <v>40</v>
      </c>
      <c r="C58" s="140"/>
      <c r="D58" s="121"/>
      <c r="E58" s="141"/>
      <c r="F58" s="121">
        <v>3</v>
      </c>
      <c r="G58" s="121">
        <v>3</v>
      </c>
      <c r="H58" s="141">
        <v>6</v>
      </c>
    </row>
    <row r="59" spans="1:26" ht="13.8" x14ac:dyDescent="0.25">
      <c r="A59" s="223"/>
      <c r="B59" s="13" t="s">
        <v>37</v>
      </c>
      <c r="C59" s="140">
        <v>87.5</v>
      </c>
      <c r="D59" s="121">
        <v>91.17647058823529</v>
      </c>
      <c r="E59" s="141">
        <v>90.196078431372555</v>
      </c>
      <c r="F59" s="121">
        <v>16</v>
      </c>
      <c r="G59" s="121">
        <v>34</v>
      </c>
      <c r="H59" s="141">
        <v>51</v>
      </c>
    </row>
    <row r="60" spans="1:26" s="49" customFormat="1" ht="14.7" customHeight="1" x14ac:dyDescent="0.25">
      <c r="A60" s="222"/>
      <c r="B60" s="53" t="s">
        <v>50</v>
      </c>
      <c r="C60" s="142">
        <v>89.473684210526315</v>
      </c>
      <c r="D60" s="143">
        <v>91.891891891891888</v>
      </c>
      <c r="E60" s="144">
        <v>91.228070175438603</v>
      </c>
      <c r="F60" s="143">
        <v>19</v>
      </c>
      <c r="G60" s="143">
        <v>37</v>
      </c>
      <c r="H60" s="144">
        <v>57</v>
      </c>
    </row>
    <row r="61" spans="1:26" s="49" customFormat="1" ht="15" customHeight="1" x14ac:dyDescent="0.3">
      <c r="A61" s="222"/>
      <c r="B61" s="54" t="s">
        <v>166</v>
      </c>
      <c r="C61" s="145">
        <v>87.777777777777771</v>
      </c>
      <c r="D61" s="146">
        <v>88.321167883211672</v>
      </c>
      <c r="E61" s="147">
        <v>87.288135593220332</v>
      </c>
      <c r="F61" s="146">
        <v>90</v>
      </c>
      <c r="G61" s="146">
        <v>137</v>
      </c>
      <c r="H61" s="147">
        <v>236</v>
      </c>
    </row>
    <row r="62" spans="1:26" s="49" customFormat="1" ht="15" customHeight="1" x14ac:dyDescent="0.25">
      <c r="A62" s="224"/>
      <c r="B62" s="50" t="s">
        <v>53</v>
      </c>
      <c r="C62" s="148">
        <v>88.815789473684205</v>
      </c>
      <c r="D62" s="149">
        <v>88.15789473684211</v>
      </c>
      <c r="E62" s="150">
        <v>88.040712468193391</v>
      </c>
      <c r="F62" s="149">
        <v>152</v>
      </c>
      <c r="G62" s="149">
        <v>228</v>
      </c>
      <c r="H62" s="150">
        <v>393</v>
      </c>
    </row>
    <row r="63" spans="1:26" ht="13.8" x14ac:dyDescent="0.25">
      <c r="A63" s="208">
        <v>2023</v>
      </c>
      <c r="B63" s="61" t="s">
        <v>42</v>
      </c>
      <c r="C63" s="138"/>
      <c r="D63" s="119"/>
      <c r="E63" s="139"/>
      <c r="F63" s="119">
        <v>1</v>
      </c>
      <c r="G63" s="119"/>
      <c r="H63" s="139">
        <v>1</v>
      </c>
    </row>
    <row r="64" spans="1:26" ht="13.8" x14ac:dyDescent="0.25">
      <c r="A64" s="209"/>
      <c r="B64" s="62" t="s">
        <v>46</v>
      </c>
      <c r="C64" s="140">
        <v>90.909090909090907</v>
      </c>
      <c r="D64" s="121">
        <v>100</v>
      </c>
      <c r="E64" s="141">
        <v>95.238095238095241</v>
      </c>
      <c r="F64" s="121">
        <v>11</v>
      </c>
      <c r="G64" s="121">
        <v>10</v>
      </c>
      <c r="H64" s="141">
        <v>21</v>
      </c>
    </row>
    <row r="65" spans="1:10" ht="13.8" x14ac:dyDescent="0.25">
      <c r="A65" s="209"/>
      <c r="B65" s="62" t="s">
        <v>47</v>
      </c>
      <c r="C65" s="140"/>
      <c r="D65" s="121"/>
      <c r="E65" s="141"/>
      <c r="F65" s="121"/>
      <c r="G65" s="121">
        <v>4</v>
      </c>
      <c r="H65" s="141">
        <v>4</v>
      </c>
    </row>
    <row r="66" spans="1:10" ht="13.8" x14ac:dyDescent="0.25">
      <c r="A66" s="209"/>
      <c r="B66" s="62" t="s">
        <v>48</v>
      </c>
      <c r="C66" s="140"/>
      <c r="D66" s="121"/>
      <c r="E66" s="141"/>
      <c r="F66" s="121"/>
      <c r="G66" s="121">
        <v>2</v>
      </c>
      <c r="H66" s="141">
        <v>2</v>
      </c>
    </row>
    <row r="67" spans="1:10" s="49" customFormat="1" ht="14.4" x14ac:dyDescent="0.25">
      <c r="A67" s="209"/>
      <c r="B67" s="63" t="s">
        <v>51</v>
      </c>
      <c r="C67" s="142">
        <v>91.666666666666671</v>
      </c>
      <c r="D67" s="143">
        <v>87.5</v>
      </c>
      <c r="E67" s="144">
        <v>89.285714285714292</v>
      </c>
      <c r="F67" s="143">
        <v>12</v>
      </c>
      <c r="G67" s="143">
        <v>16</v>
      </c>
      <c r="H67" s="144">
        <v>28</v>
      </c>
    </row>
    <row r="68" spans="1:10" ht="13.8" x14ac:dyDescent="0.25">
      <c r="A68" s="209"/>
      <c r="B68" s="62" t="s">
        <v>39</v>
      </c>
      <c r="C68" s="140"/>
      <c r="D68" s="121"/>
      <c r="E68" s="141"/>
      <c r="F68" s="121">
        <v>3</v>
      </c>
      <c r="G68" s="121">
        <v>3</v>
      </c>
      <c r="H68" s="141">
        <v>7</v>
      </c>
      <c r="J68" s="51"/>
    </row>
    <row r="69" spans="1:10" ht="13.8" x14ac:dyDescent="0.25">
      <c r="A69" s="209"/>
      <c r="B69" s="62" t="s">
        <v>41</v>
      </c>
      <c r="C69" s="140"/>
      <c r="D69" s="121">
        <v>75</v>
      </c>
      <c r="E69" s="141">
        <v>72.222222222222229</v>
      </c>
      <c r="F69" s="121">
        <v>6</v>
      </c>
      <c r="G69" s="121">
        <v>12</v>
      </c>
      <c r="H69" s="141">
        <v>18</v>
      </c>
    </row>
    <row r="70" spans="1:10" ht="13.8" x14ac:dyDescent="0.25">
      <c r="A70" s="209"/>
      <c r="B70" s="62" t="s">
        <v>43</v>
      </c>
      <c r="C70" s="140"/>
      <c r="D70" s="121"/>
      <c r="E70" s="141">
        <v>100</v>
      </c>
      <c r="F70" s="121">
        <v>6</v>
      </c>
      <c r="G70" s="121">
        <v>5</v>
      </c>
      <c r="H70" s="141">
        <v>11</v>
      </c>
    </row>
    <row r="71" spans="1:10" ht="13.8" x14ac:dyDescent="0.25">
      <c r="A71" s="209"/>
      <c r="B71" s="62" t="s">
        <v>44</v>
      </c>
      <c r="C71" s="140"/>
      <c r="D71" s="121"/>
      <c r="E71" s="141"/>
      <c r="F71" s="121">
        <v>1</v>
      </c>
      <c r="G71" s="121">
        <v>2</v>
      </c>
      <c r="H71" s="141">
        <v>3</v>
      </c>
    </row>
    <row r="72" spans="1:10" ht="13.8" x14ac:dyDescent="0.25">
      <c r="A72" s="209"/>
      <c r="B72" s="62" t="s">
        <v>45</v>
      </c>
      <c r="C72" s="140"/>
      <c r="D72" s="121"/>
      <c r="E72" s="141"/>
      <c r="F72" s="121">
        <v>1</v>
      </c>
      <c r="G72" s="121">
        <v>4</v>
      </c>
      <c r="H72" s="141">
        <v>6</v>
      </c>
    </row>
    <row r="73" spans="1:10" s="49" customFormat="1" ht="14.4" x14ac:dyDescent="0.25">
      <c r="A73" s="209"/>
      <c r="B73" s="63" t="s">
        <v>49</v>
      </c>
      <c r="C73" s="142">
        <v>88.235294117647058</v>
      </c>
      <c r="D73" s="143">
        <v>88.461538461538467</v>
      </c>
      <c r="E73" s="144">
        <v>88.888888888888886</v>
      </c>
      <c r="F73" s="143">
        <v>17</v>
      </c>
      <c r="G73" s="143">
        <v>26</v>
      </c>
      <c r="H73" s="144">
        <v>45</v>
      </c>
    </row>
    <row r="74" spans="1:10" ht="13.8" x14ac:dyDescent="0.25">
      <c r="A74" s="209"/>
      <c r="B74" s="62" t="s">
        <v>40</v>
      </c>
      <c r="C74" s="140"/>
      <c r="D74" s="121"/>
      <c r="E74" s="141"/>
      <c r="F74" s="121"/>
      <c r="G74" s="121"/>
      <c r="H74" s="141"/>
    </row>
    <row r="75" spans="1:10" ht="13.8" x14ac:dyDescent="0.25">
      <c r="A75" s="210"/>
      <c r="B75" s="62" t="s">
        <v>37</v>
      </c>
      <c r="C75" s="140">
        <v>75</v>
      </c>
      <c r="D75" s="121">
        <v>90.476190476190482</v>
      </c>
      <c r="E75" s="141">
        <v>83.333333333333329</v>
      </c>
      <c r="F75" s="121">
        <v>20</v>
      </c>
      <c r="G75" s="121">
        <v>21</v>
      </c>
      <c r="H75" s="141">
        <v>42</v>
      </c>
    </row>
    <row r="76" spans="1:10" s="49" customFormat="1" ht="14.4" x14ac:dyDescent="0.25">
      <c r="A76" s="209"/>
      <c r="B76" s="63" t="s">
        <v>50</v>
      </c>
      <c r="C76" s="142">
        <v>75</v>
      </c>
      <c r="D76" s="143">
        <v>90.476190476190482</v>
      </c>
      <c r="E76" s="144">
        <v>83.333333333333329</v>
      </c>
      <c r="F76" s="143">
        <v>20</v>
      </c>
      <c r="G76" s="143">
        <v>21</v>
      </c>
      <c r="H76" s="144">
        <v>42</v>
      </c>
    </row>
    <row r="77" spans="1:10" s="49" customFormat="1" ht="15" customHeight="1" x14ac:dyDescent="0.3">
      <c r="A77" s="209"/>
      <c r="B77" s="64" t="s">
        <v>166</v>
      </c>
      <c r="C77" s="145">
        <v>89.0625</v>
      </c>
      <c r="D77" s="146">
        <v>85.714285714285708</v>
      </c>
      <c r="E77" s="147">
        <v>86.36363636363636</v>
      </c>
      <c r="F77" s="146">
        <v>64</v>
      </c>
      <c r="G77" s="146">
        <v>105</v>
      </c>
      <c r="H77" s="147">
        <v>176</v>
      </c>
    </row>
    <row r="78" spans="1:10" s="49" customFormat="1" ht="15" customHeight="1" x14ac:dyDescent="0.25">
      <c r="A78" s="211"/>
      <c r="B78" s="65" t="s">
        <v>53</v>
      </c>
      <c r="C78" s="148">
        <v>86.725663716814154</v>
      </c>
      <c r="D78" s="149">
        <v>86.904761904761898</v>
      </c>
      <c r="E78" s="150">
        <v>86.597938144329902</v>
      </c>
      <c r="F78" s="149">
        <v>113</v>
      </c>
      <c r="G78" s="149">
        <v>168</v>
      </c>
      <c r="H78" s="150">
        <v>291</v>
      </c>
    </row>
    <row r="79" spans="1:10" ht="13.8" x14ac:dyDescent="0.25">
      <c r="A79" s="33"/>
      <c r="B79" s="28"/>
      <c r="C79" s="14"/>
      <c r="D79" s="28"/>
      <c r="E79" s="14"/>
    </row>
    <row r="81" spans="1:16" ht="17.399999999999999" x14ac:dyDescent="0.3">
      <c r="A81" s="212" t="str">
        <f>Innehåll!C28</f>
        <v>Har någon på skolan att prata med vid otrygg situation</v>
      </c>
      <c r="B81" s="212"/>
      <c r="C81" s="212"/>
      <c r="D81" s="212"/>
      <c r="E81" s="212"/>
      <c r="F81" s="212"/>
      <c r="G81" s="212"/>
      <c r="H81" s="212"/>
      <c r="I81" s="212"/>
      <c r="J81" s="212"/>
      <c r="K81" s="212"/>
      <c r="L81" s="212"/>
      <c r="M81" s="212"/>
      <c r="N81" s="212"/>
      <c r="O81" s="26"/>
      <c r="P81" s="26"/>
    </row>
    <row r="82" spans="1:16" ht="17.399999999999999" x14ac:dyDescent="0.3">
      <c r="A82" s="212"/>
      <c r="B82" s="212"/>
      <c r="C82" s="212"/>
      <c r="D82" s="212"/>
      <c r="E82" s="212"/>
      <c r="F82" s="212"/>
      <c r="G82" s="212"/>
      <c r="H82" s="212"/>
      <c r="I82" s="212"/>
      <c r="J82" s="212"/>
      <c r="K82" s="212"/>
      <c r="L82" s="212"/>
      <c r="M82" s="212"/>
      <c r="N82" s="212"/>
      <c r="O82" s="26"/>
      <c r="P82" s="26"/>
    </row>
    <row r="83" spans="1:16" ht="18" customHeight="1" x14ac:dyDescent="0.25">
      <c r="A83" s="214" t="str">
        <f>Innehåll!D28</f>
        <v>Andel elever som svarat "Ja" på frågan "Finns det någon person på skolan som du kan prata med om du känner dig otrygg eller har blivit dåligt behandlad?"</v>
      </c>
      <c r="B83" s="214"/>
      <c r="C83" s="214"/>
      <c r="D83" s="214"/>
      <c r="E83" s="214"/>
      <c r="F83" s="214"/>
      <c r="G83" s="214"/>
      <c r="H83" s="214"/>
      <c r="I83" s="214"/>
      <c r="J83" s="214"/>
      <c r="K83" s="214"/>
      <c r="L83" s="214"/>
      <c r="M83" s="214"/>
      <c r="N83" s="214"/>
      <c r="O83" s="27"/>
      <c r="P83" s="27"/>
    </row>
    <row r="84" spans="1:16" ht="15.75" customHeight="1" x14ac:dyDescent="0.25">
      <c r="A84" s="214"/>
      <c r="B84" s="214"/>
      <c r="C84" s="214"/>
      <c r="D84" s="214"/>
      <c r="E84" s="214"/>
      <c r="F84" s="214"/>
      <c r="G84" s="214"/>
      <c r="H84" s="214"/>
      <c r="I84" s="214"/>
      <c r="J84" s="214"/>
      <c r="K84" s="214"/>
      <c r="L84" s="214"/>
      <c r="M84" s="214"/>
      <c r="N84" s="214"/>
    </row>
    <row r="118" spans="1:16" ht="17.399999999999999" x14ac:dyDescent="0.3">
      <c r="A118" s="220" t="str">
        <f>Innehåll!C28</f>
        <v>Har någon på skolan att prata med vid otrygg situation</v>
      </c>
      <c r="B118" s="220"/>
      <c r="C118" s="220"/>
      <c r="D118" s="220"/>
      <c r="E118" s="220"/>
      <c r="F118" s="220"/>
      <c r="G118" s="220"/>
      <c r="H118" s="220"/>
      <c r="I118" s="220"/>
      <c r="J118" s="220"/>
      <c r="K118" s="220"/>
      <c r="L118" s="220"/>
      <c r="M118" s="220"/>
      <c r="N118" s="220"/>
      <c r="O118" s="26"/>
      <c r="P118" s="26"/>
    </row>
    <row r="119" spans="1:16" ht="17.399999999999999" x14ac:dyDescent="0.3">
      <c r="A119" s="220"/>
      <c r="B119" s="220"/>
      <c r="C119" s="220"/>
      <c r="D119" s="220"/>
      <c r="E119" s="220"/>
      <c r="F119" s="220"/>
      <c r="G119" s="220"/>
      <c r="H119" s="220"/>
      <c r="I119" s="220"/>
      <c r="J119" s="220"/>
      <c r="K119" s="220"/>
      <c r="L119" s="220"/>
      <c r="M119" s="220"/>
      <c r="N119" s="220"/>
      <c r="O119" s="26"/>
      <c r="P119" s="26"/>
    </row>
  </sheetData>
  <mergeCells count="14">
    <mergeCell ref="A83:N84"/>
    <mergeCell ref="A118:N119"/>
    <mergeCell ref="A47:A62"/>
    <mergeCell ref="S52:T52"/>
    <mergeCell ref="U52:V52"/>
    <mergeCell ref="W52:X52"/>
    <mergeCell ref="A63:A78"/>
    <mergeCell ref="A81:N82"/>
    <mergeCell ref="A2:N3"/>
    <mergeCell ref="A4:N5"/>
    <mergeCell ref="A43:N43"/>
    <mergeCell ref="A44:N44"/>
    <mergeCell ref="C45:E45"/>
    <mergeCell ref="F45:H45"/>
  </mergeCells>
  <pageMargins left="0.23622047244094491" right="0.23622047244094491" top="0.74803149606299213" bottom="0.74803149606299213" header="0.31496062992125984" footer="0.31496062992125984"/>
  <pageSetup paperSize="9" scale="67" fitToHeight="2" orientation="portrait" r:id="rId1"/>
  <headerFooter>
    <oddFooter>&amp;CLiv &amp;&amp; hälsa ung 2026 Anpassad skola; Region Örebro län</oddFooter>
  </headerFooter>
  <rowBreaks count="1" manualBreakCount="1">
    <brk id="80" max="16383" man="1"/>
  </rowBreaks>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EE3156-AC5C-484E-8BA2-E5D1D7F8B956}">
  <sheetPr codeName="Blad34"/>
  <dimension ref="A1:T311"/>
  <sheetViews>
    <sheetView showGridLines="0" zoomScale="85" zoomScaleNormal="85" zoomScaleSheetLayoutView="50" zoomScalePageLayoutView="85" workbookViewId="0"/>
  </sheetViews>
  <sheetFormatPr defaultRowHeight="13.2" x14ac:dyDescent="0.25"/>
  <cols>
    <col min="1" max="1" width="17.44140625" customWidth="1"/>
    <col min="2" max="2" width="6.33203125" style="66" bestFit="1" customWidth="1"/>
    <col min="3" max="5" width="14.6640625" customWidth="1"/>
    <col min="6" max="7" width="15.6640625" bestFit="1" customWidth="1"/>
    <col min="8" max="10" width="8.6640625" customWidth="1"/>
    <col min="12" max="12" width="16.6640625" bestFit="1" customWidth="1"/>
    <col min="13" max="13" width="8.6640625" style="56" customWidth="1"/>
    <col min="14" max="14" width="5.44140625" style="56" bestFit="1" customWidth="1"/>
    <col min="15" max="15" width="17.6640625" style="56" customWidth="1"/>
    <col min="16" max="17" width="17.6640625" customWidth="1"/>
    <col min="18" max="18" width="10.6640625" customWidth="1"/>
  </cols>
  <sheetData>
    <row r="1" spans="1:20" ht="21" x14ac:dyDescent="0.4">
      <c r="A1" s="1" t="s">
        <v>176</v>
      </c>
      <c r="L1" s="130" t="str">
        <f>HYPERLINK("#Innehåll!A1", "Till innehållsförteckningen")</f>
        <v>Till innehållsförteckningen</v>
      </c>
      <c r="O1"/>
      <c r="R1" s="117"/>
    </row>
    <row r="2" spans="1:20" ht="17.7" customHeight="1" x14ac:dyDescent="0.3">
      <c r="A2" s="227" t="str">
        <f>Innehåll!C29</f>
        <v>Känner du dig som en del av gemenskapen på hela skolan?</v>
      </c>
      <c r="B2" s="227"/>
      <c r="C2" s="227"/>
      <c r="D2" s="227"/>
      <c r="E2" s="227"/>
      <c r="F2" s="227"/>
      <c r="G2" s="227"/>
      <c r="H2" s="227"/>
      <c r="I2" s="227"/>
      <c r="J2" s="227"/>
      <c r="K2" s="227"/>
      <c r="O2"/>
      <c r="T2" s="45"/>
    </row>
    <row r="3" spans="1:20" ht="17.25" customHeight="1" x14ac:dyDescent="0.3">
      <c r="A3" s="227"/>
      <c r="B3" s="227"/>
      <c r="C3" s="227"/>
      <c r="D3" s="227"/>
      <c r="E3" s="227"/>
      <c r="F3" s="227"/>
      <c r="G3" s="227"/>
      <c r="H3" s="227"/>
      <c r="I3" s="227"/>
      <c r="J3" s="227"/>
      <c r="K3" s="227"/>
      <c r="O3"/>
      <c r="T3" s="45"/>
    </row>
    <row r="4" spans="1:20" ht="17.25" customHeight="1" x14ac:dyDescent="0.25">
      <c r="A4" s="214" t="str">
        <f>Innehåll!D29</f>
        <v>I frågan anges skolans namn som eleven går på.</v>
      </c>
      <c r="B4" s="214"/>
      <c r="C4" s="214"/>
      <c r="D4" s="214"/>
      <c r="E4" s="214"/>
      <c r="F4" s="214"/>
      <c r="G4" s="214"/>
      <c r="H4" s="214"/>
      <c r="I4" s="214"/>
      <c r="J4" s="214"/>
      <c r="K4" s="214"/>
      <c r="L4" s="48"/>
      <c r="O4"/>
      <c r="T4" s="46"/>
    </row>
    <row r="5" spans="1:20" ht="17.7" customHeight="1" x14ac:dyDescent="0.25">
      <c r="A5" s="214"/>
      <c r="B5" s="214"/>
      <c r="C5" s="214"/>
      <c r="D5" s="214"/>
      <c r="E5" s="214"/>
      <c r="F5" s="214"/>
      <c r="G5" s="214"/>
      <c r="H5" s="214"/>
      <c r="I5" s="214"/>
      <c r="J5" s="214"/>
      <c r="K5" s="214"/>
      <c r="L5" s="47"/>
      <c r="O5"/>
    </row>
    <row r="6" spans="1:20" x14ac:dyDescent="0.25">
      <c r="O6"/>
    </row>
    <row r="7" spans="1:20" x14ac:dyDescent="0.25">
      <c r="O7"/>
    </row>
    <row r="8" spans="1:20" x14ac:dyDescent="0.25">
      <c r="O8"/>
    </row>
    <row r="9" spans="1:20" x14ac:dyDescent="0.25">
      <c r="O9"/>
    </row>
    <row r="12" spans="1:20" ht="13.95" customHeight="1" x14ac:dyDescent="0.25"/>
    <row r="18" ht="13.95" customHeight="1" x14ac:dyDescent="0.25"/>
    <row r="20" ht="14.7" customHeight="1" x14ac:dyDescent="0.25"/>
    <row r="22" ht="14.7" customHeight="1" x14ac:dyDescent="0.25"/>
    <row r="28" ht="13.95" customHeight="1" x14ac:dyDescent="0.25"/>
    <row r="29" ht="13.95" customHeight="1" x14ac:dyDescent="0.25"/>
    <row r="30" ht="13.95" customHeight="1" x14ac:dyDescent="0.25"/>
    <row r="31" ht="13.95" customHeight="1" x14ac:dyDescent="0.25"/>
    <row r="32" ht="13.95" customHeight="1" x14ac:dyDescent="0.25"/>
    <row r="35" spans="1:7" ht="13.8" x14ac:dyDescent="0.25">
      <c r="A35" s="68"/>
      <c r="B35" s="60"/>
      <c r="C35" s="69"/>
      <c r="D35" s="69"/>
      <c r="E35" s="69"/>
      <c r="F35" s="70"/>
    </row>
    <row r="36" spans="1:7" ht="13.8" x14ac:dyDescent="0.25">
      <c r="A36" s="55"/>
      <c r="B36" s="59"/>
      <c r="C36" s="228" t="s">
        <v>174</v>
      </c>
      <c r="D36" s="228"/>
      <c r="E36" s="229"/>
      <c r="F36" s="76" t="s">
        <v>175</v>
      </c>
    </row>
    <row r="37" spans="1:7" ht="96.6" x14ac:dyDescent="0.25">
      <c r="A37" s="7" t="s">
        <v>52</v>
      </c>
      <c r="B37" s="71" t="s">
        <v>173</v>
      </c>
      <c r="C37" s="129" t="s">
        <v>14</v>
      </c>
      <c r="D37" s="129" t="s">
        <v>13</v>
      </c>
      <c r="E37" s="129" t="s">
        <v>181</v>
      </c>
      <c r="F37" s="77"/>
    </row>
    <row r="38" spans="1:7" ht="13.95" customHeight="1" x14ac:dyDescent="0.25">
      <c r="A38" s="230" t="s">
        <v>4</v>
      </c>
      <c r="B38" s="72">
        <v>2026</v>
      </c>
      <c r="C38" s="156">
        <v>60</v>
      </c>
      <c r="D38" s="156">
        <v>28.275862068965516</v>
      </c>
      <c r="E38" s="156">
        <v>11.724137931034482</v>
      </c>
      <c r="F38" s="120">
        <v>145</v>
      </c>
    </row>
    <row r="39" spans="1:7" ht="13.8" x14ac:dyDescent="0.25">
      <c r="A39" s="225"/>
      <c r="B39" s="73">
        <v>2023</v>
      </c>
      <c r="C39" s="151">
        <v>60</v>
      </c>
      <c r="D39" s="151">
        <v>29.09090909090909</v>
      </c>
      <c r="E39" s="151">
        <v>10.909090909090908</v>
      </c>
      <c r="F39" s="122">
        <v>110</v>
      </c>
      <c r="G39" s="82"/>
    </row>
    <row r="40" spans="1:7" ht="4.95" customHeight="1" x14ac:dyDescent="0.25">
      <c r="A40" s="78" t="s">
        <v>137</v>
      </c>
      <c r="B40" s="73"/>
      <c r="C40" s="151"/>
      <c r="D40" s="151"/>
      <c r="E40" s="151"/>
      <c r="F40" s="122"/>
    </row>
    <row r="41" spans="1:7" ht="13.8" x14ac:dyDescent="0.25">
      <c r="A41" s="225" t="s">
        <v>5</v>
      </c>
      <c r="B41" s="73">
        <v>2026</v>
      </c>
      <c r="C41" s="151">
        <v>67.410714285714292</v>
      </c>
      <c r="D41" s="151">
        <v>24.107142857142858</v>
      </c>
      <c r="E41" s="151">
        <v>8.4821428571428577</v>
      </c>
      <c r="F41" s="122">
        <v>224</v>
      </c>
    </row>
    <row r="42" spans="1:7" ht="13.95" customHeight="1" x14ac:dyDescent="0.25">
      <c r="A42" s="225"/>
      <c r="B42" s="73">
        <v>2023</v>
      </c>
      <c r="C42" s="151">
        <v>68.322981366459629</v>
      </c>
      <c r="D42" s="151">
        <v>21.739130434782609</v>
      </c>
      <c r="E42" s="151">
        <v>9.9378881987577632</v>
      </c>
      <c r="F42" s="122">
        <v>161</v>
      </c>
    </row>
    <row r="43" spans="1:7" ht="4.95" customHeight="1" x14ac:dyDescent="0.25">
      <c r="A43" s="78" t="s">
        <v>137</v>
      </c>
      <c r="B43" s="73"/>
      <c r="C43" s="151"/>
      <c r="D43" s="151"/>
      <c r="E43" s="151"/>
      <c r="F43" s="122"/>
    </row>
    <row r="44" spans="1:7" ht="14.7" customHeight="1" x14ac:dyDescent="0.25">
      <c r="A44" s="225" t="s">
        <v>0</v>
      </c>
      <c r="B44" s="73">
        <v>2026</v>
      </c>
      <c r="C44" s="151">
        <v>63.70757180156658</v>
      </c>
      <c r="D44" s="151">
        <v>26.109660574412533</v>
      </c>
      <c r="E44" s="151">
        <v>10.182767624020888</v>
      </c>
      <c r="F44" s="122">
        <v>383</v>
      </c>
    </row>
    <row r="45" spans="1:7" ht="14.7" customHeight="1" x14ac:dyDescent="0.25">
      <c r="A45" s="226"/>
      <c r="B45" s="74">
        <v>2023</v>
      </c>
      <c r="C45" s="157">
        <v>64.412811387900362</v>
      </c>
      <c r="D45" s="157">
        <v>24.911032028469752</v>
      </c>
      <c r="E45" s="157">
        <v>10.676156583629894</v>
      </c>
      <c r="F45" s="123">
        <v>281</v>
      </c>
    </row>
    <row r="46" spans="1:7" ht="14.7" customHeight="1" x14ac:dyDescent="0.25">
      <c r="A46" s="58"/>
      <c r="B46" s="73"/>
      <c r="C46" s="14"/>
      <c r="D46" s="14"/>
      <c r="E46" s="14"/>
      <c r="F46" s="29"/>
    </row>
    <row r="47" spans="1:7" ht="14.7" customHeight="1" x14ac:dyDescent="0.25">
      <c r="A47" s="58"/>
      <c r="B47" s="73"/>
      <c r="C47" s="14"/>
      <c r="D47" s="14"/>
      <c r="E47" s="14"/>
      <c r="F47" s="29"/>
    </row>
    <row r="48" spans="1:7" ht="14.7" customHeight="1" x14ac:dyDescent="0.25">
      <c r="A48" s="58"/>
      <c r="B48" s="73"/>
      <c r="C48" s="14"/>
      <c r="D48" s="14"/>
      <c r="E48" s="14"/>
      <c r="F48" s="29"/>
    </row>
    <row r="49" spans="1:20" ht="14.7" customHeight="1" x14ac:dyDescent="0.25">
      <c r="A49" s="58"/>
      <c r="B49" s="73"/>
      <c r="C49" s="14"/>
      <c r="D49" s="14"/>
      <c r="E49" s="14"/>
      <c r="F49" s="29"/>
    </row>
    <row r="50" spans="1:20" ht="14.7" customHeight="1" x14ac:dyDescent="0.25"/>
    <row r="51" spans="1:20" ht="17.7" customHeight="1" x14ac:dyDescent="0.3">
      <c r="A51" s="213" t="str">
        <f>Innehåll!C29</f>
        <v>Känner du dig som en del av gemenskapen på hela skolan?</v>
      </c>
      <c r="B51" s="213"/>
      <c r="C51" s="213"/>
      <c r="D51" s="213"/>
      <c r="E51" s="213"/>
      <c r="F51" s="213"/>
      <c r="G51" s="213"/>
      <c r="H51" s="213"/>
      <c r="I51" s="213"/>
      <c r="J51" s="213"/>
      <c r="K51" s="213"/>
      <c r="S51" s="67"/>
      <c r="T51" s="67"/>
    </row>
    <row r="52" spans="1:20" ht="17.7" customHeight="1" x14ac:dyDescent="0.3">
      <c r="A52" s="213"/>
      <c r="B52" s="213"/>
      <c r="C52" s="213"/>
      <c r="D52" s="213"/>
      <c r="E52" s="213"/>
      <c r="F52" s="213"/>
      <c r="G52" s="213"/>
      <c r="H52" s="213"/>
      <c r="I52" s="213"/>
      <c r="J52" s="213"/>
      <c r="K52" s="213"/>
      <c r="S52" s="67"/>
      <c r="T52" s="67"/>
    </row>
    <row r="53" spans="1:20" ht="17.25" customHeight="1" x14ac:dyDescent="0.25">
      <c r="A53" s="214" t="str">
        <f>Innehåll!D29</f>
        <v>I frågan anges skolans namn som eleven går på.</v>
      </c>
      <c r="B53" s="214"/>
      <c r="C53" s="214"/>
      <c r="D53" s="214"/>
      <c r="E53" s="214"/>
      <c r="F53" s="214"/>
      <c r="G53" s="214"/>
      <c r="H53" s="214"/>
      <c r="I53" s="214"/>
      <c r="J53" s="214"/>
      <c r="K53" s="214"/>
      <c r="S53" s="27"/>
      <c r="T53" s="27"/>
    </row>
    <row r="54" spans="1:20" ht="17.25" customHeight="1" x14ac:dyDescent="0.25">
      <c r="A54" s="214"/>
      <c r="B54" s="214"/>
      <c r="C54" s="214"/>
      <c r="D54" s="214"/>
      <c r="E54" s="214"/>
      <c r="F54" s="214"/>
      <c r="G54" s="214"/>
      <c r="H54" s="214"/>
      <c r="I54" s="214"/>
      <c r="J54" s="214"/>
      <c r="K54" s="214"/>
      <c r="S54" s="27"/>
      <c r="T54" s="27"/>
    </row>
    <row r="57" spans="1:20" ht="14.7" customHeight="1" x14ac:dyDescent="0.25"/>
    <row r="58" spans="1:20" ht="14.7" customHeight="1" x14ac:dyDescent="0.25"/>
    <row r="59" spans="1:20" ht="14.7" customHeight="1" x14ac:dyDescent="0.25"/>
    <row r="60" spans="1:20" ht="13.95" customHeight="1" x14ac:dyDescent="0.25">
      <c r="A60" s="15"/>
      <c r="B60" s="75"/>
      <c r="C60" s="15"/>
      <c r="D60" s="15"/>
      <c r="E60" s="15"/>
      <c r="F60" s="15"/>
      <c r="G60" s="15"/>
      <c r="H60" s="15"/>
      <c r="I60" s="15"/>
    </row>
    <row r="63" spans="1:20" ht="13.95" customHeight="1" x14ac:dyDescent="0.25"/>
    <row r="64" spans="1:20" ht="17.399999999999999" x14ac:dyDescent="0.3">
      <c r="J64" s="45"/>
      <c r="K64" s="45"/>
    </row>
    <row r="65" spans="1:11" ht="13.95" customHeight="1" x14ac:dyDescent="0.25">
      <c r="J65" s="46"/>
      <c r="K65" s="46"/>
    </row>
    <row r="66" spans="1:11" s="15" customFormat="1" ht="15.6" customHeight="1" x14ac:dyDescent="0.25">
      <c r="A66"/>
      <c r="B66" s="66"/>
      <c r="C66"/>
      <c r="D66"/>
      <c r="E66"/>
      <c r="F66"/>
      <c r="G66"/>
      <c r="H66"/>
      <c r="I66"/>
      <c r="J66" s="19"/>
    </row>
    <row r="67" spans="1:11" ht="13.8" x14ac:dyDescent="0.25">
      <c r="J67" s="16"/>
    </row>
    <row r="68" spans="1:11" ht="13.8" x14ac:dyDescent="0.25">
      <c r="J68" s="18"/>
    </row>
    <row r="69" spans="1:11" ht="13.8" x14ac:dyDescent="0.25">
      <c r="J69" s="13"/>
    </row>
    <row r="70" spans="1:11" ht="13.95" customHeight="1" x14ac:dyDescent="0.25">
      <c r="J70" s="13"/>
    </row>
    <row r="71" spans="1:11" ht="13.8" x14ac:dyDescent="0.25">
      <c r="J71" s="13"/>
    </row>
    <row r="72" spans="1:11" ht="13.8" x14ac:dyDescent="0.25">
      <c r="J72" s="13"/>
    </row>
    <row r="73" spans="1:11" ht="13.8" x14ac:dyDescent="0.25">
      <c r="J73" s="13"/>
    </row>
    <row r="74" spans="1:11" ht="13.8" x14ac:dyDescent="0.25">
      <c r="J74" s="13"/>
    </row>
    <row r="75" spans="1:11" ht="13.8" x14ac:dyDescent="0.25">
      <c r="J75" s="13"/>
    </row>
    <row r="76" spans="1:11" ht="13.95" customHeight="1" x14ac:dyDescent="0.25">
      <c r="J76" s="13"/>
    </row>
    <row r="77" spans="1:11" ht="13.8" x14ac:dyDescent="0.25">
      <c r="J77" s="13"/>
    </row>
    <row r="78" spans="1:11" ht="14.7" customHeight="1" x14ac:dyDescent="0.25">
      <c r="J78" s="13"/>
    </row>
    <row r="79" spans="1:11" ht="13.8" x14ac:dyDescent="0.25">
      <c r="J79" s="13"/>
    </row>
    <row r="80" spans="1:11" ht="14.7" customHeight="1" x14ac:dyDescent="0.25">
      <c r="J80" s="13"/>
    </row>
    <row r="81" spans="10:10" ht="13.8" x14ac:dyDescent="0.25">
      <c r="J81" s="13"/>
    </row>
    <row r="82" spans="10:10" ht="14.7" customHeight="1" x14ac:dyDescent="0.25">
      <c r="J82" s="13"/>
    </row>
    <row r="83" spans="10:10" ht="13.8" x14ac:dyDescent="0.25">
      <c r="J83" s="13"/>
    </row>
    <row r="84" spans="10:10" ht="13.8" x14ac:dyDescent="0.25">
      <c r="J84" s="13"/>
    </row>
    <row r="85" spans="10:10" ht="13.8" x14ac:dyDescent="0.25">
      <c r="J85" s="13"/>
    </row>
    <row r="86" spans="10:10" ht="13.95" customHeight="1" x14ac:dyDescent="0.25">
      <c r="J86" s="13"/>
    </row>
    <row r="87" spans="10:10" ht="13.8" x14ac:dyDescent="0.25">
      <c r="J87" s="13"/>
    </row>
    <row r="88" spans="10:10" ht="1.95" customHeight="1" x14ac:dyDescent="0.25">
      <c r="J88" s="13"/>
    </row>
    <row r="89" spans="10:10" ht="13.8" x14ac:dyDescent="0.25">
      <c r="J89" s="13"/>
    </row>
    <row r="90" spans="10:10" ht="13.8" x14ac:dyDescent="0.25">
      <c r="J90" s="13"/>
    </row>
    <row r="91" spans="10:10" ht="13.8" x14ac:dyDescent="0.25">
      <c r="J91" s="13"/>
    </row>
    <row r="92" spans="10:10" ht="13.95" customHeight="1" x14ac:dyDescent="0.25">
      <c r="J92" s="13"/>
    </row>
    <row r="93" spans="10:10" ht="13.8" x14ac:dyDescent="0.25">
      <c r="J93" s="13"/>
    </row>
    <row r="94" spans="10:10" ht="13.8" x14ac:dyDescent="0.25">
      <c r="J94" s="13"/>
    </row>
    <row r="95" spans="10:10" ht="13.95" customHeight="1" x14ac:dyDescent="0.25">
      <c r="J95" s="13"/>
    </row>
    <row r="96" spans="10:10" ht="14.7" customHeight="1" x14ac:dyDescent="0.25">
      <c r="J96" s="13"/>
    </row>
    <row r="97" spans="1:11" ht="14.7" customHeight="1" x14ac:dyDescent="0.25">
      <c r="J97" s="13"/>
    </row>
    <row r="98" spans="1:11" ht="14.7" customHeight="1" x14ac:dyDescent="0.25">
      <c r="J98" s="13"/>
    </row>
    <row r="99" spans="1:11" ht="13.8" x14ac:dyDescent="0.25">
      <c r="J99" s="13"/>
    </row>
    <row r="100" spans="1:11" ht="13.8" x14ac:dyDescent="0.25">
      <c r="J100" s="13"/>
    </row>
    <row r="101" spans="1:11" ht="13.8" x14ac:dyDescent="0.25">
      <c r="J101" s="13"/>
    </row>
    <row r="102" spans="1:11" ht="13.95" customHeight="1" x14ac:dyDescent="0.25">
      <c r="J102" s="13"/>
    </row>
    <row r="103" spans="1:11" ht="13.8" x14ac:dyDescent="0.25">
      <c r="J103" s="13"/>
    </row>
    <row r="104" spans="1:11" ht="13.8" x14ac:dyDescent="0.25">
      <c r="J104" s="13"/>
    </row>
    <row r="105" spans="1:11" ht="14.7" customHeight="1" x14ac:dyDescent="0.25">
      <c r="J105" s="13"/>
    </row>
    <row r="106" spans="1:11" ht="14.7" customHeight="1" x14ac:dyDescent="0.25">
      <c r="J106" s="13"/>
    </row>
    <row r="107" spans="1:11" ht="14.7" customHeight="1" x14ac:dyDescent="0.25">
      <c r="J107" s="13"/>
    </row>
    <row r="108" spans="1:11" ht="13.95" customHeight="1" x14ac:dyDescent="0.25">
      <c r="J108" s="13"/>
    </row>
    <row r="109" spans="1:11" ht="13.8" x14ac:dyDescent="0.25">
      <c r="J109" s="13"/>
    </row>
    <row r="110" spans="1:11" ht="13.8" x14ac:dyDescent="0.25">
      <c r="J110" s="13"/>
    </row>
    <row r="111" spans="1:11" ht="13.95" customHeight="1" x14ac:dyDescent="0.25">
      <c r="J111" s="13"/>
    </row>
    <row r="112" spans="1:11" ht="14.7" customHeight="1" x14ac:dyDescent="0.3">
      <c r="A112" s="227" t="str">
        <f>Innehåll!C29</f>
        <v>Känner du dig som en del av gemenskapen på hela skolan?</v>
      </c>
      <c r="B112" s="227"/>
      <c r="C112" s="227"/>
      <c r="D112" s="227"/>
      <c r="E112" s="227"/>
      <c r="F112" s="227"/>
      <c r="G112" s="227"/>
      <c r="H112" s="227"/>
      <c r="I112" s="227"/>
      <c r="J112" s="227"/>
      <c r="K112" s="227"/>
    </row>
    <row r="113" spans="1:15" ht="13.95" customHeight="1" x14ac:dyDescent="0.25">
      <c r="A113" s="195" t="s">
        <v>180</v>
      </c>
      <c r="B113" s="195"/>
      <c r="C113" s="195"/>
      <c r="D113" s="195"/>
      <c r="E113" s="195"/>
      <c r="F113" s="195"/>
      <c r="G113" s="195"/>
      <c r="H113" s="195"/>
      <c r="I113" s="195"/>
      <c r="J113" s="195"/>
      <c r="K113" s="195"/>
    </row>
    <row r="114" spans="1:15" ht="18" customHeight="1" x14ac:dyDescent="0.25">
      <c r="A114" s="214" t="str">
        <f>Innehåll!D29</f>
        <v>I frågan anges skolans namn som eleven går på.</v>
      </c>
      <c r="B114" s="214"/>
      <c r="C114" s="214"/>
      <c r="D114" s="214"/>
      <c r="E114" s="214"/>
      <c r="F114" s="214"/>
      <c r="G114" s="214"/>
      <c r="H114" s="214"/>
      <c r="I114" s="214"/>
      <c r="J114" s="214"/>
      <c r="K114" s="214"/>
    </row>
    <row r="115" spans="1:15" ht="18" customHeight="1" x14ac:dyDescent="0.25">
      <c r="A115" s="214"/>
      <c r="B115" s="214"/>
      <c r="C115" s="214"/>
      <c r="D115" s="214"/>
      <c r="E115" s="214"/>
      <c r="F115" s="214"/>
      <c r="G115" s="214"/>
      <c r="H115" s="214"/>
      <c r="I115" s="214"/>
      <c r="J115" s="214"/>
      <c r="K115" s="214"/>
    </row>
    <row r="116" spans="1:15" ht="13.8" x14ac:dyDescent="0.25">
      <c r="A116" s="232"/>
      <c r="B116" s="233"/>
      <c r="C116" s="233"/>
      <c r="D116" s="233"/>
      <c r="E116" s="233"/>
      <c r="F116" s="233"/>
      <c r="G116" s="234"/>
      <c r="H116" s="51"/>
      <c r="J116" s="13"/>
    </row>
    <row r="117" spans="1:15" ht="13.8" x14ac:dyDescent="0.25">
      <c r="A117" s="55"/>
      <c r="B117" s="17"/>
      <c r="C117" s="57"/>
      <c r="D117" s="228" t="s">
        <v>174</v>
      </c>
      <c r="E117" s="228"/>
      <c r="F117" s="228"/>
      <c r="G117" s="79" t="s">
        <v>175</v>
      </c>
      <c r="J117" s="13"/>
    </row>
    <row r="118" spans="1:15" ht="69" x14ac:dyDescent="0.25">
      <c r="A118" s="9" t="s">
        <v>133</v>
      </c>
      <c r="B118" s="71" t="s">
        <v>52</v>
      </c>
      <c r="C118" s="71" t="s">
        <v>173</v>
      </c>
      <c r="D118" s="129" t="s">
        <v>14</v>
      </c>
      <c r="E118" s="129" t="s">
        <v>13</v>
      </c>
      <c r="F118" s="129" t="s">
        <v>181</v>
      </c>
      <c r="G118" s="80"/>
      <c r="J118" s="13"/>
      <c r="M118"/>
      <c r="N118"/>
      <c r="O118"/>
    </row>
    <row r="119" spans="1:15" ht="13.8" x14ac:dyDescent="0.25">
      <c r="A119" s="230" t="s">
        <v>42</v>
      </c>
      <c r="B119" s="235" t="s">
        <v>4</v>
      </c>
      <c r="C119" s="73">
        <v>2026</v>
      </c>
      <c r="D119" s="151"/>
      <c r="E119" s="151"/>
      <c r="F119" s="151"/>
      <c r="G119" s="124"/>
      <c r="J119" s="13"/>
      <c r="M119"/>
      <c r="N119"/>
      <c r="O119"/>
    </row>
    <row r="120" spans="1:15" ht="13.8" x14ac:dyDescent="0.25">
      <c r="A120" s="225"/>
      <c r="B120" s="231"/>
      <c r="C120" s="85">
        <v>2023</v>
      </c>
      <c r="D120" s="151"/>
      <c r="E120" s="151"/>
      <c r="F120" s="151"/>
      <c r="G120" s="124">
        <v>0</v>
      </c>
      <c r="J120" s="13"/>
      <c r="M120"/>
      <c r="N120"/>
      <c r="O120"/>
    </row>
    <row r="121" spans="1:15" ht="13.8" x14ac:dyDescent="0.25">
      <c r="A121" s="225"/>
      <c r="B121" s="231" t="s">
        <v>5</v>
      </c>
      <c r="C121" s="73">
        <v>2026</v>
      </c>
      <c r="D121" s="151"/>
      <c r="E121" s="151"/>
      <c r="F121" s="151"/>
      <c r="G121" s="124">
        <v>1</v>
      </c>
      <c r="J121" s="13"/>
      <c r="M121"/>
      <c r="N121"/>
      <c r="O121"/>
    </row>
    <row r="122" spans="1:15" ht="13.8" x14ac:dyDescent="0.25">
      <c r="A122" s="225"/>
      <c r="B122" s="231"/>
      <c r="C122" s="85">
        <v>2023</v>
      </c>
      <c r="D122" s="151"/>
      <c r="E122" s="151"/>
      <c r="F122" s="151"/>
      <c r="G122" s="124"/>
      <c r="J122" s="13"/>
      <c r="M122"/>
      <c r="N122"/>
      <c r="O122"/>
    </row>
    <row r="123" spans="1:15" ht="13.8" x14ac:dyDescent="0.25">
      <c r="A123" s="225"/>
      <c r="B123" s="231" t="s">
        <v>0</v>
      </c>
      <c r="C123" s="73">
        <v>2026</v>
      </c>
      <c r="D123" s="151"/>
      <c r="E123" s="151"/>
      <c r="F123" s="151"/>
      <c r="G123" s="124">
        <v>1</v>
      </c>
      <c r="J123" s="13"/>
      <c r="M123"/>
      <c r="N123"/>
      <c r="O123"/>
    </row>
    <row r="124" spans="1:15" ht="13.8" x14ac:dyDescent="0.25">
      <c r="A124" s="225"/>
      <c r="B124" s="231"/>
      <c r="C124" s="85">
        <v>2023</v>
      </c>
      <c r="D124" s="151"/>
      <c r="E124" s="151"/>
      <c r="F124" s="151"/>
      <c r="G124" s="124">
        <v>0</v>
      </c>
      <c r="J124" s="13"/>
      <c r="M124"/>
      <c r="N124"/>
      <c r="O124"/>
    </row>
    <row r="125" spans="1:15" ht="13.8" x14ac:dyDescent="0.25">
      <c r="A125" s="225" t="s">
        <v>46</v>
      </c>
      <c r="B125" s="231" t="s">
        <v>4</v>
      </c>
      <c r="C125" s="73">
        <v>2026</v>
      </c>
      <c r="D125" s="151">
        <v>68.75</v>
      </c>
      <c r="E125" s="151">
        <v>31.25</v>
      </c>
      <c r="F125" s="151">
        <v>0</v>
      </c>
      <c r="G125" s="124">
        <v>16</v>
      </c>
      <c r="J125" s="13"/>
      <c r="M125"/>
      <c r="N125"/>
      <c r="O125"/>
    </row>
    <row r="126" spans="1:15" ht="13.8" x14ac:dyDescent="0.25">
      <c r="A126" s="225"/>
      <c r="B126" s="231"/>
      <c r="C126" s="85">
        <v>2023</v>
      </c>
      <c r="D126" s="151">
        <v>50</v>
      </c>
      <c r="E126" s="151">
        <v>30</v>
      </c>
      <c r="F126" s="151">
        <v>20</v>
      </c>
      <c r="G126" s="124">
        <v>10</v>
      </c>
      <c r="J126" s="13"/>
      <c r="M126"/>
      <c r="N126"/>
      <c r="O126"/>
    </row>
    <row r="127" spans="1:15" ht="13.8" x14ac:dyDescent="0.25">
      <c r="A127" s="225"/>
      <c r="B127" s="231" t="s">
        <v>5</v>
      </c>
      <c r="C127" s="73">
        <v>2026</v>
      </c>
      <c r="D127" s="151">
        <v>60</v>
      </c>
      <c r="E127" s="151">
        <v>30</v>
      </c>
      <c r="F127" s="151">
        <v>10</v>
      </c>
      <c r="G127" s="124">
        <v>10</v>
      </c>
      <c r="J127" s="13"/>
      <c r="M127"/>
      <c r="N127"/>
      <c r="O127"/>
    </row>
    <row r="128" spans="1:15" ht="13.8" x14ac:dyDescent="0.25">
      <c r="A128" s="225"/>
      <c r="B128" s="231"/>
      <c r="C128" s="85">
        <v>2023</v>
      </c>
      <c r="D128" s="151">
        <v>50</v>
      </c>
      <c r="E128" s="151">
        <v>50</v>
      </c>
      <c r="F128" s="151">
        <v>0</v>
      </c>
      <c r="G128" s="124">
        <v>10</v>
      </c>
      <c r="J128" s="13"/>
      <c r="M128"/>
      <c r="N128"/>
      <c r="O128"/>
    </row>
    <row r="129" spans="1:15" ht="13.8" x14ac:dyDescent="0.25">
      <c r="A129" s="225"/>
      <c r="B129" s="231" t="s">
        <v>0</v>
      </c>
      <c r="C129" s="73">
        <v>2026</v>
      </c>
      <c r="D129" s="151">
        <v>66.666666666666671</v>
      </c>
      <c r="E129" s="151">
        <v>29.62962962962963</v>
      </c>
      <c r="F129" s="151">
        <v>3.7037037037037037</v>
      </c>
      <c r="G129" s="124">
        <v>27</v>
      </c>
      <c r="J129" s="13"/>
      <c r="M129"/>
      <c r="N129"/>
      <c r="O129"/>
    </row>
    <row r="130" spans="1:15" ht="14.7" customHeight="1" x14ac:dyDescent="0.25">
      <c r="A130" s="225"/>
      <c r="B130" s="231"/>
      <c r="C130" s="85">
        <v>2023</v>
      </c>
      <c r="D130" s="151">
        <v>50</v>
      </c>
      <c r="E130" s="151">
        <v>40</v>
      </c>
      <c r="F130" s="151">
        <v>10</v>
      </c>
      <c r="G130" s="124">
        <v>20</v>
      </c>
      <c r="J130" s="13"/>
      <c r="M130"/>
      <c r="N130"/>
      <c r="O130"/>
    </row>
    <row r="131" spans="1:15" ht="13.8" x14ac:dyDescent="0.25">
      <c r="A131" s="225" t="s">
        <v>47</v>
      </c>
      <c r="B131" s="231" t="s">
        <v>4</v>
      </c>
      <c r="C131" s="73">
        <v>2026</v>
      </c>
      <c r="D131" s="151"/>
      <c r="E131" s="151"/>
      <c r="F131" s="151"/>
      <c r="G131" s="124"/>
      <c r="J131" s="13"/>
      <c r="M131"/>
      <c r="N131"/>
      <c r="O131"/>
    </row>
    <row r="132" spans="1:15" ht="13.8" x14ac:dyDescent="0.25">
      <c r="A132" s="225"/>
      <c r="B132" s="231"/>
      <c r="C132" s="85">
        <v>2023</v>
      </c>
      <c r="D132" s="151"/>
      <c r="E132" s="151"/>
      <c r="F132" s="151"/>
      <c r="G132" s="124"/>
      <c r="J132" s="13"/>
      <c r="M132"/>
      <c r="N132"/>
      <c r="O132"/>
    </row>
    <row r="133" spans="1:15" ht="13.8" x14ac:dyDescent="0.25">
      <c r="A133" s="225"/>
      <c r="B133" s="231" t="s">
        <v>5</v>
      </c>
      <c r="C133" s="73">
        <v>2026</v>
      </c>
      <c r="D133" s="151"/>
      <c r="E133" s="151"/>
      <c r="F133" s="151"/>
      <c r="G133" s="124">
        <v>1</v>
      </c>
      <c r="J133" s="13"/>
      <c r="M133"/>
      <c r="N133"/>
      <c r="O133"/>
    </row>
    <row r="134" spans="1:15" ht="13.8" x14ac:dyDescent="0.25">
      <c r="A134" s="225"/>
      <c r="B134" s="231"/>
      <c r="C134" s="85">
        <v>2023</v>
      </c>
      <c r="D134" s="151"/>
      <c r="E134" s="151"/>
      <c r="F134" s="151"/>
      <c r="G134" s="124">
        <v>3</v>
      </c>
      <c r="J134" s="13"/>
      <c r="M134"/>
      <c r="N134"/>
      <c r="O134"/>
    </row>
    <row r="135" spans="1:15" ht="13.8" x14ac:dyDescent="0.25">
      <c r="A135" s="225"/>
      <c r="B135" s="231" t="s">
        <v>0</v>
      </c>
      <c r="C135" s="73">
        <v>2026</v>
      </c>
      <c r="D135" s="151"/>
      <c r="E135" s="151"/>
      <c r="F135" s="151"/>
      <c r="G135" s="124">
        <v>1</v>
      </c>
      <c r="J135" s="13"/>
      <c r="M135"/>
      <c r="N135"/>
      <c r="O135"/>
    </row>
    <row r="136" spans="1:15" ht="13.8" x14ac:dyDescent="0.25">
      <c r="A136" s="225"/>
      <c r="B136" s="231"/>
      <c r="C136" s="85">
        <v>2023</v>
      </c>
      <c r="D136" s="151"/>
      <c r="E136" s="151"/>
      <c r="F136" s="151"/>
      <c r="G136" s="124">
        <v>3</v>
      </c>
      <c r="J136" s="13"/>
      <c r="M136"/>
      <c r="N136"/>
      <c r="O136"/>
    </row>
    <row r="137" spans="1:15" ht="14.7" customHeight="1" x14ac:dyDescent="0.25">
      <c r="A137" s="225" t="s">
        <v>48</v>
      </c>
      <c r="B137" s="231" t="s">
        <v>4</v>
      </c>
      <c r="C137" s="73">
        <v>2026</v>
      </c>
      <c r="D137" s="151"/>
      <c r="E137" s="151"/>
      <c r="F137" s="151"/>
      <c r="G137" s="124"/>
      <c r="J137" s="13"/>
      <c r="M137"/>
      <c r="N137"/>
      <c r="O137"/>
    </row>
    <row r="138" spans="1:15" ht="13.8" x14ac:dyDescent="0.25">
      <c r="A138" s="225"/>
      <c r="B138" s="231"/>
      <c r="C138" s="85">
        <v>2023</v>
      </c>
      <c r="D138" s="151"/>
      <c r="E138" s="151"/>
      <c r="F138" s="151"/>
      <c r="G138" s="124"/>
      <c r="J138" s="13"/>
      <c r="M138"/>
      <c r="N138"/>
      <c r="O138"/>
    </row>
    <row r="139" spans="1:15" ht="13.8" x14ac:dyDescent="0.25">
      <c r="A139" s="225"/>
      <c r="B139" s="231" t="s">
        <v>5</v>
      </c>
      <c r="C139" s="73">
        <v>2026</v>
      </c>
      <c r="D139" s="151"/>
      <c r="E139" s="151"/>
      <c r="F139" s="151"/>
      <c r="G139" s="124">
        <v>0</v>
      </c>
      <c r="J139" s="13"/>
      <c r="M139"/>
      <c r="N139"/>
      <c r="O139"/>
    </row>
    <row r="140" spans="1:15" ht="13.8" x14ac:dyDescent="0.25">
      <c r="A140" s="225"/>
      <c r="B140" s="231"/>
      <c r="C140" s="85">
        <v>2023</v>
      </c>
      <c r="D140" s="151"/>
      <c r="E140" s="151"/>
      <c r="F140" s="151"/>
      <c r="G140" s="124">
        <v>2</v>
      </c>
      <c r="J140" s="13"/>
      <c r="M140"/>
      <c r="N140"/>
      <c r="O140"/>
    </row>
    <row r="141" spans="1:15" ht="13.8" x14ac:dyDescent="0.25">
      <c r="A141" s="225"/>
      <c r="B141" s="231" t="s">
        <v>0</v>
      </c>
      <c r="C141" s="73">
        <v>2026</v>
      </c>
      <c r="D141" s="151"/>
      <c r="E141" s="151"/>
      <c r="F141" s="151"/>
      <c r="G141" s="124">
        <v>0</v>
      </c>
      <c r="J141" s="13"/>
      <c r="M141"/>
      <c r="N141"/>
      <c r="O141"/>
    </row>
    <row r="142" spans="1:15" ht="13.8" x14ac:dyDescent="0.25">
      <c r="A142" s="236"/>
      <c r="B142" s="237"/>
      <c r="C142" s="85">
        <v>2023</v>
      </c>
      <c r="D142" s="151"/>
      <c r="E142" s="151"/>
      <c r="F142" s="151"/>
      <c r="G142" s="124">
        <v>2</v>
      </c>
      <c r="J142" s="13"/>
      <c r="M142"/>
      <c r="N142"/>
      <c r="O142"/>
    </row>
    <row r="143" spans="1:15" ht="13.8" x14ac:dyDescent="0.25">
      <c r="A143" s="238" t="s">
        <v>51</v>
      </c>
      <c r="B143" s="240" t="s">
        <v>4</v>
      </c>
      <c r="C143" s="83">
        <v>2026</v>
      </c>
      <c r="D143" s="152">
        <v>68.75</v>
      </c>
      <c r="E143" s="152">
        <v>31.25</v>
      </c>
      <c r="F143" s="152">
        <v>0</v>
      </c>
      <c r="G143" s="125">
        <v>16</v>
      </c>
      <c r="J143" s="13"/>
      <c r="M143"/>
      <c r="N143"/>
      <c r="O143"/>
    </row>
    <row r="144" spans="1:15" ht="13.8" x14ac:dyDescent="0.25">
      <c r="A144" s="239"/>
      <c r="B144" s="231"/>
      <c r="C144" s="85">
        <v>2023</v>
      </c>
      <c r="D144" s="151">
        <v>50</v>
      </c>
      <c r="E144" s="151">
        <v>30</v>
      </c>
      <c r="F144" s="151">
        <v>20</v>
      </c>
      <c r="G144" s="124">
        <v>10</v>
      </c>
      <c r="J144" s="13"/>
      <c r="M144"/>
      <c r="N144"/>
      <c r="O144"/>
    </row>
    <row r="145" spans="1:15" ht="13.8" x14ac:dyDescent="0.25">
      <c r="A145" s="239"/>
      <c r="B145" s="231" t="s">
        <v>5</v>
      </c>
      <c r="C145" s="73">
        <v>2026</v>
      </c>
      <c r="D145" s="151">
        <v>66.666666666666671</v>
      </c>
      <c r="E145" s="151">
        <v>25</v>
      </c>
      <c r="F145" s="151">
        <v>8.3333333333333339</v>
      </c>
      <c r="G145" s="124">
        <v>12</v>
      </c>
      <c r="J145" s="13"/>
      <c r="M145"/>
      <c r="N145"/>
      <c r="O145"/>
    </row>
    <row r="146" spans="1:15" ht="13.8" x14ac:dyDescent="0.25">
      <c r="A146" s="239"/>
      <c r="B146" s="231"/>
      <c r="C146" s="85">
        <v>2023</v>
      </c>
      <c r="D146" s="151">
        <v>53.333333333333336</v>
      </c>
      <c r="E146" s="151">
        <v>40</v>
      </c>
      <c r="F146" s="151">
        <v>6.666666666666667</v>
      </c>
      <c r="G146" s="124">
        <v>15</v>
      </c>
      <c r="J146" s="13"/>
      <c r="M146"/>
      <c r="N146"/>
      <c r="O146"/>
    </row>
    <row r="147" spans="1:15" ht="13.8" x14ac:dyDescent="0.25">
      <c r="A147" s="239"/>
      <c r="B147" s="231" t="s">
        <v>0</v>
      </c>
      <c r="C147" s="73">
        <v>2026</v>
      </c>
      <c r="D147" s="151">
        <v>68.965517241379317</v>
      </c>
      <c r="E147" s="151">
        <v>27.586206896551722</v>
      </c>
      <c r="F147" s="151">
        <v>3.4482758620689653</v>
      </c>
      <c r="G147" s="124">
        <v>29</v>
      </c>
      <c r="J147" s="13"/>
      <c r="M147"/>
      <c r="N147"/>
      <c r="O147"/>
    </row>
    <row r="148" spans="1:15" ht="13.95" customHeight="1" x14ac:dyDescent="0.25">
      <c r="A148" s="239"/>
      <c r="B148" s="231"/>
      <c r="C148" s="85">
        <v>2023</v>
      </c>
      <c r="D148" s="151">
        <v>52</v>
      </c>
      <c r="E148" s="151">
        <v>36</v>
      </c>
      <c r="F148" s="151">
        <v>12</v>
      </c>
      <c r="G148" s="124">
        <v>25</v>
      </c>
      <c r="J148" s="13"/>
      <c r="M148"/>
      <c r="N148"/>
      <c r="O148"/>
    </row>
    <row r="149" spans="1:15" ht="1.2" customHeight="1" x14ac:dyDescent="0.25">
      <c r="A149" s="81" t="s">
        <v>137</v>
      </c>
      <c r="B149" s="84"/>
      <c r="C149" s="84"/>
      <c r="D149" s="153"/>
      <c r="E149" s="153"/>
      <c r="F149" s="153"/>
      <c r="G149" s="126"/>
      <c r="J149" s="13"/>
      <c r="M149"/>
      <c r="N149"/>
      <c r="O149"/>
    </row>
    <row r="150" spans="1:15" ht="13.95" customHeight="1" x14ac:dyDescent="0.25">
      <c r="A150" s="241" t="s">
        <v>39</v>
      </c>
      <c r="B150" s="240" t="s">
        <v>4</v>
      </c>
      <c r="C150" s="73">
        <v>2026</v>
      </c>
      <c r="D150" s="151"/>
      <c r="E150" s="151"/>
      <c r="F150" s="151"/>
      <c r="G150" s="124">
        <v>2</v>
      </c>
      <c r="M150"/>
      <c r="N150"/>
      <c r="O150"/>
    </row>
    <row r="151" spans="1:15" ht="13.8" x14ac:dyDescent="0.25">
      <c r="A151" s="225"/>
      <c r="B151" s="231"/>
      <c r="C151" s="85">
        <v>2023</v>
      </c>
      <c r="D151" s="151"/>
      <c r="E151" s="151"/>
      <c r="F151" s="151"/>
      <c r="G151" s="124">
        <v>3</v>
      </c>
      <c r="M151"/>
      <c r="N151"/>
      <c r="O151"/>
    </row>
    <row r="152" spans="1:15" ht="13.8" x14ac:dyDescent="0.25">
      <c r="A152" s="225"/>
      <c r="B152" s="231" t="s">
        <v>5</v>
      </c>
      <c r="C152" s="73">
        <v>2026</v>
      </c>
      <c r="D152" s="151"/>
      <c r="E152" s="151"/>
      <c r="F152" s="151"/>
      <c r="G152" s="124">
        <v>5</v>
      </c>
      <c r="M152"/>
      <c r="N152"/>
      <c r="O152"/>
    </row>
    <row r="153" spans="1:15" ht="13.8" x14ac:dyDescent="0.25">
      <c r="A153" s="225"/>
      <c r="B153" s="231"/>
      <c r="C153" s="85">
        <v>2023</v>
      </c>
      <c r="D153" s="151"/>
      <c r="E153" s="151"/>
      <c r="F153" s="151"/>
      <c r="G153" s="124">
        <v>2</v>
      </c>
      <c r="M153"/>
      <c r="N153"/>
      <c r="O153"/>
    </row>
    <row r="154" spans="1:15" ht="13.8" x14ac:dyDescent="0.25">
      <c r="A154" s="225"/>
      <c r="B154" s="231" t="s">
        <v>0</v>
      </c>
      <c r="C154" s="73">
        <v>2026</v>
      </c>
      <c r="D154" s="151"/>
      <c r="E154" s="151"/>
      <c r="F154" s="151"/>
      <c r="G154" s="124">
        <v>8</v>
      </c>
      <c r="M154"/>
      <c r="N154"/>
      <c r="O154"/>
    </row>
    <row r="155" spans="1:15" ht="13.8" x14ac:dyDescent="0.25">
      <c r="A155" s="225"/>
      <c r="B155" s="231"/>
      <c r="C155" s="85">
        <v>2023</v>
      </c>
      <c r="D155" s="151"/>
      <c r="E155" s="151"/>
      <c r="F155" s="151"/>
      <c r="G155" s="124">
        <v>6</v>
      </c>
      <c r="M155"/>
      <c r="N155"/>
      <c r="O155"/>
    </row>
    <row r="156" spans="1:15" ht="13.8" x14ac:dyDescent="0.25">
      <c r="A156" s="225" t="s">
        <v>41</v>
      </c>
      <c r="B156" s="231" t="s">
        <v>4</v>
      </c>
      <c r="C156" s="73">
        <v>2026</v>
      </c>
      <c r="D156" s="151"/>
      <c r="E156" s="151"/>
      <c r="F156" s="151"/>
      <c r="G156" s="124">
        <v>6</v>
      </c>
      <c r="M156"/>
      <c r="N156"/>
      <c r="O156"/>
    </row>
    <row r="157" spans="1:15" ht="13.8" x14ac:dyDescent="0.25">
      <c r="A157" s="225"/>
      <c r="B157" s="231"/>
      <c r="C157" s="85">
        <v>2023</v>
      </c>
      <c r="D157" s="151"/>
      <c r="E157" s="151"/>
      <c r="F157" s="151"/>
      <c r="G157" s="124">
        <v>7</v>
      </c>
      <c r="M157"/>
      <c r="N157"/>
      <c r="O157"/>
    </row>
    <row r="158" spans="1:15" ht="13.8" x14ac:dyDescent="0.25">
      <c r="A158" s="225"/>
      <c r="B158" s="231" t="s">
        <v>5</v>
      </c>
      <c r="C158" s="73">
        <v>2026</v>
      </c>
      <c r="D158" s="151"/>
      <c r="E158" s="151"/>
      <c r="F158" s="151"/>
      <c r="G158" s="124">
        <v>6</v>
      </c>
      <c r="M158"/>
      <c r="N158"/>
      <c r="O158"/>
    </row>
    <row r="159" spans="1:15" ht="13.8" x14ac:dyDescent="0.25">
      <c r="A159" s="225"/>
      <c r="B159" s="231"/>
      <c r="C159" s="85">
        <v>2023</v>
      </c>
      <c r="D159" s="151">
        <v>41.666666666666664</v>
      </c>
      <c r="E159" s="151">
        <v>41.666666666666664</v>
      </c>
      <c r="F159" s="151">
        <v>16.666666666666668</v>
      </c>
      <c r="G159" s="124">
        <v>12</v>
      </c>
      <c r="M159"/>
      <c r="N159"/>
      <c r="O159"/>
    </row>
    <row r="160" spans="1:15" ht="13.8" x14ac:dyDescent="0.25">
      <c r="A160" s="225"/>
      <c r="B160" s="231" t="s">
        <v>0</v>
      </c>
      <c r="C160" s="73">
        <v>2026</v>
      </c>
      <c r="D160" s="151">
        <v>66.666666666666671</v>
      </c>
      <c r="E160" s="151">
        <v>33.333333333333336</v>
      </c>
      <c r="F160" s="151">
        <v>0</v>
      </c>
      <c r="G160" s="124">
        <v>12</v>
      </c>
      <c r="M160"/>
      <c r="N160"/>
      <c r="O160"/>
    </row>
    <row r="161" spans="1:15" ht="13.8" x14ac:dyDescent="0.25">
      <c r="A161" s="225"/>
      <c r="B161" s="231"/>
      <c r="C161" s="85">
        <v>2023</v>
      </c>
      <c r="D161" s="151">
        <v>47.368421052631582</v>
      </c>
      <c r="E161" s="151">
        <v>36.842105263157897</v>
      </c>
      <c r="F161" s="151">
        <v>15.789473684210526</v>
      </c>
      <c r="G161" s="124">
        <v>19</v>
      </c>
      <c r="M161"/>
      <c r="N161"/>
      <c r="O161"/>
    </row>
    <row r="162" spans="1:15" ht="13.8" x14ac:dyDescent="0.25">
      <c r="A162" s="225" t="s">
        <v>43</v>
      </c>
      <c r="B162" s="231" t="s">
        <v>4</v>
      </c>
      <c r="C162" s="73">
        <v>2026</v>
      </c>
      <c r="D162" s="151">
        <v>27.272727272727273</v>
      </c>
      <c r="E162" s="151">
        <v>63.636363636363633</v>
      </c>
      <c r="F162" s="151">
        <v>9.0909090909090917</v>
      </c>
      <c r="G162" s="124">
        <v>11</v>
      </c>
      <c r="M162"/>
      <c r="N162"/>
      <c r="O162"/>
    </row>
    <row r="163" spans="1:15" ht="13.8" x14ac:dyDescent="0.25">
      <c r="A163" s="225"/>
      <c r="B163" s="231"/>
      <c r="C163" s="85">
        <v>2023</v>
      </c>
      <c r="D163" s="151"/>
      <c r="E163" s="151"/>
      <c r="F163" s="151"/>
      <c r="G163" s="124">
        <v>6</v>
      </c>
      <c r="M163"/>
      <c r="N163"/>
      <c r="O163"/>
    </row>
    <row r="164" spans="1:15" ht="13.8" x14ac:dyDescent="0.25">
      <c r="A164" s="225"/>
      <c r="B164" s="231" t="s">
        <v>5</v>
      </c>
      <c r="C164" s="73">
        <v>2026</v>
      </c>
      <c r="D164" s="151">
        <v>66.666666666666671</v>
      </c>
      <c r="E164" s="151">
        <v>27.777777777777779</v>
      </c>
      <c r="F164" s="151">
        <v>5.5555555555555554</v>
      </c>
      <c r="G164" s="124">
        <v>18</v>
      </c>
      <c r="M164"/>
      <c r="N164"/>
      <c r="O164"/>
    </row>
    <row r="165" spans="1:15" ht="13.8" x14ac:dyDescent="0.25">
      <c r="A165" s="225"/>
      <c r="B165" s="231"/>
      <c r="C165" s="85">
        <v>2023</v>
      </c>
      <c r="D165" s="151"/>
      <c r="E165" s="151"/>
      <c r="F165" s="151"/>
      <c r="G165" s="124">
        <v>5</v>
      </c>
      <c r="M165"/>
      <c r="N165"/>
      <c r="O165"/>
    </row>
    <row r="166" spans="1:15" ht="13.8" x14ac:dyDescent="0.25">
      <c r="A166" s="225"/>
      <c r="B166" s="231" t="s">
        <v>0</v>
      </c>
      <c r="C166" s="73">
        <v>2026</v>
      </c>
      <c r="D166" s="151">
        <v>53.333333333333336</v>
      </c>
      <c r="E166" s="151">
        <v>40</v>
      </c>
      <c r="F166" s="151">
        <v>6.666666666666667</v>
      </c>
      <c r="G166" s="124">
        <v>30</v>
      </c>
      <c r="M166"/>
      <c r="N166"/>
      <c r="O166"/>
    </row>
    <row r="167" spans="1:15" ht="13.8" x14ac:dyDescent="0.25">
      <c r="A167" s="225"/>
      <c r="B167" s="231"/>
      <c r="C167" s="85">
        <v>2023</v>
      </c>
      <c r="D167" s="151">
        <v>81.818181818181813</v>
      </c>
      <c r="E167" s="151">
        <v>9.0909090909090917</v>
      </c>
      <c r="F167" s="151">
        <v>9.0909090909090917</v>
      </c>
      <c r="G167" s="124">
        <v>11</v>
      </c>
      <c r="M167"/>
      <c r="N167"/>
      <c r="O167"/>
    </row>
    <row r="168" spans="1:15" ht="13.8" x14ac:dyDescent="0.25">
      <c r="A168" s="225" t="s">
        <v>44</v>
      </c>
      <c r="B168" s="231" t="s">
        <v>4</v>
      </c>
      <c r="C168" s="73">
        <v>2026</v>
      </c>
      <c r="D168" s="151"/>
      <c r="E168" s="151"/>
      <c r="F168" s="151"/>
      <c r="G168" s="124">
        <v>3</v>
      </c>
      <c r="M168"/>
      <c r="N168"/>
      <c r="O168"/>
    </row>
    <row r="169" spans="1:15" ht="13.8" x14ac:dyDescent="0.25">
      <c r="A169" s="225"/>
      <c r="B169" s="231"/>
      <c r="C169" s="85">
        <v>2023</v>
      </c>
      <c r="D169" s="151"/>
      <c r="E169" s="151"/>
      <c r="F169" s="151"/>
      <c r="G169" s="124">
        <v>1</v>
      </c>
      <c r="M169"/>
      <c r="N169"/>
      <c r="O169"/>
    </row>
    <row r="170" spans="1:15" ht="13.8" x14ac:dyDescent="0.25">
      <c r="A170" s="225"/>
      <c r="B170" s="231" t="s">
        <v>5</v>
      </c>
      <c r="C170" s="73">
        <v>2026</v>
      </c>
      <c r="D170" s="151"/>
      <c r="E170" s="151"/>
      <c r="F170" s="151"/>
      <c r="G170" s="124">
        <v>4</v>
      </c>
      <c r="M170"/>
      <c r="N170"/>
      <c r="O170"/>
    </row>
    <row r="171" spans="1:15" ht="13.8" x14ac:dyDescent="0.25">
      <c r="A171" s="225"/>
      <c r="B171" s="231"/>
      <c r="C171" s="85">
        <v>2023</v>
      </c>
      <c r="D171" s="151"/>
      <c r="E171" s="151"/>
      <c r="F171" s="151"/>
      <c r="G171" s="124">
        <v>2</v>
      </c>
      <c r="M171"/>
      <c r="N171"/>
      <c r="O171"/>
    </row>
    <row r="172" spans="1:15" ht="13.8" x14ac:dyDescent="0.25">
      <c r="A172" s="225"/>
      <c r="B172" s="231" t="s">
        <v>0</v>
      </c>
      <c r="C172" s="73">
        <v>2026</v>
      </c>
      <c r="D172" s="151"/>
      <c r="E172" s="151"/>
      <c r="F172" s="151"/>
      <c r="G172" s="124">
        <v>7</v>
      </c>
      <c r="M172"/>
      <c r="N172"/>
      <c r="O172"/>
    </row>
    <row r="173" spans="1:15" ht="13.8" x14ac:dyDescent="0.25">
      <c r="A173" s="225"/>
      <c r="B173" s="231"/>
      <c r="C173" s="85">
        <v>2023</v>
      </c>
      <c r="D173" s="151"/>
      <c r="E173" s="151"/>
      <c r="F173" s="151"/>
      <c r="G173" s="124">
        <v>3</v>
      </c>
      <c r="M173"/>
      <c r="N173"/>
      <c r="O173"/>
    </row>
    <row r="174" spans="1:15" ht="13.8" x14ac:dyDescent="0.25">
      <c r="A174" s="225" t="s">
        <v>45</v>
      </c>
      <c r="B174" s="231" t="s">
        <v>4</v>
      </c>
      <c r="C174" s="73">
        <v>2026</v>
      </c>
      <c r="D174" s="151"/>
      <c r="E174" s="151"/>
      <c r="F174" s="151"/>
      <c r="G174" s="124"/>
      <c r="M174"/>
      <c r="N174"/>
      <c r="O174"/>
    </row>
    <row r="175" spans="1:15" ht="13.8" x14ac:dyDescent="0.25">
      <c r="A175" s="225"/>
      <c r="B175" s="231"/>
      <c r="C175" s="85">
        <v>2023</v>
      </c>
      <c r="D175" s="151"/>
      <c r="E175" s="151"/>
      <c r="F175" s="151"/>
      <c r="G175" s="124">
        <v>1</v>
      </c>
      <c r="M175"/>
      <c r="N175"/>
      <c r="O175"/>
    </row>
    <row r="176" spans="1:15" ht="13.8" x14ac:dyDescent="0.25">
      <c r="A176" s="225"/>
      <c r="B176" s="231" t="s">
        <v>5</v>
      </c>
      <c r="C176" s="73">
        <v>2026</v>
      </c>
      <c r="D176" s="151"/>
      <c r="E176" s="151"/>
      <c r="F176" s="151"/>
      <c r="G176" s="124">
        <v>2</v>
      </c>
      <c r="M176"/>
      <c r="N176"/>
      <c r="O176"/>
    </row>
    <row r="177" spans="1:15" ht="13.8" x14ac:dyDescent="0.25">
      <c r="A177" s="225"/>
      <c r="B177" s="231"/>
      <c r="C177" s="85">
        <v>2023</v>
      </c>
      <c r="D177" s="151"/>
      <c r="E177" s="151"/>
      <c r="F177" s="151"/>
      <c r="G177" s="124">
        <v>4</v>
      </c>
      <c r="M177"/>
      <c r="N177"/>
      <c r="O177"/>
    </row>
    <row r="178" spans="1:15" ht="13.8" x14ac:dyDescent="0.25">
      <c r="A178" s="225"/>
      <c r="B178" s="231" t="s">
        <v>0</v>
      </c>
      <c r="C178" s="73">
        <v>2026</v>
      </c>
      <c r="D178" s="151"/>
      <c r="E178" s="151"/>
      <c r="F178" s="151"/>
      <c r="G178" s="124">
        <v>2</v>
      </c>
      <c r="M178"/>
      <c r="N178"/>
      <c r="O178"/>
    </row>
    <row r="179" spans="1:15" ht="13.8" x14ac:dyDescent="0.25">
      <c r="A179" s="236"/>
      <c r="B179" s="237"/>
      <c r="C179" s="85">
        <v>2023</v>
      </c>
      <c r="D179" s="151"/>
      <c r="E179" s="151"/>
      <c r="F179" s="151"/>
      <c r="G179" s="124">
        <v>6</v>
      </c>
      <c r="M179"/>
      <c r="N179"/>
      <c r="O179"/>
    </row>
    <row r="180" spans="1:15" ht="13.8" x14ac:dyDescent="0.25">
      <c r="A180" s="238" t="s">
        <v>49</v>
      </c>
      <c r="B180" s="240" t="s">
        <v>4</v>
      </c>
      <c r="C180" s="83">
        <v>2026</v>
      </c>
      <c r="D180" s="152">
        <v>50</v>
      </c>
      <c r="E180" s="152">
        <v>45.454545454545453</v>
      </c>
      <c r="F180" s="152">
        <v>4.5454545454545459</v>
      </c>
      <c r="G180" s="125">
        <v>22</v>
      </c>
      <c r="M180"/>
      <c r="N180"/>
      <c r="O180"/>
    </row>
    <row r="181" spans="1:15" ht="13.8" x14ac:dyDescent="0.25">
      <c r="A181" s="239"/>
      <c r="B181" s="231"/>
      <c r="C181" s="85">
        <v>2023</v>
      </c>
      <c r="D181" s="151">
        <v>72.222222222222229</v>
      </c>
      <c r="E181" s="151">
        <v>16.666666666666668</v>
      </c>
      <c r="F181" s="151">
        <v>11.111111111111111</v>
      </c>
      <c r="G181" s="124">
        <v>18</v>
      </c>
      <c r="M181"/>
      <c r="N181"/>
      <c r="O181"/>
    </row>
    <row r="182" spans="1:15" ht="13.8" x14ac:dyDescent="0.25">
      <c r="A182" s="239"/>
      <c r="B182" s="231" t="s">
        <v>5</v>
      </c>
      <c r="C182" s="73">
        <v>2026</v>
      </c>
      <c r="D182" s="151">
        <v>65.714285714285708</v>
      </c>
      <c r="E182" s="151">
        <v>25.714285714285715</v>
      </c>
      <c r="F182" s="151">
        <v>8.5714285714285712</v>
      </c>
      <c r="G182" s="124">
        <v>35</v>
      </c>
      <c r="M182"/>
      <c r="N182"/>
      <c r="O182"/>
    </row>
    <row r="183" spans="1:15" ht="13.8" x14ac:dyDescent="0.25">
      <c r="A183" s="239"/>
      <c r="B183" s="231"/>
      <c r="C183" s="85">
        <v>2023</v>
      </c>
      <c r="D183" s="151">
        <v>68</v>
      </c>
      <c r="E183" s="151">
        <v>20</v>
      </c>
      <c r="F183" s="151">
        <v>12</v>
      </c>
      <c r="G183" s="124">
        <v>25</v>
      </c>
      <c r="M183"/>
      <c r="N183"/>
      <c r="O183"/>
    </row>
    <row r="184" spans="1:15" ht="13.8" x14ac:dyDescent="0.25">
      <c r="A184" s="239"/>
      <c r="B184" s="231" t="s">
        <v>0</v>
      </c>
      <c r="C184" s="73">
        <v>2026</v>
      </c>
      <c r="D184" s="151">
        <v>61.016949152542374</v>
      </c>
      <c r="E184" s="151">
        <v>32.203389830508478</v>
      </c>
      <c r="F184" s="151">
        <v>6.7796610169491522</v>
      </c>
      <c r="G184" s="124">
        <v>59</v>
      </c>
      <c r="M184"/>
      <c r="N184"/>
      <c r="O184"/>
    </row>
    <row r="185" spans="1:15" ht="13.8" x14ac:dyDescent="0.25">
      <c r="A185" s="239"/>
      <c r="B185" s="231"/>
      <c r="C185" s="85">
        <v>2023</v>
      </c>
      <c r="D185" s="151">
        <v>71.111111111111114</v>
      </c>
      <c r="E185" s="151">
        <v>17.777777777777779</v>
      </c>
      <c r="F185" s="151">
        <v>11.111111111111111</v>
      </c>
      <c r="G185" s="124">
        <v>45</v>
      </c>
      <c r="M185"/>
      <c r="N185"/>
      <c r="O185"/>
    </row>
    <row r="186" spans="1:15" ht="1.2" customHeight="1" x14ac:dyDescent="0.25">
      <c r="A186" s="81" t="s">
        <v>137</v>
      </c>
      <c r="B186" s="84"/>
      <c r="C186" s="84"/>
      <c r="D186" s="153"/>
      <c r="E186" s="153"/>
      <c r="F186" s="153"/>
      <c r="G186" s="126"/>
      <c r="M186"/>
      <c r="N186"/>
      <c r="O186"/>
    </row>
    <row r="187" spans="1:15" ht="13.8" x14ac:dyDescent="0.25">
      <c r="A187" s="241" t="s">
        <v>40</v>
      </c>
      <c r="B187" s="240" t="s">
        <v>4</v>
      </c>
      <c r="C187" s="73">
        <v>2026</v>
      </c>
      <c r="D187" s="151"/>
      <c r="E187" s="151"/>
      <c r="F187" s="151"/>
      <c r="G187" s="124">
        <v>3</v>
      </c>
      <c r="M187"/>
      <c r="N187"/>
      <c r="O187"/>
    </row>
    <row r="188" spans="1:15" ht="13.8" x14ac:dyDescent="0.25">
      <c r="A188" s="225"/>
      <c r="B188" s="231"/>
      <c r="C188" s="85">
        <v>2023</v>
      </c>
      <c r="D188" s="151"/>
      <c r="E188" s="151"/>
      <c r="F188" s="151"/>
      <c r="G188" s="124"/>
      <c r="M188"/>
      <c r="N188"/>
      <c r="O188"/>
    </row>
    <row r="189" spans="1:15" ht="13.8" x14ac:dyDescent="0.25">
      <c r="A189" s="225"/>
      <c r="B189" s="231" t="s">
        <v>5</v>
      </c>
      <c r="C189" s="73">
        <v>2026</v>
      </c>
      <c r="D189" s="151"/>
      <c r="E189" s="151"/>
      <c r="F189" s="151"/>
      <c r="G189" s="124">
        <v>3</v>
      </c>
      <c r="M189"/>
      <c r="N189"/>
      <c r="O189"/>
    </row>
    <row r="190" spans="1:15" ht="13.8" x14ac:dyDescent="0.25">
      <c r="A190" s="225"/>
      <c r="B190" s="231"/>
      <c r="C190" s="85">
        <v>2023</v>
      </c>
      <c r="D190" s="151"/>
      <c r="E190" s="151"/>
      <c r="F190" s="151"/>
      <c r="G190" s="124"/>
      <c r="M190"/>
      <c r="N190"/>
      <c r="O190"/>
    </row>
    <row r="191" spans="1:15" ht="13.8" x14ac:dyDescent="0.25">
      <c r="A191" s="225"/>
      <c r="B191" s="231" t="s">
        <v>0</v>
      </c>
      <c r="C191" s="73">
        <v>2026</v>
      </c>
      <c r="D191" s="151"/>
      <c r="E191" s="151"/>
      <c r="F191" s="151"/>
      <c r="G191" s="124">
        <v>6</v>
      </c>
      <c r="M191"/>
      <c r="N191"/>
      <c r="O191"/>
    </row>
    <row r="192" spans="1:15" ht="13.8" x14ac:dyDescent="0.25">
      <c r="A192" s="225"/>
      <c r="B192" s="231"/>
      <c r="C192" s="85">
        <v>2023</v>
      </c>
      <c r="D192" s="151"/>
      <c r="E192" s="151"/>
      <c r="F192" s="151"/>
      <c r="G192" s="124"/>
      <c r="M192"/>
      <c r="N192"/>
      <c r="O192"/>
    </row>
    <row r="193" spans="1:15" ht="13.8" x14ac:dyDescent="0.25">
      <c r="A193" s="225" t="s">
        <v>37</v>
      </c>
      <c r="B193" s="231" t="s">
        <v>4</v>
      </c>
      <c r="C193" s="73">
        <v>2026</v>
      </c>
      <c r="D193" s="151">
        <v>50</v>
      </c>
      <c r="E193" s="151">
        <v>50</v>
      </c>
      <c r="F193" s="151">
        <v>0</v>
      </c>
      <c r="G193" s="124">
        <v>16</v>
      </c>
      <c r="M193"/>
      <c r="N193"/>
      <c r="O193"/>
    </row>
    <row r="194" spans="1:15" ht="13.8" x14ac:dyDescent="0.25">
      <c r="A194" s="225"/>
      <c r="B194" s="231"/>
      <c r="C194" s="85">
        <v>2023</v>
      </c>
      <c r="D194" s="151">
        <v>50</v>
      </c>
      <c r="E194" s="151">
        <v>40</v>
      </c>
      <c r="F194" s="151">
        <v>10</v>
      </c>
      <c r="G194" s="124">
        <v>20</v>
      </c>
      <c r="M194"/>
      <c r="N194"/>
      <c r="O194"/>
    </row>
    <row r="195" spans="1:15" ht="13.8" x14ac:dyDescent="0.25">
      <c r="A195" s="225"/>
      <c r="B195" s="231" t="s">
        <v>5</v>
      </c>
      <c r="C195" s="73">
        <v>2026</v>
      </c>
      <c r="D195" s="151">
        <v>52.941176470588232</v>
      </c>
      <c r="E195" s="151">
        <v>35.294117647058826</v>
      </c>
      <c r="F195" s="151">
        <v>11.764705882352942</v>
      </c>
      <c r="G195" s="124">
        <v>34</v>
      </c>
      <c r="M195"/>
      <c r="N195"/>
      <c r="O195"/>
    </row>
    <row r="196" spans="1:15" ht="13.8" x14ac:dyDescent="0.25">
      <c r="A196" s="225"/>
      <c r="B196" s="231"/>
      <c r="C196" s="85">
        <v>2023</v>
      </c>
      <c r="D196" s="151">
        <v>76.19047619047619</v>
      </c>
      <c r="E196" s="151">
        <v>14.285714285714286</v>
      </c>
      <c r="F196" s="151">
        <v>9.5238095238095237</v>
      </c>
      <c r="G196" s="124">
        <v>21</v>
      </c>
      <c r="M196"/>
      <c r="N196"/>
      <c r="O196"/>
    </row>
    <row r="197" spans="1:15" ht="13.8" x14ac:dyDescent="0.25">
      <c r="A197" s="225"/>
      <c r="B197" s="231" t="s">
        <v>0</v>
      </c>
      <c r="C197" s="73">
        <v>2026</v>
      </c>
      <c r="D197" s="151">
        <v>52</v>
      </c>
      <c r="E197" s="151">
        <v>40</v>
      </c>
      <c r="F197" s="151">
        <v>8</v>
      </c>
      <c r="G197" s="124">
        <v>50</v>
      </c>
      <c r="M197"/>
      <c r="N197"/>
      <c r="O197"/>
    </row>
    <row r="198" spans="1:15" ht="13.8" x14ac:dyDescent="0.25">
      <c r="A198" s="236"/>
      <c r="B198" s="237"/>
      <c r="C198" s="85">
        <v>2023</v>
      </c>
      <c r="D198" s="151">
        <v>61.904761904761905</v>
      </c>
      <c r="E198" s="151">
        <v>28.571428571428573</v>
      </c>
      <c r="F198" s="151">
        <v>9.5238095238095237</v>
      </c>
      <c r="G198" s="124">
        <v>42</v>
      </c>
      <c r="M198"/>
      <c r="N198"/>
      <c r="O198"/>
    </row>
    <row r="199" spans="1:15" ht="13.8" x14ac:dyDescent="0.25">
      <c r="A199" s="238" t="s">
        <v>50</v>
      </c>
      <c r="B199" s="240" t="s">
        <v>4</v>
      </c>
      <c r="C199" s="83">
        <v>2026</v>
      </c>
      <c r="D199" s="152">
        <v>57.89473684210526</v>
      </c>
      <c r="E199" s="152">
        <v>42.10526315789474</v>
      </c>
      <c r="F199" s="152">
        <v>0</v>
      </c>
      <c r="G199" s="125">
        <v>19</v>
      </c>
      <c r="M199"/>
      <c r="N199"/>
      <c r="O199"/>
    </row>
    <row r="200" spans="1:15" ht="13.8" x14ac:dyDescent="0.25">
      <c r="A200" s="239"/>
      <c r="B200" s="231"/>
      <c r="C200" s="85">
        <v>2023</v>
      </c>
      <c r="D200" s="151">
        <v>50</v>
      </c>
      <c r="E200" s="151">
        <v>40</v>
      </c>
      <c r="F200" s="151">
        <v>10</v>
      </c>
      <c r="G200" s="124">
        <v>20</v>
      </c>
      <c r="M200"/>
      <c r="N200"/>
      <c r="O200"/>
    </row>
    <row r="201" spans="1:15" ht="13.8" x14ac:dyDescent="0.25">
      <c r="A201" s="239"/>
      <c r="B201" s="231" t="s">
        <v>5</v>
      </c>
      <c r="C201" s="73">
        <v>2026</v>
      </c>
      <c r="D201" s="151">
        <v>56.756756756756758</v>
      </c>
      <c r="E201" s="151">
        <v>32.432432432432435</v>
      </c>
      <c r="F201" s="151">
        <v>10.810810810810811</v>
      </c>
      <c r="G201" s="124">
        <v>37</v>
      </c>
      <c r="M201"/>
      <c r="N201"/>
      <c r="O201"/>
    </row>
    <row r="202" spans="1:15" ht="13.8" x14ac:dyDescent="0.25">
      <c r="A202" s="239"/>
      <c r="B202" s="231"/>
      <c r="C202" s="85">
        <v>2023</v>
      </c>
      <c r="D202" s="151">
        <v>76.19047619047619</v>
      </c>
      <c r="E202" s="151">
        <v>14.285714285714286</v>
      </c>
      <c r="F202" s="151">
        <v>9.5238095238095237</v>
      </c>
      <c r="G202" s="124">
        <v>21</v>
      </c>
      <c r="M202"/>
      <c r="N202"/>
      <c r="O202"/>
    </row>
    <row r="203" spans="1:15" ht="13.8" x14ac:dyDescent="0.25">
      <c r="A203" s="239"/>
      <c r="B203" s="231" t="s">
        <v>0</v>
      </c>
      <c r="C203" s="73">
        <v>2026</v>
      </c>
      <c r="D203" s="151">
        <v>57.142857142857146</v>
      </c>
      <c r="E203" s="151">
        <v>35.714285714285715</v>
      </c>
      <c r="F203" s="151">
        <v>7.1428571428571432</v>
      </c>
      <c r="G203" s="124">
        <v>56</v>
      </c>
      <c r="M203"/>
      <c r="N203"/>
      <c r="O203"/>
    </row>
    <row r="204" spans="1:15" ht="13.8" x14ac:dyDescent="0.25">
      <c r="A204" s="239"/>
      <c r="B204" s="231"/>
      <c r="C204" s="85">
        <v>2023</v>
      </c>
      <c r="D204" s="151">
        <v>61.904761904761905</v>
      </c>
      <c r="E204" s="151">
        <v>28.571428571428573</v>
      </c>
      <c r="F204" s="151">
        <v>9.5238095238095237</v>
      </c>
      <c r="G204" s="124">
        <v>42</v>
      </c>
      <c r="M204"/>
      <c r="N204"/>
      <c r="O204"/>
    </row>
    <row r="205" spans="1:15" ht="1.2" customHeight="1" x14ac:dyDescent="0.25">
      <c r="A205" s="81" t="s">
        <v>137</v>
      </c>
      <c r="B205" s="84"/>
      <c r="C205" s="84"/>
      <c r="D205" s="153"/>
      <c r="E205" s="153"/>
      <c r="F205" s="153"/>
      <c r="G205" s="126"/>
      <c r="M205"/>
      <c r="N205"/>
      <c r="O205"/>
    </row>
    <row r="206" spans="1:15" ht="13.8" x14ac:dyDescent="0.25">
      <c r="A206" s="239" t="s">
        <v>166</v>
      </c>
      <c r="B206" s="231" t="s">
        <v>4</v>
      </c>
      <c r="C206" s="73">
        <v>2026</v>
      </c>
      <c r="D206" s="151">
        <v>61.363636363636367</v>
      </c>
      <c r="E206" s="151">
        <v>20.454545454545453</v>
      </c>
      <c r="F206" s="151">
        <v>18.181818181818183</v>
      </c>
      <c r="G206" s="124">
        <v>88</v>
      </c>
      <c r="M206"/>
      <c r="N206"/>
      <c r="O206"/>
    </row>
    <row r="207" spans="1:15" ht="13.8" x14ac:dyDescent="0.25">
      <c r="A207" s="239"/>
      <c r="B207" s="231"/>
      <c r="C207" s="85">
        <v>2023</v>
      </c>
      <c r="D207" s="151">
        <v>61.29032258064516</v>
      </c>
      <c r="E207" s="151">
        <v>29.032258064516128</v>
      </c>
      <c r="F207" s="151">
        <v>9.67741935483871</v>
      </c>
      <c r="G207" s="124">
        <v>62</v>
      </c>
      <c r="M207"/>
      <c r="N207"/>
      <c r="O207"/>
    </row>
    <row r="208" spans="1:15" ht="13.8" x14ac:dyDescent="0.25">
      <c r="A208" s="239"/>
      <c r="B208" s="231" t="s">
        <v>5</v>
      </c>
      <c r="C208" s="73">
        <v>2026</v>
      </c>
      <c r="D208" s="151">
        <v>70.714285714285708</v>
      </c>
      <c r="E208" s="151">
        <v>21.428571428571427</v>
      </c>
      <c r="F208" s="151">
        <v>7.8571428571428568</v>
      </c>
      <c r="G208" s="124">
        <v>140</v>
      </c>
      <c r="M208"/>
      <c r="N208"/>
      <c r="O208"/>
    </row>
    <row r="209" spans="1:15" ht="13.8" x14ac:dyDescent="0.25">
      <c r="A209" s="239"/>
      <c r="B209" s="231"/>
      <c r="C209" s="85">
        <v>2023</v>
      </c>
      <c r="D209" s="151">
        <v>69</v>
      </c>
      <c r="E209" s="151">
        <v>21</v>
      </c>
      <c r="F209" s="151">
        <v>10</v>
      </c>
      <c r="G209" s="124">
        <v>100</v>
      </c>
      <c r="M209"/>
      <c r="N209"/>
      <c r="O209"/>
    </row>
    <row r="210" spans="1:15" ht="13.8" x14ac:dyDescent="0.25">
      <c r="A210" s="239"/>
      <c r="B210" s="231" t="s">
        <v>0</v>
      </c>
      <c r="C210" s="73">
        <v>2026</v>
      </c>
      <c r="D210" s="151">
        <v>65.271966527196653</v>
      </c>
      <c r="E210" s="151">
        <v>22.175732217573223</v>
      </c>
      <c r="F210" s="151">
        <v>12.552301255230125</v>
      </c>
      <c r="G210" s="124">
        <v>239</v>
      </c>
      <c r="M210"/>
      <c r="N210"/>
      <c r="O210"/>
    </row>
    <row r="211" spans="1:15" ht="13.8" x14ac:dyDescent="0.25">
      <c r="A211" s="239"/>
      <c r="B211" s="231"/>
      <c r="C211" s="85">
        <v>2023</v>
      </c>
      <c r="D211" s="151">
        <v>65.088757396449708</v>
      </c>
      <c r="E211" s="151">
        <v>24.260355029585799</v>
      </c>
      <c r="F211" s="151">
        <v>10.650887573964496</v>
      </c>
      <c r="G211" s="124">
        <v>169</v>
      </c>
      <c r="M211"/>
      <c r="N211"/>
      <c r="O211"/>
    </row>
    <row r="212" spans="1:15" ht="1.2" customHeight="1" x14ac:dyDescent="0.25">
      <c r="A212" s="81" t="s">
        <v>137</v>
      </c>
      <c r="B212" s="84"/>
      <c r="C212" s="84"/>
      <c r="D212" s="153"/>
      <c r="E212" s="153"/>
      <c r="F212" s="153"/>
      <c r="G212" s="126"/>
      <c r="M212"/>
      <c r="N212"/>
      <c r="O212"/>
    </row>
    <row r="213" spans="1:15" ht="13.8" x14ac:dyDescent="0.25">
      <c r="A213" s="242" t="s">
        <v>53</v>
      </c>
      <c r="B213" s="231" t="s">
        <v>4</v>
      </c>
      <c r="C213" s="73">
        <v>2026</v>
      </c>
      <c r="D213" s="154">
        <v>60</v>
      </c>
      <c r="E213" s="154">
        <v>28.275862068965516</v>
      </c>
      <c r="F213" s="154">
        <v>11.724137931034482</v>
      </c>
      <c r="G213" s="127">
        <v>145</v>
      </c>
      <c r="M213"/>
      <c r="N213"/>
      <c r="O213"/>
    </row>
    <row r="214" spans="1:15" ht="13.8" x14ac:dyDescent="0.25">
      <c r="A214" s="242"/>
      <c r="B214" s="231"/>
      <c r="C214" s="85">
        <v>2023</v>
      </c>
      <c r="D214" s="154">
        <v>60</v>
      </c>
      <c r="E214" s="154">
        <v>29.09090909090909</v>
      </c>
      <c r="F214" s="154">
        <v>10.909090909090908</v>
      </c>
      <c r="G214" s="127">
        <v>110</v>
      </c>
      <c r="M214"/>
      <c r="N214"/>
      <c r="O214"/>
    </row>
    <row r="215" spans="1:15" ht="13.8" x14ac:dyDescent="0.25">
      <c r="A215" s="242"/>
      <c r="B215" s="231" t="s">
        <v>5</v>
      </c>
      <c r="C215" s="73">
        <v>2026</v>
      </c>
      <c r="D215" s="154">
        <v>67.410714285714292</v>
      </c>
      <c r="E215" s="154">
        <v>24.107142857142858</v>
      </c>
      <c r="F215" s="154">
        <v>8.4821428571428577</v>
      </c>
      <c r="G215" s="127">
        <v>224</v>
      </c>
      <c r="M215"/>
      <c r="N215"/>
      <c r="O215"/>
    </row>
    <row r="216" spans="1:15" ht="13.8" x14ac:dyDescent="0.25">
      <c r="A216" s="242"/>
      <c r="B216" s="231"/>
      <c r="C216" s="85">
        <v>2023</v>
      </c>
      <c r="D216" s="154">
        <v>68.322981366459629</v>
      </c>
      <c r="E216" s="154">
        <v>21.739130434782609</v>
      </c>
      <c r="F216" s="154">
        <v>9.9378881987577632</v>
      </c>
      <c r="G216" s="127">
        <v>161</v>
      </c>
      <c r="M216"/>
      <c r="N216"/>
      <c r="O216"/>
    </row>
    <row r="217" spans="1:15" ht="13.8" x14ac:dyDescent="0.25">
      <c r="A217" s="242"/>
      <c r="B217" s="231" t="s">
        <v>0</v>
      </c>
      <c r="C217" s="73">
        <v>2026</v>
      </c>
      <c r="D217" s="154">
        <v>63.70757180156658</v>
      </c>
      <c r="E217" s="154">
        <v>26.109660574412533</v>
      </c>
      <c r="F217" s="154">
        <v>10.182767624020888</v>
      </c>
      <c r="G217" s="127">
        <v>383</v>
      </c>
      <c r="M217"/>
      <c r="N217"/>
      <c r="O217"/>
    </row>
    <row r="218" spans="1:15" ht="13.8" x14ac:dyDescent="0.25">
      <c r="A218" s="243"/>
      <c r="B218" s="244"/>
      <c r="C218" s="86">
        <v>2023</v>
      </c>
      <c r="D218" s="155">
        <v>64.412811387900362</v>
      </c>
      <c r="E218" s="155">
        <v>24.911032028469752</v>
      </c>
      <c r="F218" s="155">
        <v>10.676156583629894</v>
      </c>
      <c r="G218" s="128">
        <v>281</v>
      </c>
      <c r="M218"/>
      <c r="N218"/>
      <c r="O218"/>
    </row>
    <row r="219" spans="1:15" x14ac:dyDescent="0.25">
      <c r="M219"/>
      <c r="N219"/>
      <c r="O219"/>
    </row>
    <row r="220" spans="1:15" x14ac:dyDescent="0.25">
      <c r="M220"/>
      <c r="N220"/>
      <c r="O220"/>
    </row>
    <row r="221" spans="1:15" x14ac:dyDescent="0.25">
      <c r="M221"/>
      <c r="N221"/>
      <c r="O221"/>
    </row>
    <row r="222" spans="1:15" x14ac:dyDescent="0.25">
      <c r="M222"/>
      <c r="N222"/>
      <c r="O222"/>
    </row>
    <row r="223" spans="1:15" x14ac:dyDescent="0.25">
      <c r="M223"/>
      <c r="N223"/>
      <c r="O223"/>
    </row>
    <row r="224" spans="1:15" x14ac:dyDescent="0.25">
      <c r="M224"/>
      <c r="N224"/>
      <c r="O224"/>
    </row>
    <row r="225" spans="13:15" x14ac:dyDescent="0.25">
      <c r="M225"/>
      <c r="N225"/>
      <c r="O225"/>
    </row>
    <row r="226" spans="13:15" x14ac:dyDescent="0.25">
      <c r="M226"/>
      <c r="N226"/>
      <c r="O226"/>
    </row>
    <row r="227" spans="13:15" x14ac:dyDescent="0.25">
      <c r="M227"/>
      <c r="N227"/>
      <c r="O227"/>
    </row>
    <row r="228" spans="13:15" x14ac:dyDescent="0.25">
      <c r="M228"/>
      <c r="N228"/>
      <c r="O228"/>
    </row>
    <row r="229" spans="13:15" x14ac:dyDescent="0.25">
      <c r="M229"/>
      <c r="N229"/>
      <c r="O229"/>
    </row>
    <row r="230" spans="13:15" x14ac:dyDescent="0.25">
      <c r="M230"/>
      <c r="N230"/>
      <c r="O230"/>
    </row>
    <row r="231" spans="13:15" x14ac:dyDescent="0.25">
      <c r="M231"/>
      <c r="N231"/>
      <c r="O231"/>
    </row>
    <row r="232" spans="13:15" x14ac:dyDescent="0.25">
      <c r="M232"/>
      <c r="N232"/>
      <c r="O232"/>
    </row>
    <row r="233" spans="13:15" x14ac:dyDescent="0.25">
      <c r="M233"/>
      <c r="N233"/>
      <c r="O233"/>
    </row>
    <row r="234" spans="13:15" x14ac:dyDescent="0.25">
      <c r="M234"/>
      <c r="N234"/>
      <c r="O234"/>
    </row>
    <row r="235" spans="13:15" x14ac:dyDescent="0.25">
      <c r="M235"/>
      <c r="N235"/>
      <c r="O235"/>
    </row>
    <row r="236" spans="13:15" x14ac:dyDescent="0.25">
      <c r="M236"/>
      <c r="N236"/>
      <c r="O236"/>
    </row>
    <row r="237" spans="13:15" x14ac:dyDescent="0.25">
      <c r="M237"/>
      <c r="N237"/>
      <c r="O237"/>
    </row>
    <row r="238" spans="13:15" x14ac:dyDescent="0.25">
      <c r="M238"/>
      <c r="N238"/>
      <c r="O238"/>
    </row>
    <row r="239" spans="13:15" x14ac:dyDescent="0.25">
      <c r="M239"/>
      <c r="N239"/>
      <c r="O239"/>
    </row>
    <row r="240" spans="13:15" x14ac:dyDescent="0.25">
      <c r="M240"/>
      <c r="N240"/>
      <c r="O240"/>
    </row>
    <row r="241" spans="13:15" x14ac:dyDescent="0.25">
      <c r="M241"/>
      <c r="N241"/>
      <c r="O241"/>
    </row>
    <row r="242" spans="13:15" x14ac:dyDescent="0.25">
      <c r="M242"/>
      <c r="N242"/>
      <c r="O242"/>
    </row>
    <row r="243" spans="13:15" x14ac:dyDescent="0.25">
      <c r="M243"/>
      <c r="N243"/>
      <c r="O243"/>
    </row>
    <row r="244" spans="13:15" x14ac:dyDescent="0.25">
      <c r="M244"/>
      <c r="N244"/>
      <c r="O244"/>
    </row>
    <row r="245" spans="13:15" x14ac:dyDescent="0.25">
      <c r="M245"/>
      <c r="N245"/>
      <c r="O245"/>
    </row>
    <row r="246" spans="13:15" x14ac:dyDescent="0.25">
      <c r="M246"/>
      <c r="N246"/>
      <c r="O246"/>
    </row>
    <row r="247" spans="13:15" x14ac:dyDescent="0.25">
      <c r="M247"/>
      <c r="N247"/>
      <c r="O247"/>
    </row>
    <row r="248" spans="13:15" x14ac:dyDescent="0.25">
      <c r="M248"/>
      <c r="N248"/>
      <c r="O248"/>
    </row>
    <row r="249" spans="13:15" x14ac:dyDescent="0.25">
      <c r="M249"/>
      <c r="N249"/>
      <c r="O249"/>
    </row>
    <row r="250" spans="13:15" x14ac:dyDescent="0.25">
      <c r="M250"/>
      <c r="N250"/>
      <c r="O250"/>
    </row>
    <row r="251" spans="13:15" x14ac:dyDescent="0.25">
      <c r="M251"/>
      <c r="N251"/>
      <c r="O251"/>
    </row>
    <row r="252" spans="13:15" x14ac:dyDescent="0.25">
      <c r="M252"/>
      <c r="N252"/>
      <c r="O252"/>
    </row>
    <row r="253" spans="13:15" x14ac:dyDescent="0.25">
      <c r="M253"/>
      <c r="N253"/>
      <c r="O253"/>
    </row>
    <row r="254" spans="13:15" x14ac:dyDescent="0.25">
      <c r="M254"/>
      <c r="N254"/>
      <c r="O254"/>
    </row>
    <row r="255" spans="13:15" x14ac:dyDescent="0.25">
      <c r="M255"/>
      <c r="N255"/>
      <c r="O255"/>
    </row>
    <row r="256" spans="13:15" x14ac:dyDescent="0.25">
      <c r="M256"/>
      <c r="N256"/>
      <c r="O256"/>
    </row>
    <row r="257" spans="13:15" x14ac:dyDescent="0.25">
      <c r="M257"/>
      <c r="N257"/>
      <c r="O257"/>
    </row>
    <row r="258" spans="13:15" x14ac:dyDescent="0.25">
      <c r="M258"/>
      <c r="N258"/>
      <c r="O258"/>
    </row>
    <row r="259" spans="13:15" x14ac:dyDescent="0.25">
      <c r="M259"/>
      <c r="N259"/>
      <c r="O259"/>
    </row>
    <row r="260" spans="13:15" x14ac:dyDescent="0.25">
      <c r="M260"/>
      <c r="N260"/>
      <c r="O260"/>
    </row>
    <row r="261" spans="13:15" x14ac:dyDescent="0.25">
      <c r="M261"/>
      <c r="N261"/>
      <c r="O261"/>
    </row>
    <row r="262" spans="13:15" x14ac:dyDescent="0.25">
      <c r="M262"/>
      <c r="N262"/>
      <c r="O262"/>
    </row>
    <row r="263" spans="13:15" x14ac:dyDescent="0.25">
      <c r="M263"/>
      <c r="N263"/>
      <c r="O263"/>
    </row>
    <row r="264" spans="13:15" x14ac:dyDescent="0.25">
      <c r="M264"/>
      <c r="N264"/>
      <c r="O264"/>
    </row>
    <row r="265" spans="13:15" x14ac:dyDescent="0.25">
      <c r="M265"/>
      <c r="N265"/>
      <c r="O265"/>
    </row>
    <row r="266" spans="13:15" x14ac:dyDescent="0.25">
      <c r="M266"/>
      <c r="N266"/>
      <c r="O266"/>
    </row>
    <row r="267" spans="13:15" x14ac:dyDescent="0.25">
      <c r="M267"/>
      <c r="N267"/>
      <c r="O267"/>
    </row>
    <row r="268" spans="13:15" x14ac:dyDescent="0.25">
      <c r="M268"/>
      <c r="N268"/>
      <c r="O268"/>
    </row>
    <row r="269" spans="13:15" x14ac:dyDescent="0.25">
      <c r="M269"/>
      <c r="N269"/>
      <c r="O269"/>
    </row>
    <row r="270" spans="13:15" x14ac:dyDescent="0.25">
      <c r="M270"/>
      <c r="N270"/>
      <c r="O270"/>
    </row>
    <row r="271" spans="13:15" x14ac:dyDescent="0.25">
      <c r="M271"/>
      <c r="N271"/>
      <c r="O271"/>
    </row>
    <row r="272" spans="13:15" x14ac:dyDescent="0.25">
      <c r="M272"/>
      <c r="N272"/>
      <c r="O272"/>
    </row>
    <row r="273" spans="13:15" x14ac:dyDescent="0.25">
      <c r="M273"/>
      <c r="N273"/>
      <c r="O273"/>
    </row>
    <row r="274" spans="13:15" x14ac:dyDescent="0.25">
      <c r="M274"/>
      <c r="N274"/>
      <c r="O274"/>
    </row>
    <row r="275" spans="13:15" x14ac:dyDescent="0.25">
      <c r="M275"/>
      <c r="N275"/>
      <c r="O275"/>
    </row>
    <row r="276" spans="13:15" x14ac:dyDescent="0.25">
      <c r="M276"/>
      <c r="N276"/>
      <c r="O276"/>
    </row>
    <row r="277" spans="13:15" x14ac:dyDescent="0.25">
      <c r="M277"/>
      <c r="N277"/>
      <c r="O277"/>
    </row>
    <row r="278" spans="13:15" x14ac:dyDescent="0.25">
      <c r="M278"/>
      <c r="N278"/>
      <c r="O278"/>
    </row>
    <row r="279" spans="13:15" x14ac:dyDescent="0.25">
      <c r="M279"/>
      <c r="N279"/>
      <c r="O279"/>
    </row>
    <row r="280" spans="13:15" x14ac:dyDescent="0.25">
      <c r="M280"/>
      <c r="N280"/>
      <c r="O280"/>
    </row>
    <row r="281" spans="13:15" x14ac:dyDescent="0.25">
      <c r="M281"/>
      <c r="N281"/>
      <c r="O281"/>
    </row>
    <row r="282" spans="13:15" x14ac:dyDescent="0.25">
      <c r="M282"/>
      <c r="N282"/>
      <c r="O282"/>
    </row>
    <row r="283" spans="13:15" x14ac:dyDescent="0.25">
      <c r="M283"/>
      <c r="N283"/>
      <c r="O283"/>
    </row>
    <row r="284" spans="13:15" x14ac:dyDescent="0.25">
      <c r="M284"/>
      <c r="N284"/>
      <c r="O284"/>
    </row>
    <row r="285" spans="13:15" x14ac:dyDescent="0.25">
      <c r="M285"/>
      <c r="N285"/>
      <c r="O285"/>
    </row>
    <row r="286" spans="13:15" x14ac:dyDescent="0.25">
      <c r="M286"/>
      <c r="N286"/>
      <c r="O286"/>
    </row>
    <row r="287" spans="13:15" x14ac:dyDescent="0.25">
      <c r="M287"/>
      <c r="N287"/>
      <c r="O287"/>
    </row>
    <row r="288" spans="13:15" x14ac:dyDescent="0.25">
      <c r="M288"/>
      <c r="N288"/>
      <c r="O288"/>
    </row>
    <row r="289" spans="13:15" x14ac:dyDescent="0.25">
      <c r="M289"/>
      <c r="N289"/>
      <c r="O289"/>
    </row>
    <row r="290" spans="13:15" x14ac:dyDescent="0.25">
      <c r="M290"/>
      <c r="N290"/>
      <c r="O290"/>
    </row>
    <row r="291" spans="13:15" x14ac:dyDescent="0.25">
      <c r="M291"/>
      <c r="N291"/>
      <c r="O291"/>
    </row>
    <row r="292" spans="13:15" x14ac:dyDescent="0.25">
      <c r="M292"/>
      <c r="N292"/>
      <c r="O292"/>
    </row>
    <row r="293" spans="13:15" x14ac:dyDescent="0.25">
      <c r="M293"/>
      <c r="N293"/>
      <c r="O293"/>
    </row>
    <row r="294" spans="13:15" x14ac:dyDescent="0.25">
      <c r="M294"/>
      <c r="N294"/>
      <c r="O294"/>
    </row>
    <row r="295" spans="13:15" x14ac:dyDescent="0.25">
      <c r="M295"/>
      <c r="N295"/>
      <c r="O295"/>
    </row>
    <row r="296" spans="13:15" x14ac:dyDescent="0.25">
      <c r="M296"/>
      <c r="N296"/>
      <c r="O296"/>
    </row>
    <row r="297" spans="13:15" x14ac:dyDescent="0.25">
      <c r="M297"/>
      <c r="N297"/>
      <c r="O297"/>
    </row>
    <row r="298" spans="13:15" x14ac:dyDescent="0.25">
      <c r="M298"/>
      <c r="N298"/>
      <c r="O298"/>
    </row>
    <row r="299" spans="13:15" x14ac:dyDescent="0.25">
      <c r="M299"/>
      <c r="N299"/>
      <c r="O299"/>
    </row>
    <row r="300" spans="13:15" x14ac:dyDescent="0.25">
      <c r="M300"/>
      <c r="N300"/>
      <c r="O300"/>
    </row>
    <row r="301" spans="13:15" x14ac:dyDescent="0.25">
      <c r="M301"/>
      <c r="N301"/>
      <c r="O301"/>
    </row>
    <row r="302" spans="13:15" x14ac:dyDescent="0.25">
      <c r="M302"/>
      <c r="N302"/>
      <c r="O302"/>
    </row>
    <row r="303" spans="13:15" x14ac:dyDescent="0.25">
      <c r="M303"/>
      <c r="N303"/>
      <c r="O303"/>
    </row>
    <row r="304" spans="13:15" x14ac:dyDescent="0.25">
      <c r="M304"/>
      <c r="N304"/>
      <c r="O304"/>
    </row>
    <row r="305" spans="13:15" x14ac:dyDescent="0.25">
      <c r="M305"/>
      <c r="N305"/>
      <c r="O305"/>
    </row>
    <row r="306" spans="13:15" x14ac:dyDescent="0.25">
      <c r="M306"/>
      <c r="N306"/>
      <c r="O306"/>
    </row>
    <row r="307" spans="13:15" x14ac:dyDescent="0.25">
      <c r="M307"/>
      <c r="N307"/>
      <c r="O307"/>
    </row>
    <row r="308" spans="13:15" x14ac:dyDescent="0.25">
      <c r="M308"/>
      <c r="N308"/>
      <c r="O308"/>
    </row>
    <row r="309" spans="13:15" x14ac:dyDescent="0.25">
      <c r="M309"/>
      <c r="N309"/>
      <c r="O309"/>
    </row>
    <row r="310" spans="13:15" x14ac:dyDescent="0.25">
      <c r="M310"/>
      <c r="N310"/>
      <c r="O310"/>
    </row>
    <row r="311" spans="13:15" x14ac:dyDescent="0.25">
      <c r="M311"/>
      <c r="N311"/>
      <c r="O311"/>
    </row>
  </sheetData>
  <mergeCells count="77">
    <mergeCell ref="A206:A211"/>
    <mergeCell ref="B206:B207"/>
    <mergeCell ref="B208:B209"/>
    <mergeCell ref="B210:B211"/>
    <mergeCell ref="A213:A218"/>
    <mergeCell ref="B213:B214"/>
    <mergeCell ref="B215:B216"/>
    <mergeCell ref="B217:B218"/>
    <mergeCell ref="A193:A198"/>
    <mergeCell ref="B193:B194"/>
    <mergeCell ref="B195:B196"/>
    <mergeCell ref="B197:B198"/>
    <mergeCell ref="A199:A204"/>
    <mergeCell ref="B199:B200"/>
    <mergeCell ref="B201:B202"/>
    <mergeCell ref="B203:B204"/>
    <mergeCell ref="A180:A185"/>
    <mergeCell ref="B180:B181"/>
    <mergeCell ref="B182:B183"/>
    <mergeCell ref="B184:B185"/>
    <mergeCell ref="A187:A192"/>
    <mergeCell ref="B187:B188"/>
    <mergeCell ref="B189:B190"/>
    <mergeCell ref="B191:B192"/>
    <mergeCell ref="A168:A173"/>
    <mergeCell ref="B168:B169"/>
    <mergeCell ref="B170:B171"/>
    <mergeCell ref="B172:B173"/>
    <mergeCell ref="A174:A179"/>
    <mergeCell ref="B174:B175"/>
    <mergeCell ref="B176:B177"/>
    <mergeCell ref="B178:B179"/>
    <mergeCell ref="A156:A161"/>
    <mergeCell ref="B156:B157"/>
    <mergeCell ref="B158:B159"/>
    <mergeCell ref="B160:B161"/>
    <mergeCell ref="A162:A167"/>
    <mergeCell ref="B162:B163"/>
    <mergeCell ref="B164:B165"/>
    <mergeCell ref="B166:B167"/>
    <mergeCell ref="A143:A148"/>
    <mergeCell ref="B143:B144"/>
    <mergeCell ref="B145:B146"/>
    <mergeCell ref="B147:B148"/>
    <mergeCell ref="A150:A155"/>
    <mergeCell ref="B150:B151"/>
    <mergeCell ref="B152:B153"/>
    <mergeCell ref="B154:B155"/>
    <mergeCell ref="A131:A136"/>
    <mergeCell ref="B131:B132"/>
    <mergeCell ref="B133:B134"/>
    <mergeCell ref="B135:B136"/>
    <mergeCell ref="A137:A142"/>
    <mergeCell ref="B137:B138"/>
    <mergeCell ref="B139:B140"/>
    <mergeCell ref="B141:B142"/>
    <mergeCell ref="A125:A130"/>
    <mergeCell ref="B125:B126"/>
    <mergeCell ref="B127:B128"/>
    <mergeCell ref="B129:B130"/>
    <mergeCell ref="A51:K52"/>
    <mergeCell ref="A53:K54"/>
    <mergeCell ref="A112:K112"/>
    <mergeCell ref="A113:K113"/>
    <mergeCell ref="A114:K115"/>
    <mergeCell ref="A116:G116"/>
    <mergeCell ref="D117:F117"/>
    <mergeCell ref="A119:A124"/>
    <mergeCell ref="B119:B120"/>
    <mergeCell ref="B121:B122"/>
    <mergeCell ref="B123:B124"/>
    <mergeCell ref="A44:A45"/>
    <mergeCell ref="A2:K3"/>
    <mergeCell ref="A4:K5"/>
    <mergeCell ref="C36:E36"/>
    <mergeCell ref="A38:A39"/>
    <mergeCell ref="A41:A42"/>
  </mergeCells>
  <pageMargins left="0.7" right="0.7" top="0.75" bottom="0.75" header="0.3" footer="0.3"/>
  <pageSetup paperSize="9" scale="54" fitToHeight="4" pageOrder="overThenDown" orientation="portrait" r:id="rId1"/>
  <headerFooter>
    <oddFooter>&amp;CLiv &amp;&amp; hälsa ung 2026 Anpassad skola; Region Örebro län</oddFooter>
  </headerFooter>
  <rowBreaks count="2" manualBreakCount="2">
    <brk id="50" max="10" man="1"/>
    <brk id="110" max="10" man="1"/>
  </rowBreaks>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0958CC-9E41-4FBA-80FD-5FF3EDFACB54}">
  <sheetPr codeName="Blad35"/>
  <dimension ref="A1:Z119"/>
  <sheetViews>
    <sheetView showGridLines="0" zoomScale="85" zoomScaleNormal="85" zoomScaleSheetLayoutView="55" zoomScalePageLayoutView="85" workbookViewId="0"/>
  </sheetViews>
  <sheetFormatPr defaultRowHeight="13.2" x14ac:dyDescent="0.25"/>
  <cols>
    <col min="1" max="1" width="9.33203125" customWidth="1"/>
    <col min="2" max="2" width="17.6640625" bestFit="1" customWidth="1"/>
    <col min="3" max="8" width="9.6640625" customWidth="1"/>
    <col min="9" max="9" width="8.6640625" customWidth="1"/>
    <col min="10" max="13" width="10.33203125" bestFit="1" customWidth="1"/>
    <col min="14" max="14" width="12.44140625" customWidth="1"/>
    <col min="15" max="15" width="11.5546875" bestFit="1" customWidth="1"/>
    <col min="16" max="16" width="11.6640625" bestFit="1" customWidth="1"/>
    <col min="17" max="17" width="56" bestFit="1" customWidth="1"/>
    <col min="18" max="18" width="11.6640625" bestFit="1" customWidth="1"/>
  </cols>
  <sheetData>
    <row r="1" spans="1:18" ht="21" x14ac:dyDescent="0.4">
      <c r="A1" s="1" t="s">
        <v>176</v>
      </c>
      <c r="O1" s="130" t="str">
        <f>HYPERLINK("#Innehåll!A1", "Till innehållsförteckningen")</f>
        <v>Till innehållsförteckningen</v>
      </c>
      <c r="R1" s="117"/>
    </row>
    <row r="2" spans="1:18" ht="15.6" x14ac:dyDescent="0.25">
      <c r="A2" s="213" t="str">
        <f>Innehåll!C30</f>
        <v>Brukar du gå eller cykla till skolan?</v>
      </c>
      <c r="B2" s="213"/>
      <c r="C2" s="213"/>
      <c r="D2" s="213"/>
      <c r="E2" s="213"/>
      <c r="F2" s="213"/>
      <c r="G2" s="213"/>
      <c r="H2" s="213"/>
      <c r="I2" s="213"/>
      <c r="J2" s="213"/>
      <c r="K2" s="213"/>
      <c r="L2" s="213"/>
      <c r="M2" s="213"/>
      <c r="N2" s="213"/>
      <c r="O2" s="52"/>
      <c r="P2" s="52"/>
    </row>
    <row r="3" spans="1:18" ht="15.6" x14ac:dyDescent="0.25">
      <c r="A3" s="213"/>
      <c r="B3" s="213"/>
      <c r="C3" s="213"/>
      <c r="D3" s="213"/>
      <c r="E3" s="213"/>
      <c r="F3" s="213"/>
      <c r="G3" s="213"/>
      <c r="H3" s="213"/>
      <c r="I3" s="213"/>
      <c r="J3" s="213"/>
      <c r="K3" s="213"/>
      <c r="L3" s="213"/>
      <c r="M3" s="213"/>
      <c r="N3" s="213"/>
      <c r="O3" s="52"/>
      <c r="P3" s="52"/>
    </row>
    <row r="4" spans="1:18" ht="18" customHeight="1" x14ac:dyDescent="0.25">
      <c r="A4" s="214" t="str">
        <f>Innehåll!D30</f>
        <v>Andel elever som svarat "Ja" på frågan "Brukar du gå eller cykla till skolan?". Ny fråga 2026</v>
      </c>
      <c r="B4" s="214"/>
      <c r="C4" s="214"/>
      <c r="D4" s="214"/>
      <c r="E4" s="214"/>
      <c r="F4" s="214"/>
      <c r="G4" s="214"/>
      <c r="H4" s="214"/>
      <c r="I4" s="214"/>
      <c r="J4" s="214"/>
      <c r="K4" s="214"/>
      <c r="L4" s="214"/>
      <c r="M4" s="214"/>
      <c r="N4" s="214"/>
      <c r="O4" s="27"/>
      <c r="P4" s="27"/>
    </row>
    <row r="5" spans="1:18" ht="15.75" customHeight="1" x14ac:dyDescent="0.25">
      <c r="A5" s="214"/>
      <c r="B5" s="214"/>
      <c r="C5" s="214"/>
      <c r="D5" s="214"/>
      <c r="E5" s="214"/>
      <c r="F5" s="214"/>
      <c r="G5" s="214"/>
      <c r="H5" s="214"/>
      <c r="I5" s="214"/>
      <c r="J5" s="214"/>
      <c r="K5" s="214"/>
      <c r="L5" s="214"/>
      <c r="M5" s="214"/>
      <c r="N5" s="214"/>
    </row>
    <row r="41" spans="1:16" ht="13.8" x14ac:dyDescent="0.25">
      <c r="A41" s="33"/>
      <c r="B41" s="28"/>
      <c r="C41" s="14"/>
      <c r="D41" s="28"/>
      <c r="E41" s="14"/>
    </row>
    <row r="42" spans="1:16" ht="13.8" x14ac:dyDescent="0.25">
      <c r="A42" s="33"/>
      <c r="B42" s="28"/>
      <c r="C42" s="14"/>
      <c r="D42" s="28"/>
      <c r="E42" s="14"/>
    </row>
    <row r="43" spans="1:16" ht="17.399999999999999" x14ac:dyDescent="0.3">
      <c r="A43" s="215"/>
      <c r="B43" s="215"/>
      <c r="C43" s="215"/>
      <c r="D43" s="215"/>
      <c r="E43" s="215"/>
      <c r="F43" s="215"/>
      <c r="G43" s="215"/>
      <c r="H43" s="215"/>
      <c r="I43" s="215"/>
      <c r="J43" s="215"/>
      <c r="K43" s="215"/>
      <c r="L43" s="215"/>
      <c r="M43" s="215"/>
      <c r="N43" s="215"/>
      <c r="O43" s="26"/>
      <c r="P43" s="26"/>
    </row>
    <row r="44" spans="1:16" ht="13.8" x14ac:dyDescent="0.25">
      <c r="A44" s="216"/>
      <c r="B44" s="216"/>
      <c r="C44" s="216"/>
      <c r="D44" s="216"/>
      <c r="E44" s="216"/>
      <c r="F44" s="216"/>
      <c r="G44" s="216"/>
      <c r="H44" s="216"/>
      <c r="I44" s="216"/>
      <c r="J44" s="216"/>
      <c r="K44" s="216"/>
      <c r="L44" s="216"/>
      <c r="M44" s="216"/>
      <c r="N44" s="216"/>
    </row>
    <row r="45" spans="1:16" ht="13.8" x14ac:dyDescent="0.25">
      <c r="A45" s="5"/>
      <c r="B45" s="6"/>
      <c r="C45" s="217" t="s">
        <v>174</v>
      </c>
      <c r="D45" s="218"/>
      <c r="E45" s="219"/>
      <c r="F45" s="218" t="s">
        <v>175</v>
      </c>
      <c r="G45" s="218"/>
      <c r="H45" s="219"/>
    </row>
    <row r="46" spans="1:16" ht="13.8" x14ac:dyDescent="0.25">
      <c r="A46" s="7"/>
      <c r="B46" s="8" t="s">
        <v>133</v>
      </c>
      <c r="C46" s="9" t="s">
        <v>4</v>
      </c>
      <c r="D46" s="10" t="s">
        <v>5</v>
      </c>
      <c r="E46" s="11" t="s">
        <v>0</v>
      </c>
      <c r="F46" s="10" t="s">
        <v>4</v>
      </c>
      <c r="G46" s="10" t="s">
        <v>5</v>
      </c>
      <c r="H46" s="11" t="s">
        <v>0</v>
      </c>
    </row>
    <row r="47" spans="1:16" ht="15" customHeight="1" x14ac:dyDescent="0.25">
      <c r="A47" s="221">
        <v>2026</v>
      </c>
      <c r="B47" s="12" t="s">
        <v>42</v>
      </c>
      <c r="C47" s="138"/>
      <c r="D47" s="119"/>
      <c r="E47" s="139"/>
      <c r="F47" s="119"/>
      <c r="G47" s="119">
        <v>1</v>
      </c>
      <c r="H47" s="139">
        <v>1</v>
      </c>
    </row>
    <row r="48" spans="1:16" ht="15" customHeight="1" x14ac:dyDescent="0.25">
      <c r="A48" s="222"/>
      <c r="B48" s="13" t="s">
        <v>46</v>
      </c>
      <c r="C48" s="140">
        <v>22.222222222222221</v>
      </c>
      <c r="D48" s="121">
        <v>20</v>
      </c>
      <c r="E48" s="141">
        <v>20.689655172413794</v>
      </c>
      <c r="F48" s="121">
        <v>18</v>
      </c>
      <c r="G48" s="121">
        <v>10</v>
      </c>
      <c r="H48" s="141">
        <v>29</v>
      </c>
    </row>
    <row r="49" spans="1:26" ht="14.25" customHeight="1" x14ac:dyDescent="0.25">
      <c r="A49" s="222"/>
      <c r="B49" s="13" t="s">
        <v>47</v>
      </c>
      <c r="C49" s="140"/>
      <c r="D49" s="121"/>
      <c r="E49" s="141"/>
      <c r="F49" s="121"/>
      <c r="G49" s="121">
        <v>1</v>
      </c>
      <c r="H49" s="141">
        <v>1</v>
      </c>
    </row>
    <row r="50" spans="1:26" ht="15" customHeight="1" x14ac:dyDescent="0.25">
      <c r="A50" s="222"/>
      <c r="B50" s="13" t="s">
        <v>48</v>
      </c>
      <c r="C50" s="140"/>
      <c r="D50" s="121"/>
      <c r="E50" s="141"/>
      <c r="F50" s="121"/>
      <c r="G50" s="121">
        <v>1</v>
      </c>
      <c r="H50" s="141">
        <v>1</v>
      </c>
    </row>
    <row r="51" spans="1:26" s="49" customFormat="1" ht="14.25" customHeight="1" x14ac:dyDescent="0.25">
      <c r="A51" s="222"/>
      <c r="B51" s="53" t="s">
        <v>51</v>
      </c>
      <c r="C51" s="142">
        <v>22.222222222222221</v>
      </c>
      <c r="D51" s="143">
        <v>23.076923076923077</v>
      </c>
      <c r="E51" s="144">
        <v>21.875</v>
      </c>
      <c r="F51" s="143">
        <v>18</v>
      </c>
      <c r="G51" s="143">
        <v>13</v>
      </c>
      <c r="H51" s="144">
        <v>32</v>
      </c>
      <c r="S51" s="116"/>
      <c r="T51"/>
    </row>
    <row r="52" spans="1:26" ht="13.8" x14ac:dyDescent="0.25">
      <c r="A52" s="222"/>
      <c r="B52" s="13" t="s">
        <v>39</v>
      </c>
      <c r="C52" s="140"/>
      <c r="D52" s="121"/>
      <c r="E52" s="141"/>
      <c r="F52" s="121">
        <v>3</v>
      </c>
      <c r="G52" s="121">
        <v>5</v>
      </c>
      <c r="H52" s="141">
        <v>9</v>
      </c>
      <c r="S52" s="207" t="s">
        <v>4</v>
      </c>
      <c r="T52" s="207"/>
      <c r="U52" s="207" t="s">
        <v>5</v>
      </c>
      <c r="V52" s="207"/>
      <c r="W52" s="207" t="s">
        <v>0</v>
      </c>
      <c r="X52" s="207"/>
      <c r="Y52" s="137"/>
      <c r="Z52" s="137"/>
    </row>
    <row r="53" spans="1:26" ht="13.8" x14ac:dyDescent="0.25">
      <c r="A53" s="222"/>
      <c r="B53" s="13" t="s">
        <v>41</v>
      </c>
      <c r="C53" s="140"/>
      <c r="D53" s="121"/>
      <c r="E53" s="141">
        <v>21.428571428571427</v>
      </c>
      <c r="F53" s="121">
        <v>7</v>
      </c>
      <c r="G53" s="121">
        <v>7</v>
      </c>
      <c r="H53" s="141">
        <v>14</v>
      </c>
      <c r="S53" s="118">
        <v>2023</v>
      </c>
      <c r="T53" s="118">
        <v>2026</v>
      </c>
      <c r="U53" s="118">
        <v>2023</v>
      </c>
      <c r="V53" s="118">
        <v>2026</v>
      </c>
      <c r="W53" s="118">
        <v>2023</v>
      </c>
      <c r="X53" s="118">
        <v>2026</v>
      </c>
      <c r="Y53" s="137"/>
      <c r="Z53" s="137"/>
    </row>
    <row r="54" spans="1:26" ht="13.8" x14ac:dyDescent="0.25">
      <c r="A54" s="222"/>
      <c r="B54" s="13" t="s">
        <v>43</v>
      </c>
      <c r="C54" s="140">
        <v>25</v>
      </c>
      <c r="D54" s="121">
        <v>27.777777777777779</v>
      </c>
      <c r="E54" s="141">
        <v>29.032258064516128</v>
      </c>
      <c r="F54" s="121">
        <v>12</v>
      </c>
      <c r="G54" s="121">
        <v>18</v>
      </c>
      <c r="H54" s="141">
        <v>31</v>
      </c>
    </row>
    <row r="55" spans="1:26" ht="13.8" x14ac:dyDescent="0.25">
      <c r="A55" s="222"/>
      <c r="B55" s="13" t="s">
        <v>44</v>
      </c>
      <c r="C55" s="140"/>
      <c r="D55" s="121"/>
      <c r="E55" s="141"/>
      <c r="F55" s="121">
        <v>3</v>
      </c>
      <c r="G55" s="121">
        <v>5</v>
      </c>
      <c r="H55" s="141">
        <v>8</v>
      </c>
    </row>
    <row r="56" spans="1:26" ht="13.8" x14ac:dyDescent="0.25">
      <c r="A56" s="222"/>
      <c r="B56" s="13" t="s">
        <v>45</v>
      </c>
      <c r="C56" s="140"/>
      <c r="D56" s="121"/>
      <c r="E56" s="141"/>
      <c r="F56" s="121"/>
      <c r="G56" s="121">
        <v>5</v>
      </c>
      <c r="H56" s="141">
        <v>5</v>
      </c>
    </row>
    <row r="57" spans="1:26" s="49" customFormat="1" ht="14.4" x14ac:dyDescent="0.25">
      <c r="A57" s="222"/>
      <c r="B57" s="53" t="s">
        <v>49</v>
      </c>
      <c r="C57" s="142">
        <v>24</v>
      </c>
      <c r="D57" s="143">
        <v>27.5</v>
      </c>
      <c r="E57" s="144">
        <v>26.865671641791046</v>
      </c>
      <c r="F57" s="143">
        <v>25</v>
      </c>
      <c r="G57" s="143">
        <v>40</v>
      </c>
      <c r="H57" s="144">
        <v>67</v>
      </c>
    </row>
    <row r="58" spans="1:26" ht="13.8" x14ac:dyDescent="0.25">
      <c r="A58" s="222"/>
      <c r="B58" s="13" t="s">
        <v>40</v>
      </c>
      <c r="C58" s="140"/>
      <c r="D58" s="121"/>
      <c r="E58" s="141"/>
      <c r="F58" s="121">
        <v>3</v>
      </c>
      <c r="G58" s="121">
        <v>3</v>
      </c>
      <c r="H58" s="141">
        <v>6</v>
      </c>
    </row>
    <row r="59" spans="1:26" ht="13.8" x14ac:dyDescent="0.25">
      <c r="A59" s="223"/>
      <c r="B59" s="13" t="s">
        <v>37</v>
      </c>
      <c r="C59" s="140">
        <v>12.5</v>
      </c>
      <c r="D59" s="121">
        <v>25.714285714285715</v>
      </c>
      <c r="E59" s="141">
        <v>21.568627450980394</v>
      </c>
      <c r="F59" s="121">
        <v>16</v>
      </c>
      <c r="G59" s="121">
        <v>35</v>
      </c>
      <c r="H59" s="141">
        <v>51</v>
      </c>
    </row>
    <row r="60" spans="1:26" s="49" customFormat="1" ht="14.7" customHeight="1" x14ac:dyDescent="0.25">
      <c r="A60" s="222"/>
      <c r="B60" s="53" t="s">
        <v>50</v>
      </c>
      <c r="C60" s="142">
        <v>15.789473684210526</v>
      </c>
      <c r="D60" s="143">
        <v>28.94736842105263</v>
      </c>
      <c r="E60" s="144">
        <v>24.561403508771932</v>
      </c>
      <c r="F60" s="143">
        <v>19</v>
      </c>
      <c r="G60" s="143">
        <v>38</v>
      </c>
      <c r="H60" s="144">
        <v>57</v>
      </c>
    </row>
    <row r="61" spans="1:26" s="49" customFormat="1" ht="15" customHeight="1" x14ac:dyDescent="0.3">
      <c r="A61" s="222"/>
      <c r="B61" s="54" t="s">
        <v>166</v>
      </c>
      <c r="C61" s="145">
        <v>22.340425531914892</v>
      </c>
      <c r="D61" s="146">
        <v>28.472222222222221</v>
      </c>
      <c r="E61" s="147">
        <v>26.104417670682732</v>
      </c>
      <c r="F61" s="146">
        <v>94</v>
      </c>
      <c r="G61" s="146">
        <v>144</v>
      </c>
      <c r="H61" s="147">
        <v>249</v>
      </c>
    </row>
    <row r="62" spans="1:26" s="49" customFormat="1" ht="15" customHeight="1" x14ac:dyDescent="0.25">
      <c r="A62" s="224"/>
      <c r="B62" s="50" t="s">
        <v>53</v>
      </c>
      <c r="C62" s="148">
        <v>21.794871794871796</v>
      </c>
      <c r="D62" s="149">
        <v>28.085106382978722</v>
      </c>
      <c r="E62" s="150">
        <v>25.679012345679013</v>
      </c>
      <c r="F62" s="149">
        <v>156</v>
      </c>
      <c r="G62" s="149">
        <v>235</v>
      </c>
      <c r="H62" s="150">
        <v>405</v>
      </c>
    </row>
    <row r="63" spans="1:26" ht="13.8" x14ac:dyDescent="0.25">
      <c r="A63" s="208">
        <v>2023</v>
      </c>
      <c r="B63" s="61" t="s">
        <v>42</v>
      </c>
      <c r="C63" s="138"/>
      <c r="D63" s="119"/>
      <c r="E63" s="139"/>
      <c r="F63" s="119"/>
      <c r="G63" s="119"/>
      <c r="H63" s="139"/>
    </row>
    <row r="64" spans="1:26" ht="13.8" x14ac:dyDescent="0.25">
      <c r="A64" s="209"/>
      <c r="B64" s="62" t="s">
        <v>46</v>
      </c>
      <c r="C64" s="140"/>
      <c r="D64" s="121"/>
      <c r="E64" s="141"/>
      <c r="F64" s="121"/>
      <c r="G64" s="121"/>
      <c r="H64" s="141"/>
    </row>
    <row r="65" spans="1:10" ht="13.8" x14ac:dyDescent="0.25">
      <c r="A65" s="209"/>
      <c r="B65" s="62" t="s">
        <v>47</v>
      </c>
      <c r="C65" s="140"/>
      <c r="D65" s="121"/>
      <c r="E65" s="141"/>
      <c r="F65" s="121"/>
      <c r="G65" s="121"/>
      <c r="H65" s="141"/>
    </row>
    <row r="66" spans="1:10" ht="13.8" x14ac:dyDescent="0.25">
      <c r="A66" s="209"/>
      <c r="B66" s="62" t="s">
        <v>48</v>
      </c>
      <c r="C66" s="140"/>
      <c r="D66" s="121"/>
      <c r="E66" s="141"/>
      <c r="F66" s="121"/>
      <c r="G66" s="121"/>
      <c r="H66" s="141"/>
    </row>
    <row r="67" spans="1:10" s="49" customFormat="1" ht="14.4" x14ac:dyDescent="0.25">
      <c r="A67" s="209"/>
      <c r="B67" s="63" t="s">
        <v>51</v>
      </c>
      <c r="C67" s="142"/>
      <c r="D67" s="143"/>
      <c r="E67" s="144"/>
      <c r="F67" s="143"/>
      <c r="G67" s="143"/>
      <c r="H67" s="144"/>
    </row>
    <row r="68" spans="1:10" ht="13.8" x14ac:dyDescent="0.25">
      <c r="A68" s="209"/>
      <c r="B68" s="62" t="s">
        <v>39</v>
      </c>
      <c r="C68" s="140"/>
      <c r="D68" s="121"/>
      <c r="E68" s="141"/>
      <c r="F68" s="121"/>
      <c r="G68" s="121"/>
      <c r="H68" s="141"/>
      <c r="J68" s="51"/>
    </row>
    <row r="69" spans="1:10" ht="13.8" x14ac:dyDescent="0.25">
      <c r="A69" s="209"/>
      <c r="B69" s="62" t="s">
        <v>41</v>
      </c>
      <c r="C69" s="140"/>
      <c r="D69" s="121"/>
      <c r="E69" s="141"/>
      <c r="F69" s="121"/>
      <c r="G69" s="121"/>
      <c r="H69" s="141"/>
    </row>
    <row r="70" spans="1:10" ht="13.8" x14ac:dyDescent="0.25">
      <c r="A70" s="209"/>
      <c r="B70" s="62" t="s">
        <v>43</v>
      </c>
      <c r="C70" s="140"/>
      <c r="D70" s="121"/>
      <c r="E70" s="141"/>
      <c r="F70" s="121"/>
      <c r="G70" s="121"/>
      <c r="H70" s="141"/>
    </row>
    <row r="71" spans="1:10" ht="13.8" x14ac:dyDescent="0.25">
      <c r="A71" s="209"/>
      <c r="B71" s="62" t="s">
        <v>44</v>
      </c>
      <c r="C71" s="140"/>
      <c r="D71" s="121"/>
      <c r="E71" s="141"/>
      <c r="F71" s="121"/>
      <c r="G71" s="121"/>
      <c r="H71" s="141"/>
    </row>
    <row r="72" spans="1:10" ht="13.8" x14ac:dyDescent="0.25">
      <c r="A72" s="209"/>
      <c r="B72" s="62" t="s">
        <v>45</v>
      </c>
      <c r="C72" s="140"/>
      <c r="D72" s="121"/>
      <c r="E72" s="141"/>
      <c r="F72" s="121"/>
      <c r="G72" s="121"/>
      <c r="H72" s="141"/>
    </row>
    <row r="73" spans="1:10" s="49" customFormat="1" ht="14.4" x14ac:dyDescent="0.25">
      <c r="A73" s="209"/>
      <c r="B73" s="63" t="s">
        <v>49</v>
      </c>
      <c r="C73" s="142"/>
      <c r="D73" s="143"/>
      <c r="E73" s="144"/>
      <c r="F73" s="143"/>
      <c r="G73" s="143"/>
      <c r="H73" s="144"/>
    </row>
    <row r="74" spans="1:10" ht="13.8" x14ac:dyDescent="0.25">
      <c r="A74" s="209"/>
      <c r="B74" s="62" t="s">
        <v>40</v>
      </c>
      <c r="C74" s="140"/>
      <c r="D74" s="121"/>
      <c r="E74" s="141"/>
      <c r="F74" s="121"/>
      <c r="G74" s="121"/>
      <c r="H74" s="141"/>
    </row>
    <row r="75" spans="1:10" ht="13.8" x14ac:dyDescent="0.25">
      <c r="A75" s="210"/>
      <c r="B75" s="62" t="s">
        <v>37</v>
      </c>
      <c r="C75" s="140"/>
      <c r="D75" s="121"/>
      <c r="E75" s="141"/>
      <c r="F75" s="121"/>
      <c r="G75" s="121"/>
      <c r="H75" s="141"/>
    </row>
    <row r="76" spans="1:10" s="49" customFormat="1" ht="14.4" x14ac:dyDescent="0.25">
      <c r="A76" s="209"/>
      <c r="B76" s="63" t="s">
        <v>50</v>
      </c>
      <c r="C76" s="142"/>
      <c r="D76" s="143"/>
      <c r="E76" s="144"/>
      <c r="F76" s="143"/>
      <c r="G76" s="143"/>
      <c r="H76" s="144"/>
    </row>
    <row r="77" spans="1:10" s="49" customFormat="1" ht="15" customHeight="1" x14ac:dyDescent="0.3">
      <c r="A77" s="209"/>
      <c r="B77" s="64" t="s">
        <v>166</v>
      </c>
      <c r="C77" s="145"/>
      <c r="D77" s="146"/>
      <c r="E77" s="147"/>
      <c r="F77" s="146"/>
      <c r="G77" s="146"/>
      <c r="H77" s="147"/>
    </row>
    <row r="78" spans="1:10" s="49" customFormat="1" ht="15" customHeight="1" x14ac:dyDescent="0.25">
      <c r="A78" s="211"/>
      <c r="B78" s="65" t="s">
        <v>53</v>
      </c>
      <c r="C78" s="148"/>
      <c r="D78" s="149"/>
      <c r="E78" s="150"/>
      <c r="F78" s="149"/>
      <c r="G78" s="149"/>
      <c r="H78" s="150"/>
    </row>
    <row r="79" spans="1:10" ht="13.8" x14ac:dyDescent="0.25">
      <c r="A79" s="33"/>
      <c r="B79" s="28"/>
      <c r="C79" s="14"/>
      <c r="D79" s="28"/>
      <c r="E79" s="14"/>
    </row>
    <row r="81" spans="1:16" ht="17.399999999999999" x14ac:dyDescent="0.3">
      <c r="A81" s="212" t="str">
        <f>Innehåll!C30</f>
        <v>Brukar du gå eller cykla till skolan?</v>
      </c>
      <c r="B81" s="212"/>
      <c r="C81" s="212"/>
      <c r="D81" s="212"/>
      <c r="E81" s="212"/>
      <c r="F81" s="212"/>
      <c r="G81" s="212"/>
      <c r="H81" s="212"/>
      <c r="I81" s="212"/>
      <c r="J81" s="212"/>
      <c r="K81" s="212"/>
      <c r="L81" s="212"/>
      <c r="M81" s="212"/>
      <c r="N81" s="212"/>
      <c r="O81" s="26"/>
      <c r="P81" s="26"/>
    </row>
    <row r="82" spans="1:16" ht="17.399999999999999" x14ac:dyDescent="0.3">
      <c r="A82" s="212"/>
      <c r="B82" s="212"/>
      <c r="C82" s="212"/>
      <c r="D82" s="212"/>
      <c r="E82" s="212"/>
      <c r="F82" s="212"/>
      <c r="G82" s="212"/>
      <c r="H82" s="212"/>
      <c r="I82" s="212"/>
      <c r="J82" s="212"/>
      <c r="K82" s="212"/>
      <c r="L82" s="212"/>
      <c r="M82" s="212"/>
      <c r="N82" s="212"/>
      <c r="O82" s="26"/>
      <c r="P82" s="26"/>
    </row>
    <row r="83" spans="1:16" ht="18" customHeight="1" x14ac:dyDescent="0.25">
      <c r="A83" s="214" t="str">
        <f>Innehåll!D30</f>
        <v>Andel elever som svarat "Ja" på frågan "Brukar du gå eller cykla till skolan?". Ny fråga 2026</v>
      </c>
      <c r="B83" s="214"/>
      <c r="C83" s="214"/>
      <c r="D83" s="214"/>
      <c r="E83" s="214"/>
      <c r="F83" s="214"/>
      <c r="G83" s="214"/>
      <c r="H83" s="214"/>
      <c r="I83" s="214"/>
      <c r="J83" s="214"/>
      <c r="K83" s="214"/>
      <c r="L83" s="214"/>
      <c r="M83" s="214"/>
      <c r="N83" s="214"/>
      <c r="O83" s="27"/>
      <c r="P83" s="27"/>
    </row>
    <row r="84" spans="1:16" ht="15.75" customHeight="1" x14ac:dyDescent="0.25">
      <c r="A84" s="214"/>
      <c r="B84" s="214"/>
      <c r="C84" s="214"/>
      <c r="D84" s="214"/>
      <c r="E84" s="214"/>
      <c r="F84" s="214"/>
      <c r="G84" s="214"/>
      <c r="H84" s="214"/>
      <c r="I84" s="214"/>
      <c r="J84" s="214"/>
      <c r="K84" s="214"/>
      <c r="L84" s="214"/>
      <c r="M84" s="214"/>
      <c r="N84" s="214"/>
    </row>
    <row r="118" spans="1:16" ht="17.399999999999999" x14ac:dyDescent="0.3">
      <c r="A118" s="220" t="str">
        <f>Innehåll!C30</f>
        <v>Brukar du gå eller cykla till skolan?</v>
      </c>
      <c r="B118" s="220"/>
      <c r="C118" s="220"/>
      <c r="D118" s="220"/>
      <c r="E118" s="220"/>
      <c r="F118" s="220"/>
      <c r="G118" s="220"/>
      <c r="H118" s="220"/>
      <c r="I118" s="220"/>
      <c r="J118" s="220"/>
      <c r="K118" s="220"/>
      <c r="L118" s="220"/>
      <c r="M118" s="220"/>
      <c r="N118" s="220"/>
      <c r="O118" s="26"/>
      <c r="P118" s="26"/>
    </row>
    <row r="119" spans="1:16" ht="17.399999999999999" x14ac:dyDescent="0.3">
      <c r="A119" s="220"/>
      <c r="B119" s="220"/>
      <c r="C119" s="220"/>
      <c r="D119" s="220"/>
      <c r="E119" s="220"/>
      <c r="F119" s="220"/>
      <c r="G119" s="220"/>
      <c r="H119" s="220"/>
      <c r="I119" s="220"/>
      <c r="J119" s="220"/>
      <c r="K119" s="220"/>
      <c r="L119" s="220"/>
      <c r="M119" s="220"/>
      <c r="N119" s="220"/>
      <c r="O119" s="26"/>
      <c r="P119" s="26"/>
    </row>
  </sheetData>
  <mergeCells count="14">
    <mergeCell ref="A83:N84"/>
    <mergeCell ref="A118:N119"/>
    <mergeCell ref="A47:A62"/>
    <mergeCell ref="S52:T52"/>
    <mergeCell ref="U52:V52"/>
    <mergeCell ref="W52:X52"/>
    <mergeCell ref="A63:A78"/>
    <mergeCell ref="A81:N82"/>
    <mergeCell ref="A2:N3"/>
    <mergeCell ref="A4:N5"/>
    <mergeCell ref="A43:N43"/>
    <mergeCell ref="A44:N44"/>
    <mergeCell ref="C45:E45"/>
    <mergeCell ref="F45:H45"/>
  </mergeCells>
  <pageMargins left="0.23622047244094491" right="0.23622047244094491" top="0.74803149606299213" bottom="0.74803149606299213" header="0.31496062992125984" footer="0.31496062992125984"/>
  <pageSetup paperSize="9" scale="67" fitToHeight="2" orientation="portrait" r:id="rId1"/>
  <headerFooter>
    <oddFooter>&amp;CLiv &amp;&amp; hälsa ung 2026 Anpassad skola; Region Örebro län</oddFooter>
  </headerFooter>
  <rowBreaks count="1" manualBreakCount="1">
    <brk id="80" max="16383" man="1"/>
  </rowBreaks>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48151C-7CCF-47B8-BBB8-22866182F000}">
  <sheetPr codeName="Blad36"/>
  <dimension ref="A1:T311"/>
  <sheetViews>
    <sheetView showGridLines="0" zoomScale="85" zoomScaleNormal="85" zoomScaleSheetLayoutView="50" zoomScalePageLayoutView="85" workbookViewId="0"/>
  </sheetViews>
  <sheetFormatPr defaultRowHeight="13.2" x14ac:dyDescent="0.25"/>
  <cols>
    <col min="1" max="1" width="17.44140625" customWidth="1"/>
    <col min="2" max="2" width="6.33203125" style="66" bestFit="1" customWidth="1"/>
    <col min="3" max="5" width="14.6640625" customWidth="1"/>
    <col min="6" max="7" width="15.6640625" bestFit="1" customWidth="1"/>
    <col min="8" max="10" width="8.6640625" customWidth="1"/>
    <col min="12" max="12" width="16.6640625" bestFit="1" customWidth="1"/>
    <col min="13" max="13" width="8.6640625" style="56" customWidth="1"/>
    <col min="14" max="14" width="5.44140625" style="56" bestFit="1" customWidth="1"/>
    <col min="15" max="15" width="17.6640625" style="56" customWidth="1"/>
    <col min="16" max="17" width="17.6640625" customWidth="1"/>
    <col min="18" max="18" width="10.6640625" customWidth="1"/>
  </cols>
  <sheetData>
    <row r="1" spans="1:20" ht="21" x14ac:dyDescent="0.4">
      <c r="A1" s="1" t="s">
        <v>176</v>
      </c>
      <c r="L1" s="130" t="str">
        <f>HYPERLINK("#Innehåll!A1", "Till innehållsförteckningen")</f>
        <v>Till innehållsförteckningen</v>
      </c>
      <c r="O1"/>
      <c r="R1" s="117"/>
    </row>
    <row r="2" spans="1:20" ht="17.7" customHeight="1" x14ac:dyDescent="0.3">
      <c r="A2" s="227" t="str">
        <f>Innehåll!C31</f>
        <v>Kan du lita på någon av dina föräldrar när det är viktigt?</v>
      </c>
      <c r="B2" s="227"/>
      <c r="C2" s="227"/>
      <c r="D2" s="227"/>
      <c r="E2" s="227"/>
      <c r="F2" s="227"/>
      <c r="G2" s="227"/>
      <c r="H2" s="227"/>
      <c r="I2" s="227"/>
      <c r="J2" s="227"/>
      <c r="K2" s="227"/>
      <c r="O2"/>
      <c r="T2" s="45"/>
    </row>
    <row r="3" spans="1:20" ht="17.25" customHeight="1" x14ac:dyDescent="0.3">
      <c r="A3" s="227"/>
      <c r="B3" s="227"/>
      <c r="C3" s="227"/>
      <c r="D3" s="227"/>
      <c r="E3" s="227"/>
      <c r="F3" s="227"/>
      <c r="G3" s="227"/>
      <c r="H3" s="227"/>
      <c r="I3" s="227"/>
      <c r="J3" s="227"/>
      <c r="K3" s="227"/>
      <c r="O3"/>
      <c r="T3" s="45"/>
    </row>
    <row r="4" spans="1:20" ht="17.25" customHeight="1" x14ac:dyDescent="0.25">
      <c r="A4" s="214" t="str">
        <f>Innehåll!D31</f>
        <v/>
      </c>
      <c r="B4" s="214"/>
      <c r="C4" s="214"/>
      <c r="D4" s="214"/>
      <c r="E4" s="214"/>
      <c r="F4" s="214"/>
      <c r="G4" s="214"/>
      <c r="H4" s="214"/>
      <c r="I4" s="214"/>
      <c r="J4" s="214"/>
      <c r="K4" s="214"/>
      <c r="L4" s="48"/>
      <c r="O4"/>
      <c r="T4" s="46"/>
    </row>
    <row r="5" spans="1:20" ht="17.7" customHeight="1" x14ac:dyDescent="0.25">
      <c r="A5" s="214"/>
      <c r="B5" s="214"/>
      <c r="C5" s="214"/>
      <c r="D5" s="214"/>
      <c r="E5" s="214"/>
      <c r="F5" s="214"/>
      <c r="G5" s="214"/>
      <c r="H5" s="214"/>
      <c r="I5" s="214"/>
      <c r="J5" s="214"/>
      <c r="K5" s="214"/>
      <c r="L5" s="47"/>
      <c r="O5"/>
    </row>
    <row r="6" spans="1:20" x14ac:dyDescent="0.25">
      <c r="O6"/>
    </row>
    <row r="7" spans="1:20" x14ac:dyDescent="0.25">
      <c r="O7"/>
    </row>
    <row r="8" spans="1:20" x14ac:dyDescent="0.25">
      <c r="O8"/>
    </row>
    <row r="9" spans="1:20" x14ac:dyDescent="0.25">
      <c r="O9"/>
    </row>
    <row r="12" spans="1:20" ht="13.95" customHeight="1" x14ac:dyDescent="0.25"/>
    <row r="18" ht="13.95" customHeight="1" x14ac:dyDescent="0.25"/>
    <row r="20" ht="14.7" customHeight="1" x14ac:dyDescent="0.25"/>
    <row r="22" ht="14.7" customHeight="1" x14ac:dyDescent="0.25"/>
    <row r="28" ht="13.95" customHeight="1" x14ac:dyDescent="0.25"/>
    <row r="29" ht="13.95" customHeight="1" x14ac:dyDescent="0.25"/>
    <row r="30" ht="13.95" customHeight="1" x14ac:dyDescent="0.25"/>
    <row r="31" ht="13.95" customHeight="1" x14ac:dyDescent="0.25"/>
    <row r="32" ht="13.95" customHeight="1" x14ac:dyDescent="0.25"/>
    <row r="35" spans="1:7" ht="13.8" x14ac:dyDescent="0.25">
      <c r="A35" s="68"/>
      <c r="B35" s="60"/>
      <c r="C35" s="69"/>
      <c r="D35" s="69"/>
      <c r="E35" s="69"/>
      <c r="F35" s="70"/>
    </row>
    <row r="36" spans="1:7" ht="13.8" x14ac:dyDescent="0.25">
      <c r="A36" s="55"/>
      <c r="B36" s="59"/>
      <c r="C36" s="228" t="s">
        <v>174</v>
      </c>
      <c r="D36" s="228"/>
      <c r="E36" s="229"/>
      <c r="F36" s="76" t="s">
        <v>175</v>
      </c>
    </row>
    <row r="37" spans="1:7" ht="13.8" x14ac:dyDescent="0.25">
      <c r="A37" s="7" t="s">
        <v>52</v>
      </c>
      <c r="B37" s="71" t="s">
        <v>173</v>
      </c>
      <c r="C37" s="129" t="s">
        <v>12</v>
      </c>
      <c r="D37" s="129" t="s">
        <v>2</v>
      </c>
      <c r="E37" s="129" t="s">
        <v>6</v>
      </c>
      <c r="F37" s="77"/>
    </row>
    <row r="38" spans="1:7" ht="13.95" customHeight="1" x14ac:dyDescent="0.25">
      <c r="A38" s="230" t="s">
        <v>4</v>
      </c>
      <c r="B38" s="72">
        <v>2026</v>
      </c>
      <c r="C38" s="156">
        <v>82.312925170068027</v>
      </c>
      <c r="D38" s="156">
        <v>13.605442176870747</v>
      </c>
      <c r="E38" s="156">
        <v>4.0816326530612246</v>
      </c>
      <c r="F38" s="120">
        <v>147</v>
      </c>
    </row>
    <row r="39" spans="1:7" ht="13.8" x14ac:dyDescent="0.25">
      <c r="A39" s="225"/>
      <c r="B39" s="73">
        <v>2023</v>
      </c>
      <c r="C39" s="151">
        <v>78.125</v>
      </c>
      <c r="D39" s="151">
        <v>12.5</v>
      </c>
      <c r="E39" s="151">
        <v>9.375</v>
      </c>
      <c r="F39" s="122">
        <v>96</v>
      </c>
      <c r="G39" s="82"/>
    </row>
    <row r="40" spans="1:7" ht="4.95" customHeight="1" x14ac:dyDescent="0.25">
      <c r="A40" s="78" t="s">
        <v>137</v>
      </c>
      <c r="B40" s="73"/>
      <c r="C40" s="151"/>
      <c r="D40" s="151"/>
      <c r="E40" s="151"/>
      <c r="F40" s="122"/>
    </row>
    <row r="41" spans="1:7" ht="13.8" x14ac:dyDescent="0.25">
      <c r="A41" s="225" t="s">
        <v>5</v>
      </c>
      <c r="B41" s="73">
        <v>2026</v>
      </c>
      <c r="C41" s="151">
        <v>82.325581395348834</v>
      </c>
      <c r="D41" s="151">
        <v>13.488372093023257</v>
      </c>
      <c r="E41" s="151">
        <v>4.1860465116279073</v>
      </c>
      <c r="F41" s="122">
        <v>215</v>
      </c>
    </row>
    <row r="42" spans="1:7" ht="13.95" customHeight="1" x14ac:dyDescent="0.25">
      <c r="A42" s="225"/>
      <c r="B42" s="73">
        <v>2023</v>
      </c>
      <c r="C42" s="151">
        <v>82.89473684210526</v>
      </c>
      <c r="D42" s="151">
        <v>11.842105263157896</v>
      </c>
      <c r="E42" s="151">
        <v>5.2631578947368425</v>
      </c>
      <c r="F42" s="122">
        <v>152</v>
      </c>
    </row>
    <row r="43" spans="1:7" ht="4.95" customHeight="1" x14ac:dyDescent="0.25">
      <c r="A43" s="78" t="s">
        <v>137</v>
      </c>
      <c r="B43" s="73"/>
      <c r="C43" s="151"/>
      <c r="D43" s="151"/>
      <c r="E43" s="151"/>
      <c r="F43" s="122"/>
    </row>
    <row r="44" spans="1:7" ht="14.7" customHeight="1" x14ac:dyDescent="0.25">
      <c r="A44" s="225" t="s">
        <v>0</v>
      </c>
      <c r="B44" s="73">
        <v>2026</v>
      </c>
      <c r="C44" s="151">
        <v>82.010582010582013</v>
      </c>
      <c r="D44" s="151">
        <v>13.756613756613756</v>
      </c>
      <c r="E44" s="151">
        <v>4.2328042328042326</v>
      </c>
      <c r="F44" s="122">
        <v>378</v>
      </c>
    </row>
    <row r="45" spans="1:7" ht="14.7" customHeight="1" x14ac:dyDescent="0.25">
      <c r="A45" s="226"/>
      <c r="B45" s="74">
        <v>2023</v>
      </c>
      <c r="C45" s="157">
        <v>79.924242424242422</v>
      </c>
      <c r="D45" s="157">
        <v>13.257575757575758</v>
      </c>
      <c r="E45" s="157">
        <v>6.8181818181818183</v>
      </c>
      <c r="F45" s="123">
        <v>264</v>
      </c>
    </row>
    <row r="46" spans="1:7" ht="14.7" customHeight="1" x14ac:dyDescent="0.25">
      <c r="A46" s="58"/>
      <c r="B46" s="73"/>
      <c r="C46" s="14"/>
      <c r="D46" s="14"/>
      <c r="E46" s="14"/>
      <c r="F46" s="29"/>
    </row>
    <row r="47" spans="1:7" ht="14.7" customHeight="1" x14ac:dyDescent="0.25">
      <c r="A47" s="58"/>
      <c r="B47" s="73"/>
      <c r="C47" s="14"/>
      <c r="D47" s="14"/>
      <c r="E47" s="14"/>
      <c r="F47" s="29"/>
    </row>
    <row r="48" spans="1:7" ht="14.7" customHeight="1" x14ac:dyDescent="0.25">
      <c r="A48" s="58"/>
      <c r="B48" s="73"/>
      <c r="C48" s="14"/>
      <c r="D48" s="14"/>
      <c r="E48" s="14"/>
      <c r="F48" s="29"/>
    </row>
    <row r="49" spans="1:20" ht="14.7" customHeight="1" x14ac:dyDescent="0.25">
      <c r="A49" s="58"/>
      <c r="B49" s="73"/>
      <c r="C49" s="14"/>
      <c r="D49" s="14"/>
      <c r="E49" s="14"/>
      <c r="F49" s="29"/>
    </row>
    <row r="50" spans="1:20" ht="14.7" customHeight="1" x14ac:dyDescent="0.25"/>
    <row r="51" spans="1:20" ht="17.7" customHeight="1" x14ac:dyDescent="0.3">
      <c r="A51" s="213" t="str">
        <f>Innehåll!C31</f>
        <v>Kan du lita på någon av dina föräldrar när det är viktigt?</v>
      </c>
      <c r="B51" s="213"/>
      <c r="C51" s="213"/>
      <c r="D51" s="213"/>
      <c r="E51" s="213"/>
      <c r="F51" s="213"/>
      <c r="G51" s="213"/>
      <c r="H51" s="213"/>
      <c r="I51" s="213"/>
      <c r="J51" s="213"/>
      <c r="K51" s="213"/>
      <c r="S51" s="67"/>
      <c r="T51" s="67"/>
    </row>
    <row r="52" spans="1:20" ht="17.7" customHeight="1" x14ac:dyDescent="0.3">
      <c r="A52" s="213"/>
      <c r="B52" s="213"/>
      <c r="C52" s="213"/>
      <c r="D52" s="213"/>
      <c r="E52" s="213"/>
      <c r="F52" s="213"/>
      <c r="G52" s="213"/>
      <c r="H52" s="213"/>
      <c r="I52" s="213"/>
      <c r="J52" s="213"/>
      <c r="K52" s="213"/>
      <c r="S52" s="67"/>
      <c r="T52" s="67"/>
    </row>
    <row r="53" spans="1:20" ht="17.25" customHeight="1" x14ac:dyDescent="0.25">
      <c r="A53" s="214" t="str">
        <f>Innehåll!D31</f>
        <v/>
      </c>
      <c r="B53" s="214"/>
      <c r="C53" s="214"/>
      <c r="D53" s="214"/>
      <c r="E53" s="214"/>
      <c r="F53" s="214"/>
      <c r="G53" s="214"/>
      <c r="H53" s="214"/>
      <c r="I53" s="214"/>
      <c r="J53" s="214"/>
      <c r="K53" s="214"/>
      <c r="S53" s="27"/>
      <c r="T53" s="27"/>
    </row>
    <row r="54" spans="1:20" ht="17.25" customHeight="1" x14ac:dyDescent="0.25">
      <c r="A54" s="214"/>
      <c r="B54" s="214"/>
      <c r="C54" s="214"/>
      <c r="D54" s="214"/>
      <c r="E54" s="214"/>
      <c r="F54" s="214"/>
      <c r="G54" s="214"/>
      <c r="H54" s="214"/>
      <c r="I54" s="214"/>
      <c r="J54" s="214"/>
      <c r="K54" s="214"/>
      <c r="S54" s="27"/>
      <c r="T54" s="27"/>
    </row>
    <row r="57" spans="1:20" ht="14.7" customHeight="1" x14ac:dyDescent="0.25"/>
    <row r="58" spans="1:20" ht="14.7" customHeight="1" x14ac:dyDescent="0.25"/>
    <row r="59" spans="1:20" ht="14.7" customHeight="1" x14ac:dyDescent="0.25"/>
    <row r="60" spans="1:20" ht="13.95" customHeight="1" x14ac:dyDescent="0.25">
      <c r="A60" s="15"/>
      <c r="B60" s="75"/>
      <c r="C60" s="15"/>
      <c r="D60" s="15"/>
      <c r="E60" s="15"/>
      <c r="F60" s="15"/>
      <c r="G60" s="15"/>
      <c r="H60" s="15"/>
      <c r="I60" s="15"/>
    </row>
    <row r="63" spans="1:20" ht="13.95" customHeight="1" x14ac:dyDescent="0.25"/>
    <row r="64" spans="1:20" ht="17.399999999999999" x14ac:dyDescent="0.3">
      <c r="J64" s="45"/>
      <c r="K64" s="45"/>
    </row>
    <row r="65" spans="1:11" ht="13.95" customHeight="1" x14ac:dyDescent="0.25">
      <c r="J65" s="46"/>
      <c r="K65" s="46"/>
    </row>
    <row r="66" spans="1:11" s="15" customFormat="1" ht="15.6" customHeight="1" x14ac:dyDescent="0.25">
      <c r="A66"/>
      <c r="B66" s="66"/>
      <c r="C66"/>
      <c r="D66"/>
      <c r="E66"/>
      <c r="F66"/>
      <c r="G66"/>
      <c r="H66"/>
      <c r="I66"/>
      <c r="J66" s="19"/>
    </row>
    <row r="67" spans="1:11" ht="13.8" x14ac:dyDescent="0.25">
      <c r="J67" s="16"/>
    </row>
    <row r="68" spans="1:11" ht="13.8" x14ac:dyDescent="0.25">
      <c r="J68" s="18"/>
    </row>
    <row r="69" spans="1:11" ht="13.8" x14ac:dyDescent="0.25">
      <c r="J69" s="13"/>
    </row>
    <row r="70" spans="1:11" ht="13.95" customHeight="1" x14ac:dyDescent="0.25">
      <c r="J70" s="13"/>
    </row>
    <row r="71" spans="1:11" ht="13.8" x14ac:dyDescent="0.25">
      <c r="J71" s="13"/>
    </row>
    <row r="72" spans="1:11" ht="13.8" x14ac:dyDescent="0.25">
      <c r="J72" s="13"/>
    </row>
    <row r="73" spans="1:11" ht="13.8" x14ac:dyDescent="0.25">
      <c r="J73" s="13"/>
    </row>
    <row r="74" spans="1:11" ht="13.8" x14ac:dyDescent="0.25">
      <c r="J74" s="13"/>
    </row>
    <row r="75" spans="1:11" ht="13.8" x14ac:dyDescent="0.25">
      <c r="J75" s="13"/>
    </row>
    <row r="76" spans="1:11" ht="13.95" customHeight="1" x14ac:dyDescent="0.25">
      <c r="J76" s="13"/>
    </row>
    <row r="77" spans="1:11" ht="13.8" x14ac:dyDescent="0.25">
      <c r="J77" s="13"/>
    </row>
    <row r="78" spans="1:11" ht="14.7" customHeight="1" x14ac:dyDescent="0.25">
      <c r="J78" s="13"/>
    </row>
    <row r="79" spans="1:11" ht="13.8" x14ac:dyDescent="0.25">
      <c r="J79" s="13"/>
    </row>
    <row r="80" spans="1:11" ht="14.7" customHeight="1" x14ac:dyDescent="0.25">
      <c r="J80" s="13"/>
    </row>
    <row r="81" spans="10:10" ht="13.8" x14ac:dyDescent="0.25">
      <c r="J81" s="13"/>
    </row>
    <row r="82" spans="10:10" ht="14.7" customHeight="1" x14ac:dyDescent="0.25">
      <c r="J82" s="13"/>
    </row>
    <row r="83" spans="10:10" ht="13.8" x14ac:dyDescent="0.25">
      <c r="J83" s="13"/>
    </row>
    <row r="84" spans="10:10" ht="13.8" x14ac:dyDescent="0.25">
      <c r="J84" s="13"/>
    </row>
    <row r="85" spans="10:10" ht="13.8" x14ac:dyDescent="0.25">
      <c r="J85" s="13"/>
    </row>
    <row r="86" spans="10:10" ht="13.95" customHeight="1" x14ac:dyDescent="0.25">
      <c r="J86" s="13"/>
    </row>
    <row r="87" spans="10:10" ht="13.8" x14ac:dyDescent="0.25">
      <c r="J87" s="13"/>
    </row>
    <row r="88" spans="10:10" ht="1.95" customHeight="1" x14ac:dyDescent="0.25">
      <c r="J88" s="13"/>
    </row>
    <row r="89" spans="10:10" ht="13.8" x14ac:dyDescent="0.25">
      <c r="J89" s="13"/>
    </row>
    <row r="90" spans="10:10" ht="13.8" x14ac:dyDescent="0.25">
      <c r="J90" s="13"/>
    </row>
    <row r="91" spans="10:10" ht="13.8" x14ac:dyDescent="0.25">
      <c r="J91" s="13"/>
    </row>
    <row r="92" spans="10:10" ht="13.95" customHeight="1" x14ac:dyDescent="0.25">
      <c r="J92" s="13"/>
    </row>
    <row r="93" spans="10:10" ht="13.8" x14ac:dyDescent="0.25">
      <c r="J93" s="13"/>
    </row>
    <row r="94" spans="10:10" ht="13.8" x14ac:dyDescent="0.25">
      <c r="J94" s="13"/>
    </row>
    <row r="95" spans="10:10" ht="13.95" customHeight="1" x14ac:dyDescent="0.25">
      <c r="J95" s="13"/>
    </row>
    <row r="96" spans="10:10" ht="14.7" customHeight="1" x14ac:dyDescent="0.25">
      <c r="J96" s="13"/>
    </row>
    <row r="97" spans="1:11" ht="14.7" customHeight="1" x14ac:dyDescent="0.25">
      <c r="J97" s="13"/>
    </row>
    <row r="98" spans="1:11" ht="14.7" customHeight="1" x14ac:dyDescent="0.25">
      <c r="J98" s="13"/>
    </row>
    <row r="99" spans="1:11" ht="13.8" x14ac:dyDescent="0.25">
      <c r="J99" s="13"/>
    </row>
    <row r="100" spans="1:11" ht="13.8" x14ac:dyDescent="0.25">
      <c r="J100" s="13"/>
    </row>
    <row r="101" spans="1:11" ht="13.8" x14ac:dyDescent="0.25">
      <c r="J101" s="13"/>
    </row>
    <row r="102" spans="1:11" ht="13.95" customHeight="1" x14ac:dyDescent="0.25">
      <c r="J102" s="13"/>
    </row>
    <row r="103" spans="1:11" ht="13.8" x14ac:dyDescent="0.25">
      <c r="J103" s="13"/>
    </row>
    <row r="104" spans="1:11" ht="13.8" x14ac:dyDescent="0.25">
      <c r="J104" s="13"/>
    </row>
    <row r="105" spans="1:11" ht="14.7" customHeight="1" x14ac:dyDescent="0.25">
      <c r="J105" s="13"/>
    </row>
    <row r="106" spans="1:11" ht="14.7" customHeight="1" x14ac:dyDescent="0.25">
      <c r="J106" s="13"/>
    </row>
    <row r="107" spans="1:11" ht="14.7" customHeight="1" x14ac:dyDescent="0.25">
      <c r="J107" s="13"/>
    </row>
    <row r="108" spans="1:11" ht="13.95" customHeight="1" x14ac:dyDescent="0.25">
      <c r="J108" s="13"/>
    </row>
    <row r="109" spans="1:11" ht="13.8" x14ac:dyDescent="0.25">
      <c r="J109" s="13"/>
    </row>
    <row r="110" spans="1:11" ht="13.8" x14ac:dyDescent="0.25">
      <c r="J110" s="13"/>
    </row>
    <row r="111" spans="1:11" ht="13.95" customHeight="1" x14ac:dyDescent="0.25">
      <c r="J111" s="13"/>
    </row>
    <row r="112" spans="1:11" ht="14.7" customHeight="1" x14ac:dyDescent="0.3">
      <c r="A112" s="227" t="str">
        <f>Innehåll!C31</f>
        <v>Kan du lita på någon av dina föräldrar när det är viktigt?</v>
      </c>
      <c r="B112" s="227"/>
      <c r="C112" s="227"/>
      <c r="D112" s="227"/>
      <c r="E112" s="227"/>
      <c r="F112" s="227"/>
      <c r="G112" s="227"/>
      <c r="H112" s="227"/>
      <c r="I112" s="227"/>
      <c r="J112" s="227"/>
      <c r="K112" s="227"/>
    </row>
    <row r="113" spans="1:15" ht="13.95" customHeight="1" x14ac:dyDescent="0.25">
      <c r="A113" s="195" t="s">
        <v>180</v>
      </c>
      <c r="B113" s="195"/>
      <c r="C113" s="195"/>
      <c r="D113" s="195"/>
      <c r="E113" s="195"/>
      <c r="F113" s="195"/>
      <c r="G113" s="195"/>
      <c r="H113" s="195"/>
      <c r="I113" s="195"/>
      <c r="J113" s="195"/>
      <c r="K113" s="195"/>
    </row>
    <row r="114" spans="1:15" ht="18" customHeight="1" x14ac:dyDescent="0.25">
      <c r="A114" s="214" t="str">
        <f>Innehåll!D31</f>
        <v/>
      </c>
      <c r="B114" s="214"/>
      <c r="C114" s="214"/>
      <c r="D114" s="214"/>
      <c r="E114" s="214"/>
      <c r="F114" s="214"/>
      <c r="G114" s="214"/>
      <c r="H114" s="214"/>
      <c r="I114" s="214"/>
      <c r="J114" s="214"/>
      <c r="K114" s="214"/>
    </row>
    <row r="115" spans="1:15" ht="18" customHeight="1" x14ac:dyDescent="0.25">
      <c r="A115" s="214"/>
      <c r="B115" s="214"/>
      <c r="C115" s="214"/>
      <c r="D115" s="214"/>
      <c r="E115" s="214"/>
      <c r="F115" s="214"/>
      <c r="G115" s="214"/>
      <c r="H115" s="214"/>
      <c r="I115" s="214"/>
      <c r="J115" s="214"/>
      <c r="K115" s="214"/>
    </row>
    <row r="116" spans="1:15" ht="13.8" x14ac:dyDescent="0.25">
      <c r="A116" s="232"/>
      <c r="B116" s="233"/>
      <c r="C116" s="233"/>
      <c r="D116" s="233"/>
      <c r="E116" s="233"/>
      <c r="F116" s="233"/>
      <c r="G116" s="234"/>
      <c r="H116" s="51"/>
      <c r="J116" s="13"/>
    </row>
    <row r="117" spans="1:15" ht="13.8" x14ac:dyDescent="0.25">
      <c r="A117" s="55"/>
      <c r="B117" s="17"/>
      <c r="C117" s="57"/>
      <c r="D117" s="228" t="s">
        <v>174</v>
      </c>
      <c r="E117" s="228"/>
      <c r="F117" s="228"/>
      <c r="G117" s="79" t="s">
        <v>175</v>
      </c>
      <c r="J117" s="13"/>
    </row>
    <row r="118" spans="1:15" ht="13.8" x14ac:dyDescent="0.25">
      <c r="A118" s="9" t="s">
        <v>133</v>
      </c>
      <c r="B118" s="71" t="s">
        <v>52</v>
      </c>
      <c r="C118" s="71" t="s">
        <v>173</v>
      </c>
      <c r="D118" s="129" t="s">
        <v>12</v>
      </c>
      <c r="E118" s="129" t="s">
        <v>2</v>
      </c>
      <c r="F118" s="129" t="s">
        <v>6</v>
      </c>
      <c r="G118" s="80"/>
      <c r="J118" s="13"/>
      <c r="M118"/>
      <c r="N118"/>
      <c r="O118"/>
    </row>
    <row r="119" spans="1:15" ht="13.8" x14ac:dyDescent="0.25">
      <c r="A119" s="230" t="s">
        <v>42</v>
      </c>
      <c r="B119" s="235" t="s">
        <v>4</v>
      </c>
      <c r="C119" s="73">
        <v>2026</v>
      </c>
      <c r="D119" s="151"/>
      <c r="E119" s="151"/>
      <c r="F119" s="151"/>
      <c r="G119" s="124"/>
      <c r="J119" s="13"/>
      <c r="M119"/>
      <c r="N119"/>
      <c r="O119"/>
    </row>
    <row r="120" spans="1:15" ht="13.8" x14ac:dyDescent="0.25">
      <c r="A120" s="225"/>
      <c r="B120" s="231"/>
      <c r="C120" s="85">
        <v>2023</v>
      </c>
      <c r="D120" s="151"/>
      <c r="E120" s="151"/>
      <c r="F120" s="151"/>
      <c r="G120" s="124">
        <v>1</v>
      </c>
      <c r="J120" s="13"/>
      <c r="M120"/>
      <c r="N120"/>
      <c r="O120"/>
    </row>
    <row r="121" spans="1:15" ht="13.8" x14ac:dyDescent="0.25">
      <c r="A121" s="225"/>
      <c r="B121" s="231" t="s">
        <v>5</v>
      </c>
      <c r="C121" s="73">
        <v>2026</v>
      </c>
      <c r="D121" s="151"/>
      <c r="E121" s="151"/>
      <c r="F121" s="151"/>
      <c r="G121" s="124">
        <v>0</v>
      </c>
      <c r="J121" s="13"/>
      <c r="M121"/>
      <c r="N121"/>
      <c r="O121"/>
    </row>
    <row r="122" spans="1:15" ht="13.8" x14ac:dyDescent="0.25">
      <c r="A122" s="225"/>
      <c r="B122" s="231"/>
      <c r="C122" s="85">
        <v>2023</v>
      </c>
      <c r="D122" s="151"/>
      <c r="E122" s="151"/>
      <c r="F122" s="151"/>
      <c r="G122" s="124"/>
      <c r="J122" s="13"/>
      <c r="M122"/>
      <c r="N122"/>
      <c r="O122"/>
    </row>
    <row r="123" spans="1:15" ht="13.8" x14ac:dyDescent="0.25">
      <c r="A123" s="225"/>
      <c r="B123" s="231" t="s">
        <v>0</v>
      </c>
      <c r="C123" s="73">
        <v>2026</v>
      </c>
      <c r="D123" s="151"/>
      <c r="E123" s="151"/>
      <c r="F123" s="151"/>
      <c r="G123" s="124">
        <v>0</v>
      </c>
      <c r="J123" s="13"/>
      <c r="M123"/>
      <c r="N123"/>
      <c r="O123"/>
    </row>
    <row r="124" spans="1:15" ht="13.8" x14ac:dyDescent="0.25">
      <c r="A124" s="225"/>
      <c r="B124" s="231"/>
      <c r="C124" s="85">
        <v>2023</v>
      </c>
      <c r="D124" s="151"/>
      <c r="E124" s="151"/>
      <c r="F124" s="151"/>
      <c r="G124" s="124">
        <v>1</v>
      </c>
      <c r="J124" s="13"/>
      <c r="M124"/>
      <c r="N124"/>
      <c r="O124"/>
    </row>
    <row r="125" spans="1:15" ht="13.8" x14ac:dyDescent="0.25">
      <c r="A125" s="225" t="s">
        <v>46</v>
      </c>
      <c r="B125" s="231" t="s">
        <v>4</v>
      </c>
      <c r="C125" s="73">
        <v>2026</v>
      </c>
      <c r="D125" s="151">
        <v>88.235294117647058</v>
      </c>
      <c r="E125" s="151">
        <v>11.764705882352942</v>
      </c>
      <c r="F125" s="151">
        <v>0</v>
      </c>
      <c r="G125" s="124">
        <v>17</v>
      </c>
      <c r="J125" s="13"/>
      <c r="M125"/>
      <c r="N125"/>
      <c r="O125"/>
    </row>
    <row r="126" spans="1:15" ht="13.8" x14ac:dyDescent="0.25">
      <c r="A126" s="225"/>
      <c r="B126" s="231"/>
      <c r="C126" s="85">
        <v>2023</v>
      </c>
      <c r="D126" s="151"/>
      <c r="E126" s="151"/>
      <c r="F126" s="151"/>
      <c r="G126" s="124">
        <v>9</v>
      </c>
      <c r="J126" s="13"/>
      <c r="M126"/>
      <c r="N126"/>
      <c r="O126"/>
    </row>
    <row r="127" spans="1:15" ht="13.8" x14ac:dyDescent="0.25">
      <c r="A127" s="225"/>
      <c r="B127" s="231" t="s">
        <v>5</v>
      </c>
      <c r="C127" s="73">
        <v>2026</v>
      </c>
      <c r="D127" s="151"/>
      <c r="E127" s="151"/>
      <c r="F127" s="151"/>
      <c r="G127" s="124">
        <v>9</v>
      </c>
      <c r="J127" s="13"/>
      <c r="M127"/>
      <c r="N127"/>
      <c r="O127"/>
    </row>
    <row r="128" spans="1:15" ht="13.8" x14ac:dyDescent="0.25">
      <c r="A128" s="225"/>
      <c r="B128" s="231"/>
      <c r="C128" s="85">
        <v>2023</v>
      </c>
      <c r="D128" s="151"/>
      <c r="E128" s="151"/>
      <c r="F128" s="151"/>
      <c r="G128" s="124">
        <v>9</v>
      </c>
      <c r="J128" s="13"/>
      <c r="M128"/>
      <c r="N128"/>
      <c r="O128"/>
    </row>
    <row r="129" spans="1:15" ht="13.8" x14ac:dyDescent="0.25">
      <c r="A129" s="225"/>
      <c r="B129" s="231" t="s">
        <v>0</v>
      </c>
      <c r="C129" s="73">
        <v>2026</v>
      </c>
      <c r="D129" s="151">
        <v>88.888888888888886</v>
      </c>
      <c r="E129" s="151">
        <v>11.111111111111111</v>
      </c>
      <c r="F129" s="151">
        <v>0</v>
      </c>
      <c r="G129" s="124">
        <v>27</v>
      </c>
      <c r="J129" s="13"/>
      <c r="M129"/>
      <c r="N129"/>
      <c r="O129"/>
    </row>
    <row r="130" spans="1:15" ht="14.7" customHeight="1" x14ac:dyDescent="0.25">
      <c r="A130" s="225"/>
      <c r="B130" s="231"/>
      <c r="C130" s="85">
        <v>2023</v>
      </c>
      <c r="D130" s="151">
        <v>72.222222222222229</v>
      </c>
      <c r="E130" s="151">
        <v>22.222222222222221</v>
      </c>
      <c r="F130" s="151">
        <v>5.5555555555555554</v>
      </c>
      <c r="G130" s="124">
        <v>18</v>
      </c>
      <c r="J130" s="13"/>
      <c r="M130"/>
      <c r="N130"/>
      <c r="O130"/>
    </row>
    <row r="131" spans="1:15" ht="13.8" x14ac:dyDescent="0.25">
      <c r="A131" s="225" t="s">
        <v>47</v>
      </c>
      <c r="B131" s="231" t="s">
        <v>4</v>
      </c>
      <c r="C131" s="73">
        <v>2026</v>
      </c>
      <c r="D131" s="151"/>
      <c r="E131" s="151"/>
      <c r="F131" s="151"/>
      <c r="G131" s="124"/>
      <c r="J131" s="13"/>
      <c r="M131"/>
      <c r="N131"/>
      <c r="O131"/>
    </row>
    <row r="132" spans="1:15" ht="13.8" x14ac:dyDescent="0.25">
      <c r="A132" s="225"/>
      <c r="B132" s="231"/>
      <c r="C132" s="85">
        <v>2023</v>
      </c>
      <c r="D132" s="151"/>
      <c r="E132" s="151"/>
      <c r="F132" s="151"/>
      <c r="G132" s="124"/>
      <c r="J132" s="13"/>
      <c r="M132"/>
      <c r="N132"/>
      <c r="O132"/>
    </row>
    <row r="133" spans="1:15" ht="13.8" x14ac:dyDescent="0.25">
      <c r="A133" s="225"/>
      <c r="B133" s="231" t="s">
        <v>5</v>
      </c>
      <c r="C133" s="73">
        <v>2026</v>
      </c>
      <c r="D133" s="151"/>
      <c r="E133" s="151"/>
      <c r="F133" s="151"/>
      <c r="G133" s="124">
        <v>1</v>
      </c>
      <c r="J133" s="13"/>
      <c r="M133"/>
      <c r="N133"/>
      <c r="O133"/>
    </row>
    <row r="134" spans="1:15" ht="13.8" x14ac:dyDescent="0.25">
      <c r="A134" s="225"/>
      <c r="B134" s="231"/>
      <c r="C134" s="85">
        <v>2023</v>
      </c>
      <c r="D134" s="151"/>
      <c r="E134" s="151"/>
      <c r="F134" s="151"/>
      <c r="G134" s="124">
        <v>4</v>
      </c>
      <c r="J134" s="13"/>
      <c r="M134"/>
      <c r="N134"/>
      <c r="O134"/>
    </row>
    <row r="135" spans="1:15" ht="13.8" x14ac:dyDescent="0.25">
      <c r="A135" s="225"/>
      <c r="B135" s="231" t="s">
        <v>0</v>
      </c>
      <c r="C135" s="73">
        <v>2026</v>
      </c>
      <c r="D135" s="151"/>
      <c r="E135" s="151"/>
      <c r="F135" s="151"/>
      <c r="G135" s="124">
        <v>1</v>
      </c>
      <c r="J135" s="13"/>
      <c r="M135"/>
      <c r="N135"/>
      <c r="O135"/>
    </row>
    <row r="136" spans="1:15" ht="13.8" x14ac:dyDescent="0.25">
      <c r="A136" s="225"/>
      <c r="B136" s="231"/>
      <c r="C136" s="85">
        <v>2023</v>
      </c>
      <c r="D136" s="151"/>
      <c r="E136" s="151"/>
      <c r="F136" s="151"/>
      <c r="G136" s="124">
        <v>4</v>
      </c>
      <c r="J136" s="13"/>
      <c r="M136"/>
      <c r="N136"/>
      <c r="O136"/>
    </row>
    <row r="137" spans="1:15" ht="14.7" customHeight="1" x14ac:dyDescent="0.25">
      <c r="A137" s="225" t="s">
        <v>48</v>
      </c>
      <c r="B137" s="231" t="s">
        <v>4</v>
      </c>
      <c r="C137" s="73">
        <v>2026</v>
      </c>
      <c r="D137" s="151"/>
      <c r="E137" s="151"/>
      <c r="F137" s="151"/>
      <c r="G137" s="124"/>
      <c r="J137" s="13"/>
      <c r="M137"/>
      <c r="N137"/>
      <c r="O137"/>
    </row>
    <row r="138" spans="1:15" ht="13.8" x14ac:dyDescent="0.25">
      <c r="A138" s="225"/>
      <c r="B138" s="231"/>
      <c r="C138" s="85">
        <v>2023</v>
      </c>
      <c r="D138" s="151"/>
      <c r="E138" s="151"/>
      <c r="F138" s="151"/>
      <c r="G138" s="124"/>
      <c r="J138" s="13"/>
      <c r="M138"/>
      <c r="N138"/>
      <c r="O138"/>
    </row>
    <row r="139" spans="1:15" ht="13.8" x14ac:dyDescent="0.25">
      <c r="A139" s="225"/>
      <c r="B139" s="231" t="s">
        <v>5</v>
      </c>
      <c r="C139" s="73">
        <v>2026</v>
      </c>
      <c r="D139" s="151"/>
      <c r="E139" s="151"/>
      <c r="F139" s="151"/>
      <c r="G139" s="124">
        <v>1</v>
      </c>
      <c r="J139" s="13"/>
      <c r="M139"/>
      <c r="N139"/>
      <c r="O139"/>
    </row>
    <row r="140" spans="1:15" ht="13.8" x14ac:dyDescent="0.25">
      <c r="A140" s="225"/>
      <c r="B140" s="231"/>
      <c r="C140" s="85">
        <v>2023</v>
      </c>
      <c r="D140" s="151"/>
      <c r="E140" s="151"/>
      <c r="F140" s="151"/>
      <c r="G140" s="124">
        <v>3</v>
      </c>
      <c r="J140" s="13"/>
      <c r="M140"/>
      <c r="N140"/>
      <c r="O140"/>
    </row>
    <row r="141" spans="1:15" ht="13.8" x14ac:dyDescent="0.25">
      <c r="A141" s="225"/>
      <c r="B141" s="231" t="s">
        <v>0</v>
      </c>
      <c r="C141" s="73">
        <v>2026</v>
      </c>
      <c r="D141" s="151"/>
      <c r="E141" s="151"/>
      <c r="F141" s="151"/>
      <c r="G141" s="124">
        <v>1</v>
      </c>
      <c r="J141" s="13"/>
      <c r="M141"/>
      <c r="N141"/>
      <c r="O141"/>
    </row>
    <row r="142" spans="1:15" ht="13.8" x14ac:dyDescent="0.25">
      <c r="A142" s="236"/>
      <c r="B142" s="237"/>
      <c r="C142" s="85">
        <v>2023</v>
      </c>
      <c r="D142" s="151"/>
      <c r="E142" s="151"/>
      <c r="F142" s="151"/>
      <c r="G142" s="124">
        <v>3</v>
      </c>
      <c r="J142" s="13"/>
      <c r="M142"/>
      <c r="N142"/>
      <c r="O142"/>
    </row>
    <row r="143" spans="1:15" ht="13.8" x14ac:dyDescent="0.25">
      <c r="A143" s="238" t="s">
        <v>51</v>
      </c>
      <c r="B143" s="240" t="s">
        <v>4</v>
      </c>
      <c r="C143" s="83">
        <v>2026</v>
      </c>
      <c r="D143" s="152">
        <v>88.235294117647058</v>
      </c>
      <c r="E143" s="152">
        <v>11.764705882352942</v>
      </c>
      <c r="F143" s="152">
        <v>0</v>
      </c>
      <c r="G143" s="125">
        <v>17</v>
      </c>
      <c r="J143" s="13"/>
      <c r="M143"/>
      <c r="N143"/>
      <c r="O143"/>
    </row>
    <row r="144" spans="1:15" ht="13.8" x14ac:dyDescent="0.25">
      <c r="A144" s="239"/>
      <c r="B144" s="231"/>
      <c r="C144" s="85">
        <v>2023</v>
      </c>
      <c r="D144" s="151">
        <v>60</v>
      </c>
      <c r="E144" s="151">
        <v>30</v>
      </c>
      <c r="F144" s="151">
        <v>10</v>
      </c>
      <c r="G144" s="124">
        <v>10</v>
      </c>
      <c r="J144" s="13"/>
      <c r="M144"/>
      <c r="N144"/>
      <c r="O144"/>
    </row>
    <row r="145" spans="1:15" ht="13.8" x14ac:dyDescent="0.25">
      <c r="A145" s="239"/>
      <c r="B145" s="231" t="s">
        <v>5</v>
      </c>
      <c r="C145" s="73">
        <v>2026</v>
      </c>
      <c r="D145" s="151">
        <v>90.909090909090907</v>
      </c>
      <c r="E145" s="151">
        <v>9.0909090909090917</v>
      </c>
      <c r="F145" s="151">
        <v>0</v>
      </c>
      <c r="G145" s="124">
        <v>11</v>
      </c>
      <c r="J145" s="13"/>
      <c r="M145"/>
      <c r="N145"/>
      <c r="O145"/>
    </row>
    <row r="146" spans="1:15" ht="13.8" x14ac:dyDescent="0.25">
      <c r="A146" s="239"/>
      <c r="B146" s="231"/>
      <c r="C146" s="85">
        <v>2023</v>
      </c>
      <c r="D146" s="151">
        <v>87.5</v>
      </c>
      <c r="E146" s="151">
        <v>12.5</v>
      </c>
      <c r="F146" s="151">
        <v>0</v>
      </c>
      <c r="G146" s="124">
        <v>16</v>
      </c>
      <c r="J146" s="13"/>
      <c r="M146"/>
      <c r="N146"/>
      <c r="O146"/>
    </row>
    <row r="147" spans="1:15" ht="13.8" x14ac:dyDescent="0.25">
      <c r="A147" s="239"/>
      <c r="B147" s="231" t="s">
        <v>0</v>
      </c>
      <c r="C147" s="73">
        <v>2026</v>
      </c>
      <c r="D147" s="151">
        <v>89.65517241379311</v>
      </c>
      <c r="E147" s="151">
        <v>10.344827586206897</v>
      </c>
      <c r="F147" s="151">
        <v>0</v>
      </c>
      <c r="G147" s="124">
        <v>29</v>
      </c>
      <c r="J147" s="13"/>
      <c r="M147"/>
      <c r="N147"/>
      <c r="O147"/>
    </row>
    <row r="148" spans="1:15" ht="13.95" customHeight="1" x14ac:dyDescent="0.25">
      <c r="A148" s="239"/>
      <c r="B148" s="231"/>
      <c r="C148" s="85">
        <v>2023</v>
      </c>
      <c r="D148" s="151">
        <v>76.92307692307692</v>
      </c>
      <c r="E148" s="151">
        <v>19.23076923076923</v>
      </c>
      <c r="F148" s="151">
        <v>3.8461538461538463</v>
      </c>
      <c r="G148" s="124">
        <v>26</v>
      </c>
      <c r="J148" s="13"/>
      <c r="M148"/>
      <c r="N148"/>
      <c r="O148"/>
    </row>
    <row r="149" spans="1:15" ht="1.2" customHeight="1" x14ac:dyDescent="0.25">
      <c r="A149" s="81" t="s">
        <v>137</v>
      </c>
      <c r="B149" s="84"/>
      <c r="C149" s="84"/>
      <c r="D149" s="153"/>
      <c r="E149" s="153"/>
      <c r="F149" s="153"/>
      <c r="G149" s="126"/>
      <c r="J149" s="13"/>
      <c r="M149"/>
      <c r="N149"/>
      <c r="O149"/>
    </row>
    <row r="150" spans="1:15" ht="13.95" customHeight="1" x14ac:dyDescent="0.25">
      <c r="A150" s="241" t="s">
        <v>39</v>
      </c>
      <c r="B150" s="240" t="s">
        <v>4</v>
      </c>
      <c r="C150" s="73">
        <v>2026</v>
      </c>
      <c r="D150" s="151"/>
      <c r="E150" s="151"/>
      <c r="F150" s="151"/>
      <c r="G150" s="124">
        <v>3</v>
      </c>
      <c r="M150"/>
      <c r="N150"/>
      <c r="O150"/>
    </row>
    <row r="151" spans="1:15" ht="13.8" x14ac:dyDescent="0.25">
      <c r="A151" s="225"/>
      <c r="B151" s="231"/>
      <c r="C151" s="85">
        <v>2023</v>
      </c>
      <c r="D151" s="151"/>
      <c r="E151" s="151"/>
      <c r="F151" s="151"/>
      <c r="G151" s="124">
        <v>2</v>
      </c>
      <c r="M151"/>
      <c r="N151"/>
      <c r="O151"/>
    </row>
    <row r="152" spans="1:15" ht="13.8" x14ac:dyDescent="0.25">
      <c r="A152" s="225"/>
      <c r="B152" s="231" t="s">
        <v>5</v>
      </c>
      <c r="C152" s="73">
        <v>2026</v>
      </c>
      <c r="D152" s="151"/>
      <c r="E152" s="151"/>
      <c r="F152" s="151"/>
      <c r="G152" s="124">
        <v>5</v>
      </c>
      <c r="M152"/>
      <c r="N152"/>
      <c r="O152"/>
    </row>
    <row r="153" spans="1:15" ht="13.8" x14ac:dyDescent="0.25">
      <c r="A153" s="225"/>
      <c r="B153" s="231"/>
      <c r="C153" s="85">
        <v>2023</v>
      </c>
      <c r="D153" s="151"/>
      <c r="E153" s="151"/>
      <c r="F153" s="151"/>
      <c r="G153" s="124">
        <v>3</v>
      </c>
      <c r="M153"/>
      <c r="N153"/>
      <c r="O153"/>
    </row>
    <row r="154" spans="1:15" ht="13.8" x14ac:dyDescent="0.25">
      <c r="A154" s="225"/>
      <c r="B154" s="231" t="s">
        <v>0</v>
      </c>
      <c r="C154" s="73">
        <v>2026</v>
      </c>
      <c r="D154" s="151"/>
      <c r="E154" s="151"/>
      <c r="F154" s="151"/>
      <c r="G154" s="124">
        <v>9</v>
      </c>
      <c r="M154"/>
      <c r="N154"/>
      <c r="O154"/>
    </row>
    <row r="155" spans="1:15" ht="13.8" x14ac:dyDescent="0.25">
      <c r="A155" s="225"/>
      <c r="B155" s="231"/>
      <c r="C155" s="85">
        <v>2023</v>
      </c>
      <c r="D155" s="151"/>
      <c r="E155" s="151"/>
      <c r="F155" s="151"/>
      <c r="G155" s="124">
        <v>6</v>
      </c>
      <c r="M155"/>
      <c r="N155"/>
      <c r="O155"/>
    </row>
    <row r="156" spans="1:15" ht="13.8" x14ac:dyDescent="0.25">
      <c r="A156" s="225" t="s">
        <v>41</v>
      </c>
      <c r="B156" s="231" t="s">
        <v>4</v>
      </c>
      <c r="C156" s="73">
        <v>2026</v>
      </c>
      <c r="D156" s="151"/>
      <c r="E156" s="151"/>
      <c r="F156" s="151"/>
      <c r="G156" s="124">
        <v>6</v>
      </c>
      <c r="M156"/>
      <c r="N156"/>
      <c r="O156"/>
    </row>
    <row r="157" spans="1:15" ht="13.8" x14ac:dyDescent="0.25">
      <c r="A157" s="225"/>
      <c r="B157" s="231"/>
      <c r="C157" s="85">
        <v>2023</v>
      </c>
      <c r="D157" s="151"/>
      <c r="E157" s="151"/>
      <c r="F157" s="151"/>
      <c r="G157" s="124">
        <v>7</v>
      </c>
      <c r="M157"/>
      <c r="N157"/>
      <c r="O157"/>
    </row>
    <row r="158" spans="1:15" ht="13.8" x14ac:dyDescent="0.25">
      <c r="A158" s="225"/>
      <c r="B158" s="231" t="s">
        <v>5</v>
      </c>
      <c r="C158" s="73">
        <v>2026</v>
      </c>
      <c r="D158" s="151"/>
      <c r="E158" s="151"/>
      <c r="F158" s="151"/>
      <c r="G158" s="124">
        <v>5</v>
      </c>
      <c r="M158"/>
      <c r="N158"/>
      <c r="O158"/>
    </row>
    <row r="159" spans="1:15" ht="13.8" x14ac:dyDescent="0.25">
      <c r="A159" s="225"/>
      <c r="B159" s="231"/>
      <c r="C159" s="85">
        <v>2023</v>
      </c>
      <c r="D159" s="151">
        <v>72.727272727272734</v>
      </c>
      <c r="E159" s="151">
        <v>18.181818181818183</v>
      </c>
      <c r="F159" s="151">
        <v>9.0909090909090917</v>
      </c>
      <c r="G159" s="124">
        <v>11</v>
      </c>
      <c r="M159"/>
      <c r="N159"/>
      <c r="O159"/>
    </row>
    <row r="160" spans="1:15" ht="13.8" x14ac:dyDescent="0.25">
      <c r="A160" s="225"/>
      <c r="B160" s="231" t="s">
        <v>0</v>
      </c>
      <c r="C160" s="73">
        <v>2026</v>
      </c>
      <c r="D160" s="151">
        <v>91.666666666666671</v>
      </c>
      <c r="E160" s="151">
        <v>8.3333333333333339</v>
      </c>
      <c r="F160" s="151">
        <v>0</v>
      </c>
      <c r="G160" s="124">
        <v>12</v>
      </c>
      <c r="M160"/>
      <c r="N160"/>
      <c r="O160"/>
    </row>
    <row r="161" spans="1:15" ht="13.8" x14ac:dyDescent="0.25">
      <c r="A161" s="225"/>
      <c r="B161" s="231"/>
      <c r="C161" s="85">
        <v>2023</v>
      </c>
      <c r="D161" s="151">
        <v>78.94736842105263</v>
      </c>
      <c r="E161" s="151">
        <v>15.789473684210526</v>
      </c>
      <c r="F161" s="151">
        <v>5.2631578947368425</v>
      </c>
      <c r="G161" s="124">
        <v>19</v>
      </c>
      <c r="M161"/>
      <c r="N161"/>
      <c r="O161"/>
    </row>
    <row r="162" spans="1:15" ht="13.8" x14ac:dyDescent="0.25">
      <c r="A162" s="225" t="s">
        <v>43</v>
      </c>
      <c r="B162" s="231" t="s">
        <v>4</v>
      </c>
      <c r="C162" s="73">
        <v>2026</v>
      </c>
      <c r="D162" s="151">
        <v>90.909090909090907</v>
      </c>
      <c r="E162" s="151">
        <v>9.0909090909090917</v>
      </c>
      <c r="F162" s="151">
        <v>0</v>
      </c>
      <c r="G162" s="124">
        <v>11</v>
      </c>
      <c r="M162"/>
      <c r="N162"/>
      <c r="O162"/>
    </row>
    <row r="163" spans="1:15" ht="13.8" x14ac:dyDescent="0.25">
      <c r="A163" s="225"/>
      <c r="B163" s="231"/>
      <c r="C163" s="85">
        <v>2023</v>
      </c>
      <c r="D163" s="151"/>
      <c r="E163" s="151"/>
      <c r="F163" s="151"/>
      <c r="G163" s="124">
        <v>5</v>
      </c>
      <c r="M163"/>
      <c r="N163"/>
      <c r="O163"/>
    </row>
    <row r="164" spans="1:15" ht="13.8" x14ac:dyDescent="0.25">
      <c r="A164" s="225"/>
      <c r="B164" s="231" t="s">
        <v>5</v>
      </c>
      <c r="C164" s="73">
        <v>2026</v>
      </c>
      <c r="D164" s="151">
        <v>88.888888888888886</v>
      </c>
      <c r="E164" s="151">
        <v>11.111111111111111</v>
      </c>
      <c r="F164" s="151">
        <v>0</v>
      </c>
      <c r="G164" s="124">
        <v>18</v>
      </c>
      <c r="M164"/>
      <c r="N164"/>
      <c r="O164"/>
    </row>
    <row r="165" spans="1:15" ht="13.8" x14ac:dyDescent="0.25">
      <c r="A165" s="225"/>
      <c r="B165" s="231"/>
      <c r="C165" s="85">
        <v>2023</v>
      </c>
      <c r="D165" s="151"/>
      <c r="E165" s="151"/>
      <c r="F165" s="151"/>
      <c r="G165" s="124">
        <v>5</v>
      </c>
      <c r="M165"/>
      <c r="N165"/>
      <c r="O165"/>
    </row>
    <row r="166" spans="1:15" ht="13.8" x14ac:dyDescent="0.25">
      <c r="A166" s="225"/>
      <c r="B166" s="231" t="s">
        <v>0</v>
      </c>
      <c r="C166" s="73">
        <v>2026</v>
      </c>
      <c r="D166" s="151">
        <v>90</v>
      </c>
      <c r="E166" s="151">
        <v>10</v>
      </c>
      <c r="F166" s="151">
        <v>0</v>
      </c>
      <c r="G166" s="124">
        <v>30</v>
      </c>
      <c r="M166"/>
      <c r="N166"/>
      <c r="O166"/>
    </row>
    <row r="167" spans="1:15" ht="13.8" x14ac:dyDescent="0.25">
      <c r="A167" s="225"/>
      <c r="B167" s="231"/>
      <c r="C167" s="85">
        <v>2023</v>
      </c>
      <c r="D167" s="151">
        <v>80</v>
      </c>
      <c r="E167" s="151">
        <v>20</v>
      </c>
      <c r="F167" s="151">
        <v>0</v>
      </c>
      <c r="G167" s="124">
        <v>10</v>
      </c>
      <c r="M167"/>
      <c r="N167"/>
      <c r="O167"/>
    </row>
    <row r="168" spans="1:15" ht="13.8" x14ac:dyDescent="0.25">
      <c r="A168" s="225" t="s">
        <v>44</v>
      </c>
      <c r="B168" s="231" t="s">
        <v>4</v>
      </c>
      <c r="C168" s="73">
        <v>2026</v>
      </c>
      <c r="D168" s="151"/>
      <c r="E168" s="151"/>
      <c r="F168" s="151"/>
      <c r="G168" s="124">
        <v>3</v>
      </c>
      <c r="M168"/>
      <c r="N168"/>
      <c r="O168"/>
    </row>
    <row r="169" spans="1:15" ht="13.8" x14ac:dyDescent="0.25">
      <c r="A169" s="225"/>
      <c r="B169" s="231"/>
      <c r="C169" s="85">
        <v>2023</v>
      </c>
      <c r="D169" s="151"/>
      <c r="E169" s="151"/>
      <c r="F169" s="151"/>
      <c r="G169" s="124">
        <v>2</v>
      </c>
      <c r="M169"/>
      <c r="N169"/>
      <c r="O169"/>
    </row>
    <row r="170" spans="1:15" ht="13.8" x14ac:dyDescent="0.25">
      <c r="A170" s="225"/>
      <c r="B170" s="231" t="s">
        <v>5</v>
      </c>
      <c r="C170" s="73">
        <v>2026</v>
      </c>
      <c r="D170" s="151"/>
      <c r="E170" s="151"/>
      <c r="F170" s="151"/>
      <c r="G170" s="124">
        <v>4</v>
      </c>
      <c r="M170"/>
      <c r="N170"/>
      <c r="O170"/>
    </row>
    <row r="171" spans="1:15" ht="13.8" x14ac:dyDescent="0.25">
      <c r="A171" s="225"/>
      <c r="B171" s="231"/>
      <c r="C171" s="85">
        <v>2023</v>
      </c>
      <c r="D171" s="151"/>
      <c r="E171" s="151"/>
      <c r="F171" s="151"/>
      <c r="G171" s="124">
        <v>2</v>
      </c>
      <c r="M171"/>
      <c r="N171"/>
      <c r="O171"/>
    </row>
    <row r="172" spans="1:15" ht="13.8" x14ac:dyDescent="0.25">
      <c r="A172" s="225"/>
      <c r="B172" s="231" t="s">
        <v>0</v>
      </c>
      <c r="C172" s="73">
        <v>2026</v>
      </c>
      <c r="D172" s="151"/>
      <c r="E172" s="151"/>
      <c r="F172" s="151"/>
      <c r="G172" s="124">
        <v>7</v>
      </c>
      <c r="M172"/>
      <c r="N172"/>
      <c r="O172"/>
    </row>
    <row r="173" spans="1:15" ht="13.8" x14ac:dyDescent="0.25">
      <c r="A173" s="225"/>
      <c r="B173" s="231"/>
      <c r="C173" s="85">
        <v>2023</v>
      </c>
      <c r="D173" s="151"/>
      <c r="E173" s="151"/>
      <c r="F173" s="151"/>
      <c r="G173" s="124">
        <v>4</v>
      </c>
      <c r="M173"/>
      <c r="N173"/>
      <c r="O173"/>
    </row>
    <row r="174" spans="1:15" ht="13.8" x14ac:dyDescent="0.25">
      <c r="A174" s="225" t="s">
        <v>45</v>
      </c>
      <c r="B174" s="231" t="s">
        <v>4</v>
      </c>
      <c r="C174" s="73">
        <v>2026</v>
      </c>
      <c r="D174" s="151"/>
      <c r="E174" s="151"/>
      <c r="F174" s="151"/>
      <c r="G174" s="124"/>
      <c r="M174"/>
      <c r="N174"/>
      <c r="O174"/>
    </row>
    <row r="175" spans="1:15" ht="13.8" x14ac:dyDescent="0.25">
      <c r="A175" s="225"/>
      <c r="B175" s="231"/>
      <c r="C175" s="85">
        <v>2023</v>
      </c>
      <c r="D175" s="151"/>
      <c r="E175" s="151"/>
      <c r="F175" s="151"/>
      <c r="G175" s="124">
        <v>1</v>
      </c>
      <c r="M175"/>
      <c r="N175"/>
      <c r="O175"/>
    </row>
    <row r="176" spans="1:15" ht="13.8" x14ac:dyDescent="0.25">
      <c r="A176" s="225"/>
      <c r="B176" s="231" t="s">
        <v>5</v>
      </c>
      <c r="C176" s="73">
        <v>2026</v>
      </c>
      <c r="D176" s="151"/>
      <c r="E176" s="151"/>
      <c r="F176" s="151"/>
      <c r="G176" s="124">
        <v>5</v>
      </c>
      <c r="M176"/>
      <c r="N176"/>
      <c r="O176"/>
    </row>
    <row r="177" spans="1:15" ht="13.8" x14ac:dyDescent="0.25">
      <c r="A177" s="225"/>
      <c r="B177" s="231"/>
      <c r="C177" s="85">
        <v>2023</v>
      </c>
      <c r="D177" s="151"/>
      <c r="E177" s="151"/>
      <c r="F177" s="151"/>
      <c r="G177" s="124">
        <v>4</v>
      </c>
      <c r="M177"/>
      <c r="N177"/>
      <c r="O177"/>
    </row>
    <row r="178" spans="1:15" ht="13.8" x14ac:dyDescent="0.25">
      <c r="A178" s="225"/>
      <c r="B178" s="231" t="s">
        <v>0</v>
      </c>
      <c r="C178" s="73">
        <v>2026</v>
      </c>
      <c r="D178" s="151"/>
      <c r="E178" s="151"/>
      <c r="F178" s="151"/>
      <c r="G178" s="124">
        <v>5</v>
      </c>
      <c r="M178"/>
      <c r="N178"/>
      <c r="O178"/>
    </row>
    <row r="179" spans="1:15" ht="13.8" x14ac:dyDescent="0.25">
      <c r="A179" s="236"/>
      <c r="B179" s="237"/>
      <c r="C179" s="85">
        <v>2023</v>
      </c>
      <c r="D179" s="151"/>
      <c r="E179" s="151"/>
      <c r="F179" s="151"/>
      <c r="G179" s="124">
        <v>6</v>
      </c>
      <c r="M179"/>
      <c r="N179"/>
      <c r="O179"/>
    </row>
    <row r="180" spans="1:15" ht="13.8" x14ac:dyDescent="0.25">
      <c r="A180" s="238" t="s">
        <v>49</v>
      </c>
      <c r="B180" s="240" t="s">
        <v>4</v>
      </c>
      <c r="C180" s="83">
        <v>2026</v>
      </c>
      <c r="D180" s="152">
        <v>91.304347826086953</v>
      </c>
      <c r="E180" s="152">
        <v>8.695652173913043</v>
      </c>
      <c r="F180" s="152">
        <v>0</v>
      </c>
      <c r="G180" s="125">
        <v>23</v>
      </c>
      <c r="M180"/>
      <c r="N180"/>
      <c r="O180"/>
    </row>
    <row r="181" spans="1:15" ht="13.8" x14ac:dyDescent="0.25">
      <c r="A181" s="239"/>
      <c r="B181" s="231"/>
      <c r="C181" s="85">
        <v>2023</v>
      </c>
      <c r="D181" s="151">
        <v>88.235294117647058</v>
      </c>
      <c r="E181" s="151">
        <v>11.764705882352942</v>
      </c>
      <c r="F181" s="151">
        <v>0</v>
      </c>
      <c r="G181" s="124">
        <v>17</v>
      </c>
      <c r="M181"/>
      <c r="N181"/>
      <c r="O181"/>
    </row>
    <row r="182" spans="1:15" ht="13.8" x14ac:dyDescent="0.25">
      <c r="A182" s="239"/>
      <c r="B182" s="231" t="s">
        <v>5</v>
      </c>
      <c r="C182" s="73">
        <v>2026</v>
      </c>
      <c r="D182" s="151">
        <v>91.891891891891888</v>
      </c>
      <c r="E182" s="151">
        <v>8.1081081081081088</v>
      </c>
      <c r="F182" s="151">
        <v>0</v>
      </c>
      <c r="G182" s="124">
        <v>37</v>
      </c>
      <c r="M182"/>
      <c r="N182"/>
      <c r="O182"/>
    </row>
    <row r="183" spans="1:15" ht="13.8" x14ac:dyDescent="0.25">
      <c r="A183" s="239"/>
      <c r="B183" s="231"/>
      <c r="C183" s="85">
        <v>2023</v>
      </c>
      <c r="D183" s="151">
        <v>84</v>
      </c>
      <c r="E183" s="151">
        <v>12</v>
      </c>
      <c r="F183" s="151">
        <v>4</v>
      </c>
      <c r="G183" s="124">
        <v>25</v>
      </c>
      <c r="M183"/>
      <c r="N183"/>
      <c r="O183"/>
    </row>
    <row r="184" spans="1:15" ht="13.8" x14ac:dyDescent="0.25">
      <c r="A184" s="239"/>
      <c r="B184" s="231" t="s">
        <v>0</v>
      </c>
      <c r="C184" s="73">
        <v>2026</v>
      </c>
      <c r="D184" s="151">
        <v>92.063492063492063</v>
      </c>
      <c r="E184" s="151">
        <v>7.9365079365079367</v>
      </c>
      <c r="F184" s="151">
        <v>0</v>
      </c>
      <c r="G184" s="124">
        <v>63</v>
      </c>
      <c r="M184"/>
      <c r="N184"/>
      <c r="O184"/>
    </row>
    <row r="185" spans="1:15" ht="13.8" x14ac:dyDescent="0.25">
      <c r="A185" s="239"/>
      <c r="B185" s="231"/>
      <c r="C185" s="85">
        <v>2023</v>
      </c>
      <c r="D185" s="151">
        <v>82.222222222222229</v>
      </c>
      <c r="E185" s="151">
        <v>15.555555555555555</v>
      </c>
      <c r="F185" s="151">
        <v>2.2222222222222223</v>
      </c>
      <c r="G185" s="124">
        <v>45</v>
      </c>
      <c r="M185"/>
      <c r="N185"/>
      <c r="O185"/>
    </row>
    <row r="186" spans="1:15" ht="1.2" customHeight="1" x14ac:dyDescent="0.25">
      <c r="A186" s="81" t="s">
        <v>137</v>
      </c>
      <c r="B186" s="84"/>
      <c r="C186" s="84"/>
      <c r="D186" s="153"/>
      <c r="E186" s="153"/>
      <c r="F186" s="153"/>
      <c r="G186" s="126"/>
      <c r="M186"/>
      <c r="N186"/>
      <c r="O186"/>
    </row>
    <row r="187" spans="1:15" ht="13.8" x14ac:dyDescent="0.25">
      <c r="A187" s="241" t="s">
        <v>40</v>
      </c>
      <c r="B187" s="240" t="s">
        <v>4</v>
      </c>
      <c r="C187" s="73">
        <v>2026</v>
      </c>
      <c r="D187" s="151"/>
      <c r="E187" s="151"/>
      <c r="F187" s="151"/>
      <c r="G187" s="124">
        <v>3</v>
      </c>
      <c r="M187"/>
      <c r="N187"/>
      <c r="O187"/>
    </row>
    <row r="188" spans="1:15" ht="13.8" x14ac:dyDescent="0.25">
      <c r="A188" s="225"/>
      <c r="B188" s="231"/>
      <c r="C188" s="85">
        <v>2023</v>
      </c>
      <c r="D188" s="151"/>
      <c r="E188" s="151"/>
      <c r="F188" s="151"/>
      <c r="G188" s="124"/>
      <c r="M188"/>
      <c r="N188"/>
      <c r="O188"/>
    </row>
    <row r="189" spans="1:15" ht="13.8" x14ac:dyDescent="0.25">
      <c r="A189" s="225"/>
      <c r="B189" s="231" t="s">
        <v>5</v>
      </c>
      <c r="C189" s="73">
        <v>2026</v>
      </c>
      <c r="D189" s="151"/>
      <c r="E189" s="151"/>
      <c r="F189" s="151"/>
      <c r="G189" s="124">
        <v>3</v>
      </c>
      <c r="M189"/>
      <c r="N189"/>
      <c r="O189"/>
    </row>
    <row r="190" spans="1:15" ht="13.8" x14ac:dyDescent="0.25">
      <c r="A190" s="225"/>
      <c r="B190" s="231"/>
      <c r="C190" s="85">
        <v>2023</v>
      </c>
      <c r="D190" s="151"/>
      <c r="E190" s="151"/>
      <c r="F190" s="151"/>
      <c r="G190" s="124"/>
      <c r="M190"/>
      <c r="N190"/>
      <c r="O190"/>
    </row>
    <row r="191" spans="1:15" ht="13.8" x14ac:dyDescent="0.25">
      <c r="A191" s="225"/>
      <c r="B191" s="231" t="s">
        <v>0</v>
      </c>
      <c r="C191" s="73">
        <v>2026</v>
      </c>
      <c r="D191" s="151"/>
      <c r="E191" s="151"/>
      <c r="F191" s="151"/>
      <c r="G191" s="124">
        <v>6</v>
      </c>
      <c r="M191"/>
      <c r="N191"/>
      <c r="O191"/>
    </row>
    <row r="192" spans="1:15" ht="13.8" x14ac:dyDescent="0.25">
      <c r="A192" s="225"/>
      <c r="B192" s="231"/>
      <c r="C192" s="85">
        <v>2023</v>
      </c>
      <c r="D192" s="151"/>
      <c r="E192" s="151"/>
      <c r="F192" s="151"/>
      <c r="G192" s="124"/>
      <c r="M192"/>
      <c r="N192"/>
      <c r="O192"/>
    </row>
    <row r="193" spans="1:15" ht="13.8" x14ac:dyDescent="0.25">
      <c r="A193" s="225" t="s">
        <v>37</v>
      </c>
      <c r="B193" s="231" t="s">
        <v>4</v>
      </c>
      <c r="C193" s="73">
        <v>2026</v>
      </c>
      <c r="D193" s="151">
        <v>73.333333333333329</v>
      </c>
      <c r="E193" s="151">
        <v>20</v>
      </c>
      <c r="F193" s="151">
        <v>6.666666666666667</v>
      </c>
      <c r="G193" s="124">
        <v>15</v>
      </c>
      <c r="M193"/>
      <c r="N193"/>
      <c r="O193"/>
    </row>
    <row r="194" spans="1:15" ht="13.8" x14ac:dyDescent="0.25">
      <c r="A194" s="225"/>
      <c r="B194" s="231"/>
      <c r="C194" s="85">
        <v>2023</v>
      </c>
      <c r="D194" s="151">
        <v>72.222222222222229</v>
      </c>
      <c r="E194" s="151">
        <v>22.222222222222221</v>
      </c>
      <c r="F194" s="151">
        <v>5.5555555555555554</v>
      </c>
      <c r="G194" s="124">
        <v>18</v>
      </c>
      <c r="M194"/>
      <c r="N194"/>
      <c r="O194"/>
    </row>
    <row r="195" spans="1:15" ht="13.8" x14ac:dyDescent="0.25">
      <c r="A195" s="225"/>
      <c r="B195" s="231" t="s">
        <v>5</v>
      </c>
      <c r="C195" s="73">
        <v>2026</v>
      </c>
      <c r="D195" s="151">
        <v>80.645161290322577</v>
      </c>
      <c r="E195" s="151">
        <v>16.129032258064516</v>
      </c>
      <c r="F195" s="151">
        <v>3.225806451612903</v>
      </c>
      <c r="G195" s="124">
        <v>31</v>
      </c>
      <c r="M195"/>
      <c r="N195"/>
      <c r="O195"/>
    </row>
    <row r="196" spans="1:15" ht="13.8" x14ac:dyDescent="0.25">
      <c r="A196" s="225"/>
      <c r="B196" s="231"/>
      <c r="C196" s="85">
        <v>2023</v>
      </c>
      <c r="D196" s="151">
        <v>85.714285714285708</v>
      </c>
      <c r="E196" s="151">
        <v>9.5238095238095237</v>
      </c>
      <c r="F196" s="151">
        <v>4.7619047619047619</v>
      </c>
      <c r="G196" s="124">
        <v>21</v>
      </c>
      <c r="M196"/>
      <c r="N196"/>
      <c r="O196"/>
    </row>
    <row r="197" spans="1:15" ht="13.8" x14ac:dyDescent="0.25">
      <c r="A197" s="225"/>
      <c r="B197" s="231" t="s">
        <v>0</v>
      </c>
      <c r="C197" s="73">
        <v>2026</v>
      </c>
      <c r="D197" s="151">
        <v>79.166666666666671</v>
      </c>
      <c r="E197" s="151">
        <v>16.666666666666668</v>
      </c>
      <c r="F197" s="151">
        <v>4.166666666666667</v>
      </c>
      <c r="G197" s="124">
        <v>48</v>
      </c>
      <c r="M197"/>
      <c r="N197"/>
      <c r="O197"/>
    </row>
    <row r="198" spans="1:15" ht="13.8" x14ac:dyDescent="0.25">
      <c r="A198" s="236"/>
      <c r="B198" s="237"/>
      <c r="C198" s="85">
        <v>2023</v>
      </c>
      <c r="D198" s="151">
        <v>80</v>
      </c>
      <c r="E198" s="151">
        <v>15.555555555555555</v>
      </c>
      <c r="F198" s="151">
        <v>4.4444444444444446</v>
      </c>
      <c r="G198" s="124">
        <v>45</v>
      </c>
      <c r="M198"/>
      <c r="N198"/>
      <c r="O198"/>
    </row>
    <row r="199" spans="1:15" ht="13.8" x14ac:dyDescent="0.25">
      <c r="A199" s="238" t="s">
        <v>50</v>
      </c>
      <c r="B199" s="240" t="s">
        <v>4</v>
      </c>
      <c r="C199" s="83">
        <v>2026</v>
      </c>
      <c r="D199" s="152">
        <v>77.777777777777771</v>
      </c>
      <c r="E199" s="152">
        <v>16.666666666666668</v>
      </c>
      <c r="F199" s="152">
        <v>5.5555555555555554</v>
      </c>
      <c r="G199" s="125">
        <v>18</v>
      </c>
      <c r="M199"/>
      <c r="N199"/>
      <c r="O199"/>
    </row>
    <row r="200" spans="1:15" ht="13.8" x14ac:dyDescent="0.25">
      <c r="A200" s="239"/>
      <c r="B200" s="231"/>
      <c r="C200" s="85">
        <v>2023</v>
      </c>
      <c r="D200" s="151">
        <v>72.222222222222229</v>
      </c>
      <c r="E200" s="151">
        <v>22.222222222222221</v>
      </c>
      <c r="F200" s="151">
        <v>5.5555555555555554</v>
      </c>
      <c r="G200" s="124">
        <v>18</v>
      </c>
      <c r="M200"/>
      <c r="N200"/>
      <c r="O200"/>
    </row>
    <row r="201" spans="1:15" ht="13.8" x14ac:dyDescent="0.25">
      <c r="A201" s="239"/>
      <c r="B201" s="231" t="s">
        <v>5</v>
      </c>
      <c r="C201" s="73">
        <v>2026</v>
      </c>
      <c r="D201" s="151">
        <v>79.411764705882348</v>
      </c>
      <c r="E201" s="151">
        <v>17.647058823529413</v>
      </c>
      <c r="F201" s="151">
        <v>2.9411764705882355</v>
      </c>
      <c r="G201" s="124">
        <v>34</v>
      </c>
      <c r="M201"/>
      <c r="N201"/>
      <c r="O201"/>
    </row>
    <row r="202" spans="1:15" ht="13.8" x14ac:dyDescent="0.25">
      <c r="A202" s="239"/>
      <c r="B202" s="231"/>
      <c r="C202" s="85">
        <v>2023</v>
      </c>
      <c r="D202" s="151">
        <v>85.714285714285708</v>
      </c>
      <c r="E202" s="151">
        <v>9.5238095238095237</v>
      </c>
      <c r="F202" s="151">
        <v>4.7619047619047619</v>
      </c>
      <c r="G202" s="124">
        <v>21</v>
      </c>
      <c r="M202"/>
      <c r="N202"/>
      <c r="O202"/>
    </row>
    <row r="203" spans="1:15" ht="13.8" x14ac:dyDescent="0.25">
      <c r="A203" s="239"/>
      <c r="B203" s="231" t="s">
        <v>0</v>
      </c>
      <c r="C203" s="73">
        <v>2026</v>
      </c>
      <c r="D203" s="151">
        <v>79.629629629629633</v>
      </c>
      <c r="E203" s="151">
        <v>16.666666666666668</v>
      </c>
      <c r="F203" s="151">
        <v>3.7037037037037037</v>
      </c>
      <c r="G203" s="124">
        <v>54</v>
      </c>
      <c r="M203"/>
      <c r="N203"/>
      <c r="O203"/>
    </row>
    <row r="204" spans="1:15" ht="13.8" x14ac:dyDescent="0.25">
      <c r="A204" s="239"/>
      <c r="B204" s="231"/>
      <c r="C204" s="85">
        <v>2023</v>
      </c>
      <c r="D204" s="151">
        <v>80</v>
      </c>
      <c r="E204" s="151">
        <v>15.555555555555555</v>
      </c>
      <c r="F204" s="151">
        <v>4.4444444444444446</v>
      </c>
      <c r="G204" s="124">
        <v>45</v>
      </c>
      <c r="M204"/>
      <c r="N204"/>
      <c r="O204"/>
    </row>
    <row r="205" spans="1:15" ht="1.2" customHeight="1" x14ac:dyDescent="0.25">
      <c r="A205" s="81" t="s">
        <v>137</v>
      </c>
      <c r="B205" s="84"/>
      <c r="C205" s="84"/>
      <c r="D205" s="153"/>
      <c r="E205" s="153"/>
      <c r="F205" s="153"/>
      <c r="G205" s="126"/>
      <c r="M205"/>
      <c r="N205"/>
      <c r="O205"/>
    </row>
    <row r="206" spans="1:15" ht="13.8" x14ac:dyDescent="0.25">
      <c r="A206" s="239" t="s">
        <v>166</v>
      </c>
      <c r="B206" s="231" t="s">
        <v>4</v>
      </c>
      <c r="C206" s="73">
        <v>2026</v>
      </c>
      <c r="D206" s="151">
        <v>79.775280898876403</v>
      </c>
      <c r="E206" s="151">
        <v>14.606741573033707</v>
      </c>
      <c r="F206" s="151">
        <v>5.617977528089888</v>
      </c>
      <c r="G206" s="124">
        <v>89</v>
      </c>
      <c r="M206"/>
      <c r="N206"/>
      <c r="O206"/>
    </row>
    <row r="207" spans="1:15" ht="13.8" x14ac:dyDescent="0.25">
      <c r="A207" s="239"/>
      <c r="B207" s="231"/>
      <c r="C207" s="85">
        <v>2023</v>
      </c>
      <c r="D207" s="151">
        <v>80.392156862745097</v>
      </c>
      <c r="E207" s="151">
        <v>5.882352941176471</v>
      </c>
      <c r="F207" s="151">
        <v>13.725490196078431</v>
      </c>
      <c r="G207" s="124">
        <v>51</v>
      </c>
      <c r="M207"/>
      <c r="N207"/>
      <c r="O207"/>
    </row>
    <row r="208" spans="1:15" ht="13.8" x14ac:dyDescent="0.25">
      <c r="A208" s="239"/>
      <c r="B208" s="231" t="s">
        <v>5</v>
      </c>
      <c r="C208" s="73">
        <v>2026</v>
      </c>
      <c r="D208" s="151">
        <v>79.699248120300751</v>
      </c>
      <c r="E208" s="151">
        <v>14.285714285714286</v>
      </c>
      <c r="F208" s="151">
        <v>6.0150375939849621</v>
      </c>
      <c r="G208" s="124">
        <v>133</v>
      </c>
      <c r="M208"/>
      <c r="N208"/>
      <c r="O208"/>
    </row>
    <row r="209" spans="1:15" ht="13.8" x14ac:dyDescent="0.25">
      <c r="A209" s="239"/>
      <c r="B209" s="231"/>
      <c r="C209" s="85">
        <v>2023</v>
      </c>
      <c r="D209" s="151">
        <v>81.111111111111114</v>
      </c>
      <c r="E209" s="151">
        <v>12.222222222222221</v>
      </c>
      <c r="F209" s="151">
        <v>6.666666666666667</v>
      </c>
      <c r="G209" s="124">
        <v>90</v>
      </c>
      <c r="M209"/>
      <c r="N209"/>
      <c r="O209"/>
    </row>
    <row r="210" spans="1:15" ht="13.8" x14ac:dyDescent="0.25">
      <c r="A210" s="239"/>
      <c r="B210" s="231" t="s">
        <v>0</v>
      </c>
      <c r="C210" s="73">
        <v>2026</v>
      </c>
      <c r="D210" s="151">
        <v>78.879310344827587</v>
      </c>
      <c r="E210" s="151">
        <v>15.086206896551724</v>
      </c>
      <c r="F210" s="151">
        <v>6.0344827586206895</v>
      </c>
      <c r="G210" s="124">
        <v>232</v>
      </c>
      <c r="M210"/>
      <c r="N210"/>
      <c r="O210"/>
    </row>
    <row r="211" spans="1:15" ht="13.8" x14ac:dyDescent="0.25">
      <c r="A211" s="239"/>
      <c r="B211" s="231"/>
      <c r="C211" s="85">
        <v>2023</v>
      </c>
      <c r="D211" s="151">
        <v>79.729729729729726</v>
      </c>
      <c r="E211" s="151">
        <v>10.810810810810811</v>
      </c>
      <c r="F211" s="151">
        <v>9.4594594594594597</v>
      </c>
      <c r="G211" s="124">
        <v>148</v>
      </c>
      <c r="M211"/>
      <c r="N211"/>
      <c r="O211"/>
    </row>
    <row r="212" spans="1:15" ht="1.2" customHeight="1" x14ac:dyDescent="0.25">
      <c r="A212" s="81" t="s">
        <v>137</v>
      </c>
      <c r="B212" s="84"/>
      <c r="C212" s="84"/>
      <c r="D212" s="153"/>
      <c r="E212" s="153"/>
      <c r="F212" s="153"/>
      <c r="G212" s="126"/>
      <c r="M212"/>
      <c r="N212"/>
      <c r="O212"/>
    </row>
    <row r="213" spans="1:15" ht="13.8" x14ac:dyDescent="0.25">
      <c r="A213" s="242" t="s">
        <v>53</v>
      </c>
      <c r="B213" s="231" t="s">
        <v>4</v>
      </c>
      <c r="C213" s="73">
        <v>2026</v>
      </c>
      <c r="D213" s="154">
        <v>82.312925170068027</v>
      </c>
      <c r="E213" s="154">
        <v>13.605442176870747</v>
      </c>
      <c r="F213" s="154">
        <v>4.0816326530612246</v>
      </c>
      <c r="G213" s="127">
        <v>147</v>
      </c>
      <c r="M213"/>
      <c r="N213"/>
      <c r="O213"/>
    </row>
    <row r="214" spans="1:15" ht="13.8" x14ac:dyDescent="0.25">
      <c r="A214" s="242"/>
      <c r="B214" s="231"/>
      <c r="C214" s="85">
        <v>2023</v>
      </c>
      <c r="D214" s="154">
        <v>78.125</v>
      </c>
      <c r="E214" s="154">
        <v>12.5</v>
      </c>
      <c r="F214" s="154">
        <v>9.375</v>
      </c>
      <c r="G214" s="127">
        <v>96</v>
      </c>
      <c r="M214"/>
      <c r="N214"/>
      <c r="O214"/>
    </row>
    <row r="215" spans="1:15" ht="13.8" x14ac:dyDescent="0.25">
      <c r="A215" s="242"/>
      <c r="B215" s="231" t="s">
        <v>5</v>
      </c>
      <c r="C215" s="73">
        <v>2026</v>
      </c>
      <c r="D215" s="154">
        <v>82.325581395348834</v>
      </c>
      <c r="E215" s="154">
        <v>13.488372093023257</v>
      </c>
      <c r="F215" s="154">
        <v>4.1860465116279073</v>
      </c>
      <c r="G215" s="127">
        <v>215</v>
      </c>
      <c r="M215"/>
      <c r="N215"/>
      <c r="O215"/>
    </row>
    <row r="216" spans="1:15" ht="13.8" x14ac:dyDescent="0.25">
      <c r="A216" s="242"/>
      <c r="B216" s="231"/>
      <c r="C216" s="85">
        <v>2023</v>
      </c>
      <c r="D216" s="154">
        <v>82.89473684210526</v>
      </c>
      <c r="E216" s="154">
        <v>11.842105263157896</v>
      </c>
      <c r="F216" s="154">
        <v>5.2631578947368425</v>
      </c>
      <c r="G216" s="127">
        <v>152</v>
      </c>
      <c r="M216"/>
      <c r="N216"/>
      <c r="O216"/>
    </row>
    <row r="217" spans="1:15" ht="13.8" x14ac:dyDescent="0.25">
      <c r="A217" s="242"/>
      <c r="B217" s="231" t="s">
        <v>0</v>
      </c>
      <c r="C217" s="73">
        <v>2026</v>
      </c>
      <c r="D217" s="154">
        <v>82.010582010582013</v>
      </c>
      <c r="E217" s="154">
        <v>13.756613756613756</v>
      </c>
      <c r="F217" s="154">
        <v>4.2328042328042326</v>
      </c>
      <c r="G217" s="127">
        <v>378</v>
      </c>
      <c r="M217"/>
      <c r="N217"/>
      <c r="O217"/>
    </row>
    <row r="218" spans="1:15" ht="13.8" x14ac:dyDescent="0.25">
      <c r="A218" s="243"/>
      <c r="B218" s="244"/>
      <c r="C218" s="86">
        <v>2023</v>
      </c>
      <c r="D218" s="155">
        <v>79.924242424242422</v>
      </c>
      <c r="E218" s="155">
        <v>13.257575757575758</v>
      </c>
      <c r="F218" s="155">
        <v>6.8181818181818183</v>
      </c>
      <c r="G218" s="128">
        <v>264</v>
      </c>
      <c r="M218"/>
      <c r="N218"/>
      <c r="O218"/>
    </row>
    <row r="219" spans="1:15" x14ac:dyDescent="0.25">
      <c r="M219"/>
      <c r="N219"/>
      <c r="O219"/>
    </row>
    <row r="220" spans="1:15" x14ac:dyDescent="0.25">
      <c r="M220"/>
      <c r="N220"/>
      <c r="O220"/>
    </row>
    <row r="221" spans="1:15" x14ac:dyDescent="0.25">
      <c r="M221"/>
      <c r="N221"/>
      <c r="O221"/>
    </row>
    <row r="222" spans="1:15" x14ac:dyDescent="0.25">
      <c r="M222"/>
      <c r="N222"/>
      <c r="O222"/>
    </row>
    <row r="223" spans="1:15" x14ac:dyDescent="0.25">
      <c r="M223"/>
      <c r="N223"/>
      <c r="O223"/>
    </row>
    <row r="224" spans="1:15" x14ac:dyDescent="0.25">
      <c r="M224"/>
      <c r="N224"/>
      <c r="O224"/>
    </row>
    <row r="225" spans="13:15" x14ac:dyDescent="0.25">
      <c r="M225"/>
      <c r="N225"/>
      <c r="O225"/>
    </row>
    <row r="226" spans="13:15" x14ac:dyDescent="0.25">
      <c r="M226"/>
      <c r="N226"/>
      <c r="O226"/>
    </row>
    <row r="227" spans="13:15" x14ac:dyDescent="0.25">
      <c r="M227"/>
      <c r="N227"/>
      <c r="O227"/>
    </row>
    <row r="228" spans="13:15" x14ac:dyDescent="0.25">
      <c r="M228"/>
      <c r="N228"/>
      <c r="O228"/>
    </row>
    <row r="229" spans="13:15" x14ac:dyDescent="0.25">
      <c r="M229"/>
      <c r="N229"/>
      <c r="O229"/>
    </row>
    <row r="230" spans="13:15" x14ac:dyDescent="0.25">
      <c r="M230"/>
      <c r="N230"/>
      <c r="O230"/>
    </row>
    <row r="231" spans="13:15" x14ac:dyDescent="0.25">
      <c r="M231"/>
      <c r="N231"/>
      <c r="O231"/>
    </row>
    <row r="232" spans="13:15" x14ac:dyDescent="0.25">
      <c r="M232"/>
      <c r="N232"/>
      <c r="O232"/>
    </row>
    <row r="233" spans="13:15" x14ac:dyDescent="0.25">
      <c r="M233"/>
      <c r="N233"/>
      <c r="O233"/>
    </row>
    <row r="234" spans="13:15" x14ac:dyDescent="0.25">
      <c r="M234"/>
      <c r="N234"/>
      <c r="O234"/>
    </row>
    <row r="235" spans="13:15" x14ac:dyDescent="0.25">
      <c r="M235"/>
      <c r="N235"/>
      <c r="O235"/>
    </row>
    <row r="236" spans="13:15" x14ac:dyDescent="0.25">
      <c r="M236"/>
      <c r="N236"/>
      <c r="O236"/>
    </row>
    <row r="237" spans="13:15" x14ac:dyDescent="0.25">
      <c r="M237"/>
      <c r="N237"/>
      <c r="O237"/>
    </row>
    <row r="238" spans="13:15" x14ac:dyDescent="0.25">
      <c r="M238"/>
      <c r="N238"/>
      <c r="O238"/>
    </row>
    <row r="239" spans="13:15" x14ac:dyDescent="0.25">
      <c r="M239"/>
      <c r="N239"/>
      <c r="O239"/>
    </row>
    <row r="240" spans="13:15" x14ac:dyDescent="0.25">
      <c r="M240"/>
      <c r="N240"/>
      <c r="O240"/>
    </row>
    <row r="241" spans="13:15" x14ac:dyDescent="0.25">
      <c r="M241"/>
      <c r="N241"/>
      <c r="O241"/>
    </row>
    <row r="242" spans="13:15" x14ac:dyDescent="0.25">
      <c r="M242"/>
      <c r="N242"/>
      <c r="O242"/>
    </row>
    <row r="243" spans="13:15" x14ac:dyDescent="0.25">
      <c r="M243"/>
      <c r="N243"/>
      <c r="O243"/>
    </row>
    <row r="244" spans="13:15" x14ac:dyDescent="0.25">
      <c r="M244"/>
      <c r="N244"/>
      <c r="O244"/>
    </row>
    <row r="245" spans="13:15" x14ac:dyDescent="0.25">
      <c r="M245"/>
      <c r="N245"/>
      <c r="O245"/>
    </row>
    <row r="246" spans="13:15" x14ac:dyDescent="0.25">
      <c r="M246"/>
      <c r="N246"/>
      <c r="O246"/>
    </row>
    <row r="247" spans="13:15" x14ac:dyDescent="0.25">
      <c r="M247"/>
      <c r="N247"/>
      <c r="O247"/>
    </row>
    <row r="248" spans="13:15" x14ac:dyDescent="0.25">
      <c r="M248"/>
      <c r="N248"/>
      <c r="O248"/>
    </row>
    <row r="249" spans="13:15" x14ac:dyDescent="0.25">
      <c r="M249"/>
      <c r="N249"/>
      <c r="O249"/>
    </row>
    <row r="250" spans="13:15" x14ac:dyDescent="0.25">
      <c r="M250"/>
      <c r="N250"/>
      <c r="O250"/>
    </row>
    <row r="251" spans="13:15" x14ac:dyDescent="0.25">
      <c r="M251"/>
      <c r="N251"/>
      <c r="O251"/>
    </row>
    <row r="252" spans="13:15" x14ac:dyDescent="0.25">
      <c r="M252"/>
      <c r="N252"/>
      <c r="O252"/>
    </row>
    <row r="253" spans="13:15" x14ac:dyDescent="0.25">
      <c r="M253"/>
      <c r="N253"/>
      <c r="O253"/>
    </row>
    <row r="254" spans="13:15" x14ac:dyDescent="0.25">
      <c r="M254"/>
      <c r="N254"/>
      <c r="O254"/>
    </row>
    <row r="255" spans="13:15" x14ac:dyDescent="0.25">
      <c r="M255"/>
      <c r="N255"/>
      <c r="O255"/>
    </row>
    <row r="256" spans="13:15" x14ac:dyDescent="0.25">
      <c r="M256"/>
      <c r="N256"/>
      <c r="O256"/>
    </row>
    <row r="257" spans="13:15" x14ac:dyDescent="0.25">
      <c r="M257"/>
      <c r="N257"/>
      <c r="O257"/>
    </row>
    <row r="258" spans="13:15" x14ac:dyDescent="0.25">
      <c r="M258"/>
      <c r="N258"/>
      <c r="O258"/>
    </row>
    <row r="259" spans="13:15" x14ac:dyDescent="0.25">
      <c r="M259"/>
      <c r="N259"/>
      <c r="O259"/>
    </row>
    <row r="260" spans="13:15" x14ac:dyDescent="0.25">
      <c r="M260"/>
      <c r="N260"/>
      <c r="O260"/>
    </row>
    <row r="261" spans="13:15" x14ac:dyDescent="0.25">
      <c r="M261"/>
      <c r="N261"/>
      <c r="O261"/>
    </row>
    <row r="262" spans="13:15" x14ac:dyDescent="0.25">
      <c r="M262"/>
      <c r="N262"/>
      <c r="O262"/>
    </row>
    <row r="263" spans="13:15" x14ac:dyDescent="0.25">
      <c r="M263"/>
      <c r="N263"/>
      <c r="O263"/>
    </row>
    <row r="264" spans="13:15" x14ac:dyDescent="0.25">
      <c r="M264"/>
      <c r="N264"/>
      <c r="O264"/>
    </row>
    <row r="265" spans="13:15" x14ac:dyDescent="0.25">
      <c r="M265"/>
      <c r="N265"/>
      <c r="O265"/>
    </row>
    <row r="266" spans="13:15" x14ac:dyDescent="0.25">
      <c r="M266"/>
      <c r="N266"/>
      <c r="O266"/>
    </row>
    <row r="267" spans="13:15" x14ac:dyDescent="0.25">
      <c r="M267"/>
      <c r="N267"/>
      <c r="O267"/>
    </row>
    <row r="268" spans="13:15" x14ac:dyDescent="0.25">
      <c r="M268"/>
      <c r="N268"/>
      <c r="O268"/>
    </row>
    <row r="269" spans="13:15" x14ac:dyDescent="0.25">
      <c r="M269"/>
      <c r="N269"/>
      <c r="O269"/>
    </row>
    <row r="270" spans="13:15" x14ac:dyDescent="0.25">
      <c r="M270"/>
      <c r="N270"/>
      <c r="O270"/>
    </row>
    <row r="271" spans="13:15" x14ac:dyDescent="0.25">
      <c r="M271"/>
      <c r="N271"/>
      <c r="O271"/>
    </row>
    <row r="272" spans="13:15" x14ac:dyDescent="0.25">
      <c r="M272"/>
      <c r="N272"/>
      <c r="O272"/>
    </row>
    <row r="273" spans="13:15" x14ac:dyDescent="0.25">
      <c r="M273"/>
      <c r="N273"/>
      <c r="O273"/>
    </row>
    <row r="274" spans="13:15" x14ac:dyDescent="0.25">
      <c r="M274"/>
      <c r="N274"/>
      <c r="O274"/>
    </row>
    <row r="275" spans="13:15" x14ac:dyDescent="0.25">
      <c r="M275"/>
      <c r="N275"/>
      <c r="O275"/>
    </row>
    <row r="276" spans="13:15" x14ac:dyDescent="0.25">
      <c r="M276"/>
      <c r="N276"/>
      <c r="O276"/>
    </row>
    <row r="277" spans="13:15" x14ac:dyDescent="0.25">
      <c r="M277"/>
      <c r="N277"/>
      <c r="O277"/>
    </row>
    <row r="278" spans="13:15" x14ac:dyDescent="0.25">
      <c r="M278"/>
      <c r="N278"/>
      <c r="O278"/>
    </row>
    <row r="279" spans="13:15" x14ac:dyDescent="0.25">
      <c r="M279"/>
      <c r="N279"/>
      <c r="O279"/>
    </row>
    <row r="280" spans="13:15" x14ac:dyDescent="0.25">
      <c r="M280"/>
      <c r="N280"/>
      <c r="O280"/>
    </row>
    <row r="281" spans="13:15" x14ac:dyDescent="0.25">
      <c r="M281"/>
      <c r="N281"/>
      <c r="O281"/>
    </row>
    <row r="282" spans="13:15" x14ac:dyDescent="0.25">
      <c r="M282"/>
      <c r="N282"/>
      <c r="O282"/>
    </row>
    <row r="283" spans="13:15" x14ac:dyDescent="0.25">
      <c r="M283"/>
      <c r="N283"/>
      <c r="O283"/>
    </row>
    <row r="284" spans="13:15" x14ac:dyDescent="0.25">
      <c r="M284"/>
      <c r="N284"/>
      <c r="O284"/>
    </row>
    <row r="285" spans="13:15" x14ac:dyDescent="0.25">
      <c r="M285"/>
      <c r="N285"/>
      <c r="O285"/>
    </row>
    <row r="286" spans="13:15" x14ac:dyDescent="0.25">
      <c r="M286"/>
      <c r="N286"/>
      <c r="O286"/>
    </row>
    <row r="287" spans="13:15" x14ac:dyDescent="0.25">
      <c r="M287"/>
      <c r="N287"/>
      <c r="O287"/>
    </row>
    <row r="288" spans="13:15" x14ac:dyDescent="0.25">
      <c r="M288"/>
      <c r="N288"/>
      <c r="O288"/>
    </row>
    <row r="289" spans="13:15" x14ac:dyDescent="0.25">
      <c r="M289"/>
      <c r="N289"/>
      <c r="O289"/>
    </row>
    <row r="290" spans="13:15" x14ac:dyDescent="0.25">
      <c r="M290"/>
      <c r="N290"/>
      <c r="O290"/>
    </row>
    <row r="291" spans="13:15" x14ac:dyDescent="0.25">
      <c r="M291"/>
      <c r="N291"/>
      <c r="O291"/>
    </row>
    <row r="292" spans="13:15" x14ac:dyDescent="0.25">
      <c r="M292"/>
      <c r="N292"/>
      <c r="O292"/>
    </row>
    <row r="293" spans="13:15" x14ac:dyDescent="0.25">
      <c r="M293"/>
      <c r="N293"/>
      <c r="O293"/>
    </row>
    <row r="294" spans="13:15" x14ac:dyDescent="0.25">
      <c r="M294"/>
      <c r="N294"/>
      <c r="O294"/>
    </row>
    <row r="295" spans="13:15" x14ac:dyDescent="0.25">
      <c r="M295"/>
      <c r="N295"/>
      <c r="O295"/>
    </row>
    <row r="296" spans="13:15" x14ac:dyDescent="0.25">
      <c r="M296"/>
      <c r="N296"/>
      <c r="O296"/>
    </row>
    <row r="297" spans="13:15" x14ac:dyDescent="0.25">
      <c r="M297"/>
      <c r="N297"/>
      <c r="O297"/>
    </row>
    <row r="298" spans="13:15" x14ac:dyDescent="0.25">
      <c r="M298"/>
      <c r="N298"/>
      <c r="O298"/>
    </row>
    <row r="299" spans="13:15" x14ac:dyDescent="0.25">
      <c r="M299"/>
      <c r="N299"/>
      <c r="O299"/>
    </row>
    <row r="300" spans="13:15" x14ac:dyDescent="0.25">
      <c r="M300"/>
      <c r="N300"/>
      <c r="O300"/>
    </row>
    <row r="301" spans="13:15" x14ac:dyDescent="0.25">
      <c r="M301"/>
      <c r="N301"/>
      <c r="O301"/>
    </row>
    <row r="302" spans="13:15" x14ac:dyDescent="0.25">
      <c r="M302"/>
      <c r="N302"/>
      <c r="O302"/>
    </row>
    <row r="303" spans="13:15" x14ac:dyDescent="0.25">
      <c r="M303"/>
      <c r="N303"/>
      <c r="O303"/>
    </row>
    <row r="304" spans="13:15" x14ac:dyDescent="0.25">
      <c r="M304"/>
      <c r="N304"/>
      <c r="O304"/>
    </row>
    <row r="305" spans="13:15" x14ac:dyDescent="0.25">
      <c r="M305"/>
      <c r="N305"/>
      <c r="O305"/>
    </row>
    <row r="306" spans="13:15" x14ac:dyDescent="0.25">
      <c r="M306"/>
      <c r="N306"/>
      <c r="O306"/>
    </row>
    <row r="307" spans="13:15" x14ac:dyDescent="0.25">
      <c r="M307"/>
      <c r="N307"/>
      <c r="O307"/>
    </row>
    <row r="308" spans="13:15" x14ac:dyDescent="0.25">
      <c r="M308"/>
      <c r="N308"/>
      <c r="O308"/>
    </row>
    <row r="309" spans="13:15" x14ac:dyDescent="0.25">
      <c r="M309"/>
      <c r="N309"/>
      <c r="O309"/>
    </row>
    <row r="310" spans="13:15" x14ac:dyDescent="0.25">
      <c r="M310"/>
      <c r="N310"/>
      <c r="O310"/>
    </row>
    <row r="311" spans="13:15" x14ac:dyDescent="0.25">
      <c r="M311"/>
      <c r="N311"/>
      <c r="O311"/>
    </row>
  </sheetData>
  <mergeCells count="77">
    <mergeCell ref="A206:A211"/>
    <mergeCell ref="B206:B207"/>
    <mergeCell ref="B208:B209"/>
    <mergeCell ref="B210:B211"/>
    <mergeCell ref="A213:A218"/>
    <mergeCell ref="B213:B214"/>
    <mergeCell ref="B215:B216"/>
    <mergeCell ref="B217:B218"/>
    <mergeCell ref="A193:A198"/>
    <mergeCell ref="B193:B194"/>
    <mergeCell ref="B195:B196"/>
    <mergeCell ref="B197:B198"/>
    <mergeCell ref="A199:A204"/>
    <mergeCell ref="B199:B200"/>
    <mergeCell ref="B201:B202"/>
    <mergeCell ref="B203:B204"/>
    <mergeCell ref="A180:A185"/>
    <mergeCell ref="B180:B181"/>
    <mergeCell ref="B182:B183"/>
    <mergeCell ref="B184:B185"/>
    <mergeCell ref="A187:A192"/>
    <mergeCell ref="B187:B188"/>
    <mergeCell ref="B189:B190"/>
    <mergeCell ref="B191:B192"/>
    <mergeCell ref="A168:A173"/>
    <mergeCell ref="B168:B169"/>
    <mergeCell ref="B170:B171"/>
    <mergeCell ref="B172:B173"/>
    <mergeCell ref="A174:A179"/>
    <mergeCell ref="B174:B175"/>
    <mergeCell ref="B176:B177"/>
    <mergeCell ref="B178:B179"/>
    <mergeCell ref="A156:A161"/>
    <mergeCell ref="B156:B157"/>
    <mergeCell ref="B158:B159"/>
    <mergeCell ref="B160:B161"/>
    <mergeCell ref="A162:A167"/>
    <mergeCell ref="B162:B163"/>
    <mergeCell ref="B164:B165"/>
    <mergeCell ref="B166:B167"/>
    <mergeCell ref="A143:A148"/>
    <mergeCell ref="B143:B144"/>
    <mergeCell ref="B145:B146"/>
    <mergeCell ref="B147:B148"/>
    <mergeCell ref="A150:A155"/>
    <mergeCell ref="B150:B151"/>
    <mergeCell ref="B152:B153"/>
    <mergeCell ref="B154:B155"/>
    <mergeCell ref="A131:A136"/>
    <mergeCell ref="B131:B132"/>
    <mergeCell ref="B133:B134"/>
    <mergeCell ref="B135:B136"/>
    <mergeCell ref="A137:A142"/>
    <mergeCell ref="B137:B138"/>
    <mergeCell ref="B139:B140"/>
    <mergeCell ref="B141:B142"/>
    <mergeCell ref="A125:A130"/>
    <mergeCell ref="B125:B126"/>
    <mergeCell ref="B127:B128"/>
    <mergeCell ref="B129:B130"/>
    <mergeCell ref="A51:K52"/>
    <mergeCell ref="A53:K54"/>
    <mergeCell ref="A112:K112"/>
    <mergeCell ref="A113:K113"/>
    <mergeCell ref="A114:K115"/>
    <mergeCell ref="A116:G116"/>
    <mergeCell ref="D117:F117"/>
    <mergeCell ref="A119:A124"/>
    <mergeCell ref="B119:B120"/>
    <mergeCell ref="B121:B122"/>
    <mergeCell ref="B123:B124"/>
    <mergeCell ref="A44:A45"/>
    <mergeCell ref="A2:K3"/>
    <mergeCell ref="A4:K5"/>
    <mergeCell ref="C36:E36"/>
    <mergeCell ref="A38:A39"/>
    <mergeCell ref="A41:A42"/>
  </mergeCells>
  <pageMargins left="0.7" right="0.7" top="0.75" bottom="0.75" header="0.3" footer="0.3"/>
  <pageSetup paperSize="9" scale="54" fitToHeight="4" pageOrder="overThenDown" orientation="portrait" r:id="rId1"/>
  <headerFooter>
    <oddFooter>&amp;CLiv &amp;&amp; hälsa ung 2026 Anpassad skola; Region Örebro län</oddFooter>
  </headerFooter>
  <rowBreaks count="2" manualBreakCount="2">
    <brk id="50" max="10" man="1"/>
    <brk id="110" max="10"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Blad6"/>
  <dimension ref="A1:K42"/>
  <sheetViews>
    <sheetView showGridLines="0" zoomScaleNormal="100" workbookViewId="0"/>
  </sheetViews>
  <sheetFormatPr defaultRowHeight="13.2" x14ac:dyDescent="0.25"/>
  <cols>
    <col min="1" max="1" width="20.6640625" customWidth="1"/>
    <col min="2" max="2" width="23.33203125" bestFit="1" customWidth="1"/>
    <col min="3" max="4" width="14.6640625" customWidth="1"/>
    <col min="5" max="5" width="17.6640625" customWidth="1"/>
    <col min="6" max="6" width="3.33203125" customWidth="1"/>
    <col min="7" max="7" width="20.6640625" style="88" customWidth="1"/>
    <col min="8" max="8" width="23.33203125" style="88" bestFit="1" customWidth="1"/>
    <col min="9" max="10" width="14.6640625" style="88" customWidth="1"/>
    <col min="11" max="11" width="17.6640625" style="88" customWidth="1"/>
    <col min="12" max="12" width="3.33203125" customWidth="1"/>
  </cols>
  <sheetData>
    <row r="1" spans="1:7" ht="21" x14ac:dyDescent="0.4">
      <c r="A1" s="20" t="s">
        <v>170</v>
      </c>
      <c r="C1" s="2"/>
      <c r="D1" s="2"/>
      <c r="E1" s="2"/>
      <c r="G1" s="130" t="str">
        <f>HYPERLINK("#Innehåll!A1", "Till innehållsförteckningen")</f>
        <v>Till innehållsförteckningen</v>
      </c>
    </row>
    <row r="2" spans="1:7" ht="30" customHeight="1" x14ac:dyDescent="0.25">
      <c r="A2" s="195" t="s">
        <v>171</v>
      </c>
      <c r="B2" s="195"/>
      <c r="C2" s="195"/>
      <c r="D2" s="195"/>
      <c r="E2" s="195"/>
    </row>
    <row r="3" spans="1:7" s="13" customFormat="1" ht="13.8" x14ac:dyDescent="0.25">
      <c r="A3" s="44"/>
      <c r="B3" s="44"/>
      <c r="C3" s="44"/>
      <c r="D3" s="44"/>
      <c r="E3" s="44"/>
    </row>
    <row r="4" spans="1:7" ht="13.8" x14ac:dyDescent="0.25">
      <c r="A4" s="21" t="s">
        <v>165</v>
      </c>
      <c r="B4" s="21" t="s">
        <v>57</v>
      </c>
      <c r="C4" s="42" t="s">
        <v>56</v>
      </c>
      <c r="D4" s="42" t="s">
        <v>55</v>
      </c>
      <c r="E4" s="42" t="s">
        <v>54</v>
      </c>
    </row>
    <row r="5" spans="1:7" ht="13.8" x14ac:dyDescent="0.25">
      <c r="A5" s="204" t="s">
        <v>51</v>
      </c>
      <c r="B5" s="13" t="s">
        <v>42</v>
      </c>
      <c r="C5" s="134">
        <v>2</v>
      </c>
      <c r="D5" s="134">
        <v>1</v>
      </c>
      <c r="E5" s="38">
        <f>IF(C5=0,"",D5/C5)</f>
        <v>0.5</v>
      </c>
    </row>
    <row r="6" spans="1:7" ht="13.8" x14ac:dyDescent="0.25">
      <c r="A6" s="202"/>
      <c r="B6" s="13" t="s">
        <v>46</v>
      </c>
      <c r="C6" s="134">
        <v>41</v>
      </c>
      <c r="D6" s="134">
        <v>31</v>
      </c>
      <c r="E6" s="38">
        <f t="shared" ref="E6:E20" si="0">IF(C6=0,"",D6/C6)</f>
        <v>0.75609756097560976</v>
      </c>
    </row>
    <row r="7" spans="1:7" ht="13.8" x14ac:dyDescent="0.25">
      <c r="A7" s="202"/>
      <c r="B7" s="13" t="s">
        <v>47</v>
      </c>
      <c r="C7" s="134">
        <v>2</v>
      </c>
      <c r="D7" s="134">
        <v>1</v>
      </c>
      <c r="E7" s="38">
        <f t="shared" si="0"/>
        <v>0.5</v>
      </c>
    </row>
    <row r="8" spans="1:7" ht="13.8" x14ac:dyDescent="0.25">
      <c r="A8" s="202"/>
      <c r="B8" s="13" t="s">
        <v>48</v>
      </c>
      <c r="C8" s="134">
        <v>2</v>
      </c>
      <c r="D8" s="134">
        <v>1</v>
      </c>
      <c r="E8" s="38">
        <f t="shared" si="0"/>
        <v>0.5</v>
      </c>
    </row>
    <row r="9" spans="1:7" ht="13.8" x14ac:dyDescent="0.25">
      <c r="A9" s="203"/>
      <c r="B9" s="36" t="s">
        <v>169</v>
      </c>
      <c r="C9" s="131">
        <f>SUM(C5:C8)</f>
        <v>47</v>
      </c>
      <c r="D9" s="131">
        <f>SUM(D5:D8)</f>
        <v>34</v>
      </c>
      <c r="E9" s="39">
        <f t="shared" si="0"/>
        <v>0.72340425531914898</v>
      </c>
    </row>
    <row r="10" spans="1:7" ht="13.8" x14ac:dyDescent="0.25">
      <c r="A10" s="201" t="s">
        <v>49</v>
      </c>
      <c r="B10" s="35" t="s">
        <v>39</v>
      </c>
      <c r="C10" s="133">
        <v>12</v>
      </c>
      <c r="D10" s="133">
        <v>9</v>
      </c>
      <c r="E10" s="40">
        <f t="shared" si="0"/>
        <v>0.75</v>
      </c>
    </row>
    <row r="11" spans="1:7" ht="13.8" x14ac:dyDescent="0.25">
      <c r="A11" s="202"/>
      <c r="B11" s="13" t="s">
        <v>41</v>
      </c>
      <c r="C11" s="134">
        <v>21</v>
      </c>
      <c r="D11" s="134">
        <v>15</v>
      </c>
      <c r="E11" s="38">
        <f t="shared" si="0"/>
        <v>0.7142857142857143</v>
      </c>
    </row>
    <row r="12" spans="1:7" ht="13.8" x14ac:dyDescent="0.25">
      <c r="A12" s="202"/>
      <c r="B12" s="13" t="s">
        <v>43</v>
      </c>
      <c r="C12" s="134">
        <v>41</v>
      </c>
      <c r="D12" s="134">
        <v>32</v>
      </c>
      <c r="E12" s="38">
        <f t="shared" si="0"/>
        <v>0.78048780487804881</v>
      </c>
    </row>
    <row r="13" spans="1:7" ht="13.8" x14ac:dyDescent="0.25">
      <c r="A13" s="202"/>
      <c r="B13" s="13" t="s">
        <v>44</v>
      </c>
      <c r="C13" s="134">
        <v>8</v>
      </c>
      <c r="D13" s="134">
        <v>8</v>
      </c>
      <c r="E13" s="38">
        <f t="shared" si="0"/>
        <v>1</v>
      </c>
    </row>
    <row r="14" spans="1:7" ht="13.8" x14ac:dyDescent="0.25">
      <c r="A14" s="202"/>
      <c r="B14" s="13" t="s">
        <v>45</v>
      </c>
      <c r="C14" s="134">
        <v>5</v>
      </c>
      <c r="D14" s="134">
        <v>5</v>
      </c>
      <c r="E14" s="38">
        <f t="shared" si="0"/>
        <v>1</v>
      </c>
    </row>
    <row r="15" spans="1:7" ht="13.8" x14ac:dyDescent="0.25">
      <c r="A15" s="203"/>
      <c r="B15" s="36" t="s">
        <v>167</v>
      </c>
      <c r="C15" s="131">
        <f>SUM(C10:C14)</f>
        <v>87</v>
      </c>
      <c r="D15" s="131">
        <f t="shared" ref="D15" si="1">SUM(D10:D14)</f>
        <v>69</v>
      </c>
      <c r="E15" s="39">
        <f t="shared" si="0"/>
        <v>0.7931034482758621</v>
      </c>
    </row>
    <row r="16" spans="1:7" ht="13.8" x14ac:dyDescent="0.25">
      <c r="A16" s="201" t="s">
        <v>50</v>
      </c>
      <c r="B16" s="35" t="s">
        <v>40</v>
      </c>
      <c r="C16" s="133">
        <v>9</v>
      </c>
      <c r="D16" s="133">
        <v>6</v>
      </c>
      <c r="E16" s="40">
        <f t="shared" si="0"/>
        <v>0.66666666666666663</v>
      </c>
    </row>
    <row r="17" spans="1:5" ht="13.8" x14ac:dyDescent="0.25">
      <c r="A17" s="202"/>
      <c r="B17" s="13" t="s">
        <v>37</v>
      </c>
      <c r="C17" s="134">
        <v>77</v>
      </c>
      <c r="D17" s="134">
        <v>53</v>
      </c>
      <c r="E17" s="38">
        <f t="shared" si="0"/>
        <v>0.68831168831168832</v>
      </c>
    </row>
    <row r="18" spans="1:5" ht="13.8" x14ac:dyDescent="0.25">
      <c r="A18" s="203"/>
      <c r="B18" s="36" t="s">
        <v>168</v>
      </c>
      <c r="C18" s="131">
        <f>SUM(C16:C17)</f>
        <v>86</v>
      </c>
      <c r="D18" s="131">
        <f t="shared" ref="D18" si="2">SUM(D16:D17)</f>
        <v>59</v>
      </c>
      <c r="E18" s="39">
        <f t="shared" si="0"/>
        <v>0.68604651162790697</v>
      </c>
    </row>
    <row r="19" spans="1:5" ht="13.8" x14ac:dyDescent="0.25">
      <c r="A19" s="37" t="s">
        <v>166</v>
      </c>
      <c r="B19" s="37" t="s">
        <v>38</v>
      </c>
      <c r="C19" s="132">
        <v>340</v>
      </c>
      <c r="D19" s="132">
        <v>267</v>
      </c>
      <c r="E19" s="43">
        <f t="shared" si="0"/>
        <v>0.78529411764705881</v>
      </c>
    </row>
    <row r="20" spans="1:5" ht="13.8" x14ac:dyDescent="0.25">
      <c r="A20" s="34" t="s">
        <v>53</v>
      </c>
      <c r="B20" s="34" t="s">
        <v>53</v>
      </c>
      <c r="C20" s="135">
        <f>C5+C6+C7+C8+C10+C11+C12+C13+C14+C16+C17+C19</f>
        <v>560</v>
      </c>
      <c r="D20" s="135">
        <f>SUM(D5:D8,D10:D14,D16:D17,D19)</f>
        <v>429</v>
      </c>
      <c r="E20" s="41">
        <f t="shared" si="0"/>
        <v>0.76607142857142863</v>
      </c>
    </row>
    <row r="21" spans="1:5" ht="13.8" x14ac:dyDescent="0.25">
      <c r="A21" s="113"/>
      <c r="B21" s="113"/>
      <c r="C21" s="114"/>
      <c r="D21" s="114"/>
      <c r="E21" s="115"/>
    </row>
    <row r="23" spans="1:5" ht="21" x14ac:dyDescent="0.4">
      <c r="A23" s="87" t="s">
        <v>172</v>
      </c>
      <c r="B23" s="88"/>
      <c r="C23" s="89"/>
      <c r="D23" s="89"/>
      <c r="E23" s="89"/>
    </row>
    <row r="24" spans="1:5" ht="30" customHeight="1" x14ac:dyDescent="0.25">
      <c r="A24" s="196" t="s">
        <v>171</v>
      </c>
      <c r="B24" s="196"/>
      <c r="C24" s="196"/>
      <c r="D24" s="196"/>
      <c r="E24" s="196"/>
    </row>
    <row r="25" spans="1:5" ht="13.8" x14ac:dyDescent="0.25">
      <c r="A25" s="90"/>
      <c r="B25" s="90"/>
      <c r="C25" s="90"/>
      <c r="D25" s="90"/>
      <c r="E25" s="90"/>
    </row>
    <row r="26" spans="1:5" ht="13.8" x14ac:dyDescent="0.25">
      <c r="A26" s="111" t="s">
        <v>165</v>
      </c>
      <c r="B26" s="111" t="s">
        <v>57</v>
      </c>
      <c r="C26" s="112" t="s">
        <v>56</v>
      </c>
      <c r="D26" s="112" t="s">
        <v>55</v>
      </c>
      <c r="E26" s="112" t="s">
        <v>54</v>
      </c>
    </row>
    <row r="27" spans="1:5" ht="13.8" x14ac:dyDescent="0.25">
      <c r="A27" s="197" t="s">
        <v>51</v>
      </c>
      <c r="B27" s="62" t="s">
        <v>42</v>
      </c>
      <c r="C27" s="91">
        <v>8</v>
      </c>
      <c r="D27" s="91">
        <v>1</v>
      </c>
      <c r="E27" s="92">
        <f>IF(C27=0,"",D27/C27)</f>
        <v>0.125</v>
      </c>
    </row>
    <row r="28" spans="1:5" ht="13.8" x14ac:dyDescent="0.25">
      <c r="A28" s="198"/>
      <c r="B28" s="62" t="s">
        <v>46</v>
      </c>
      <c r="C28" s="91">
        <v>32</v>
      </c>
      <c r="D28" s="91">
        <v>22</v>
      </c>
      <c r="E28" s="92">
        <f t="shared" ref="E28:E42" si="3">IF(C28=0,"",D28/C28)</f>
        <v>0.6875</v>
      </c>
    </row>
    <row r="29" spans="1:5" ht="13.8" x14ac:dyDescent="0.25">
      <c r="A29" s="198"/>
      <c r="B29" s="62" t="s">
        <v>47</v>
      </c>
      <c r="C29" s="91">
        <v>5</v>
      </c>
      <c r="D29" s="91">
        <v>4</v>
      </c>
      <c r="E29" s="92">
        <f t="shared" si="3"/>
        <v>0.8</v>
      </c>
    </row>
    <row r="30" spans="1:5" ht="13.8" x14ac:dyDescent="0.25">
      <c r="A30" s="198"/>
      <c r="B30" s="62" t="s">
        <v>48</v>
      </c>
      <c r="C30" s="91">
        <v>4</v>
      </c>
      <c r="D30" s="91">
        <v>3</v>
      </c>
      <c r="E30" s="92">
        <f t="shared" si="3"/>
        <v>0.75</v>
      </c>
    </row>
    <row r="31" spans="1:5" ht="13.8" x14ac:dyDescent="0.25">
      <c r="A31" s="199"/>
      <c r="B31" s="93" t="s">
        <v>169</v>
      </c>
      <c r="C31" s="94">
        <f>SUM(C27:C30)</f>
        <v>49</v>
      </c>
      <c r="D31" s="94">
        <f>SUM(D27:D30)</f>
        <v>30</v>
      </c>
      <c r="E31" s="95">
        <f t="shared" si="3"/>
        <v>0.61224489795918369</v>
      </c>
    </row>
    <row r="32" spans="1:5" ht="13.8" x14ac:dyDescent="0.25">
      <c r="A32" s="200" t="s">
        <v>49</v>
      </c>
      <c r="B32" s="96" t="s">
        <v>39</v>
      </c>
      <c r="C32" s="97">
        <v>7</v>
      </c>
      <c r="D32" s="97">
        <v>7</v>
      </c>
      <c r="E32" s="98">
        <f t="shared" si="3"/>
        <v>1</v>
      </c>
    </row>
    <row r="33" spans="1:5" ht="13.8" x14ac:dyDescent="0.25">
      <c r="A33" s="198"/>
      <c r="B33" s="62" t="s">
        <v>41</v>
      </c>
      <c r="C33" s="91">
        <v>23</v>
      </c>
      <c r="D33" s="91">
        <v>20</v>
      </c>
      <c r="E33" s="92">
        <f t="shared" si="3"/>
        <v>0.86956521739130432</v>
      </c>
    </row>
    <row r="34" spans="1:5" ht="13.8" x14ac:dyDescent="0.25">
      <c r="A34" s="198"/>
      <c r="B34" s="62" t="s">
        <v>43</v>
      </c>
      <c r="C34" s="91">
        <v>14</v>
      </c>
      <c r="D34" s="91">
        <v>11</v>
      </c>
      <c r="E34" s="92">
        <f t="shared" si="3"/>
        <v>0.7857142857142857</v>
      </c>
    </row>
    <row r="35" spans="1:5" ht="13.8" x14ac:dyDescent="0.25">
      <c r="A35" s="198"/>
      <c r="B35" s="62" t="s">
        <v>44</v>
      </c>
      <c r="C35" s="91">
        <v>4</v>
      </c>
      <c r="D35" s="91">
        <v>4</v>
      </c>
      <c r="E35" s="92">
        <f t="shared" si="3"/>
        <v>1</v>
      </c>
    </row>
    <row r="36" spans="1:5" ht="13.8" x14ac:dyDescent="0.25">
      <c r="A36" s="198"/>
      <c r="B36" s="62" t="s">
        <v>45</v>
      </c>
      <c r="C36" s="91">
        <v>8</v>
      </c>
      <c r="D36" s="91">
        <v>6</v>
      </c>
      <c r="E36" s="92">
        <f t="shared" si="3"/>
        <v>0.75</v>
      </c>
    </row>
    <row r="37" spans="1:5" ht="13.8" x14ac:dyDescent="0.25">
      <c r="A37" s="199"/>
      <c r="B37" s="93" t="s">
        <v>167</v>
      </c>
      <c r="C37" s="94">
        <f t="shared" ref="C37" si="4">SUM(C32:C36)</f>
        <v>56</v>
      </c>
      <c r="D37" s="94">
        <f t="shared" ref="D37" si="5">SUM(D32:D36)</f>
        <v>48</v>
      </c>
      <c r="E37" s="95">
        <f t="shared" si="3"/>
        <v>0.8571428571428571</v>
      </c>
    </row>
    <row r="38" spans="1:5" ht="13.8" x14ac:dyDescent="0.25">
      <c r="A38" s="200" t="s">
        <v>50</v>
      </c>
      <c r="B38" s="96" t="s">
        <v>40</v>
      </c>
      <c r="C38" s="97">
        <v>0</v>
      </c>
      <c r="D38" s="97">
        <v>0</v>
      </c>
      <c r="E38" s="98" t="str">
        <f t="shared" si="3"/>
        <v/>
      </c>
    </row>
    <row r="39" spans="1:5" ht="13.8" x14ac:dyDescent="0.25">
      <c r="A39" s="198"/>
      <c r="B39" s="62" t="s">
        <v>37</v>
      </c>
      <c r="C39" s="91">
        <v>63</v>
      </c>
      <c r="D39" s="91">
        <v>49</v>
      </c>
      <c r="E39" s="92">
        <f t="shared" si="3"/>
        <v>0.77777777777777779</v>
      </c>
    </row>
    <row r="40" spans="1:5" ht="13.8" x14ac:dyDescent="0.25">
      <c r="A40" s="199"/>
      <c r="B40" s="93" t="s">
        <v>168</v>
      </c>
      <c r="C40" s="94">
        <f t="shared" ref="C40" si="6">SUM(C38:C39)</f>
        <v>63</v>
      </c>
      <c r="D40" s="94">
        <f t="shared" ref="D40" si="7">SUM(D38:D39)</f>
        <v>49</v>
      </c>
      <c r="E40" s="95">
        <f t="shared" si="3"/>
        <v>0.77777777777777779</v>
      </c>
    </row>
    <row r="41" spans="1:5" ht="13.8" x14ac:dyDescent="0.25">
      <c r="A41" s="99" t="s">
        <v>166</v>
      </c>
      <c r="B41" s="99" t="s">
        <v>38</v>
      </c>
      <c r="C41" s="100">
        <v>262</v>
      </c>
      <c r="D41" s="100">
        <v>186</v>
      </c>
      <c r="E41" s="101">
        <f t="shared" si="3"/>
        <v>0.70992366412213737</v>
      </c>
    </row>
    <row r="42" spans="1:5" ht="13.8" x14ac:dyDescent="0.25">
      <c r="A42" s="102" t="s">
        <v>53</v>
      </c>
      <c r="B42" s="102" t="s">
        <v>53</v>
      </c>
      <c r="C42" s="103">
        <f>C27+C28+C29+C30+C32+C33+C34+C35+C36+C38+C39+C41</f>
        <v>430</v>
      </c>
      <c r="D42" s="103">
        <f>SUM(D27:D30,D32:D36,D38:D39,D41)</f>
        <v>313</v>
      </c>
      <c r="E42" s="104">
        <f t="shared" si="3"/>
        <v>0.72790697674418603</v>
      </c>
    </row>
  </sheetData>
  <mergeCells count="8">
    <mergeCell ref="A2:E2"/>
    <mergeCell ref="A24:E24"/>
    <mergeCell ref="A27:A31"/>
    <mergeCell ref="A32:A37"/>
    <mergeCell ref="A38:A40"/>
    <mergeCell ref="A10:A15"/>
    <mergeCell ref="A16:A18"/>
    <mergeCell ref="A5:A9"/>
  </mergeCells>
  <pageMargins left="0.7" right="0.7" top="0.75" bottom="0.75" header="0.3" footer="0.3"/>
  <pageSetup paperSize="9" scale="83" orientation="portrait" r:id="rId1"/>
  <headerFooter>
    <oddFooter>&amp;CLiv &amp;&amp; hälsa ung 2026 Anpassad skola; Region Örebro län</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76EA5-D8C8-492B-BC1C-D6F774990CDD}">
  <sheetPr codeName="Blad37"/>
  <dimension ref="A1:T311"/>
  <sheetViews>
    <sheetView showGridLines="0" zoomScale="85" zoomScaleNormal="85" zoomScaleSheetLayoutView="50" zoomScalePageLayoutView="85" workbookViewId="0"/>
  </sheetViews>
  <sheetFormatPr defaultRowHeight="13.2" x14ac:dyDescent="0.25"/>
  <cols>
    <col min="1" max="1" width="17.44140625" customWidth="1"/>
    <col min="2" max="2" width="6.33203125" style="66" bestFit="1" customWidth="1"/>
    <col min="3" max="5" width="14.6640625" customWidth="1"/>
    <col min="6" max="7" width="15.6640625" bestFit="1" customWidth="1"/>
    <col min="8" max="10" width="8.6640625" customWidth="1"/>
    <col min="12" max="12" width="16.6640625" bestFit="1" customWidth="1"/>
    <col min="13" max="13" width="8.6640625" style="56" customWidth="1"/>
    <col min="14" max="14" width="5.44140625" style="56" bestFit="1" customWidth="1"/>
    <col min="15" max="15" width="17.6640625" style="56" customWidth="1"/>
    <col min="16" max="17" width="17.6640625" customWidth="1"/>
    <col min="18" max="18" width="10.6640625" customWidth="1"/>
  </cols>
  <sheetData>
    <row r="1" spans="1:20" ht="21" x14ac:dyDescent="0.4">
      <c r="A1" s="1" t="s">
        <v>176</v>
      </c>
      <c r="L1" s="130" t="str">
        <f>HYPERLINK("#Innehåll!A1", "Till innehållsförteckningen")</f>
        <v>Till innehållsförteckningen</v>
      </c>
      <c r="O1"/>
      <c r="R1" s="117"/>
    </row>
    <row r="2" spans="1:20" ht="17.7" customHeight="1" x14ac:dyDescent="0.3">
      <c r="A2" s="227" t="str">
        <f>Innehåll!C32</f>
        <v>Är du orolig för att din familjs pengar inte ska räcka till?</v>
      </c>
      <c r="B2" s="227"/>
      <c r="C2" s="227"/>
      <c r="D2" s="227"/>
      <c r="E2" s="227"/>
      <c r="F2" s="227"/>
      <c r="G2" s="227"/>
      <c r="H2" s="227"/>
      <c r="I2" s="227"/>
      <c r="J2" s="227"/>
      <c r="K2" s="227"/>
      <c r="O2"/>
      <c r="T2" s="45"/>
    </row>
    <row r="3" spans="1:20" ht="17.25" customHeight="1" x14ac:dyDescent="0.3">
      <c r="A3" s="227"/>
      <c r="B3" s="227"/>
      <c r="C3" s="227"/>
      <c r="D3" s="227"/>
      <c r="E3" s="227"/>
      <c r="F3" s="227"/>
      <c r="G3" s="227"/>
      <c r="H3" s="227"/>
      <c r="I3" s="227"/>
      <c r="J3" s="227"/>
      <c r="K3" s="227"/>
      <c r="O3"/>
      <c r="T3" s="45"/>
    </row>
    <row r="4" spans="1:20" ht="17.25" customHeight="1" x14ac:dyDescent="0.25">
      <c r="A4" s="214" t="str">
        <f>Innehåll!D32</f>
        <v/>
      </c>
      <c r="B4" s="214"/>
      <c r="C4" s="214"/>
      <c r="D4" s="214"/>
      <c r="E4" s="214"/>
      <c r="F4" s="214"/>
      <c r="G4" s="214"/>
      <c r="H4" s="214"/>
      <c r="I4" s="214"/>
      <c r="J4" s="214"/>
      <c r="K4" s="214"/>
      <c r="L4" s="48"/>
      <c r="O4"/>
      <c r="T4" s="46"/>
    </row>
    <row r="5" spans="1:20" ht="17.7" customHeight="1" x14ac:dyDescent="0.25">
      <c r="A5" s="214"/>
      <c r="B5" s="214"/>
      <c r="C5" s="214"/>
      <c r="D5" s="214"/>
      <c r="E5" s="214"/>
      <c r="F5" s="214"/>
      <c r="G5" s="214"/>
      <c r="H5" s="214"/>
      <c r="I5" s="214"/>
      <c r="J5" s="214"/>
      <c r="K5" s="214"/>
      <c r="L5" s="47"/>
      <c r="O5"/>
    </row>
    <row r="6" spans="1:20" x14ac:dyDescent="0.25">
      <c r="O6"/>
    </row>
    <row r="7" spans="1:20" x14ac:dyDescent="0.25">
      <c r="O7"/>
    </row>
    <row r="8" spans="1:20" x14ac:dyDescent="0.25">
      <c r="O8"/>
    </row>
    <row r="9" spans="1:20" x14ac:dyDescent="0.25">
      <c r="O9"/>
    </row>
    <row r="12" spans="1:20" ht="13.95" customHeight="1" x14ac:dyDescent="0.25"/>
    <row r="18" ht="13.95" customHeight="1" x14ac:dyDescent="0.25"/>
    <row r="20" ht="14.7" customHeight="1" x14ac:dyDescent="0.25"/>
    <row r="22" ht="14.7" customHeight="1" x14ac:dyDescent="0.25"/>
    <row r="28" ht="13.95" customHeight="1" x14ac:dyDescent="0.25"/>
    <row r="29" ht="13.95" customHeight="1" x14ac:dyDescent="0.25"/>
    <row r="30" ht="13.95" customHeight="1" x14ac:dyDescent="0.25"/>
    <row r="31" ht="13.95" customHeight="1" x14ac:dyDescent="0.25"/>
    <row r="32" ht="13.95" customHeight="1" x14ac:dyDescent="0.25"/>
    <row r="35" spans="1:7" ht="13.8" x14ac:dyDescent="0.25">
      <c r="A35" s="68"/>
      <c r="B35" s="60"/>
      <c r="C35" s="69"/>
      <c r="D35" s="69"/>
      <c r="E35" s="69"/>
      <c r="F35" s="70"/>
    </row>
    <row r="36" spans="1:7" ht="13.8" x14ac:dyDescent="0.25">
      <c r="A36" s="55"/>
      <c r="B36" s="59"/>
      <c r="C36" s="228" t="s">
        <v>174</v>
      </c>
      <c r="D36" s="228"/>
      <c r="E36" s="229"/>
      <c r="F36" s="76" t="s">
        <v>175</v>
      </c>
    </row>
    <row r="37" spans="1:7" ht="13.8" x14ac:dyDescent="0.25">
      <c r="A37" s="7" t="s">
        <v>52</v>
      </c>
      <c r="B37" s="71" t="s">
        <v>173</v>
      </c>
      <c r="C37" s="129" t="s">
        <v>6</v>
      </c>
      <c r="D37" s="129" t="s">
        <v>2</v>
      </c>
      <c r="E37" s="129" t="s">
        <v>12</v>
      </c>
      <c r="F37" s="77"/>
    </row>
    <row r="38" spans="1:7" ht="13.95" customHeight="1" x14ac:dyDescent="0.25">
      <c r="A38" s="230" t="s">
        <v>4</v>
      </c>
      <c r="B38" s="72">
        <v>2026</v>
      </c>
      <c r="C38" s="156">
        <v>63.448275862068968</v>
      </c>
      <c r="D38" s="156">
        <v>25.517241379310345</v>
      </c>
      <c r="E38" s="156">
        <v>11.03448275862069</v>
      </c>
      <c r="F38" s="120">
        <v>145</v>
      </c>
    </row>
    <row r="39" spans="1:7" ht="13.8" x14ac:dyDescent="0.25">
      <c r="A39" s="225"/>
      <c r="B39" s="73">
        <v>2023</v>
      </c>
      <c r="C39" s="151">
        <v>61.458333333333336</v>
      </c>
      <c r="D39" s="151">
        <v>22.916666666666668</v>
      </c>
      <c r="E39" s="151">
        <v>15.625</v>
      </c>
      <c r="F39" s="122">
        <v>96</v>
      </c>
      <c r="G39" s="82"/>
    </row>
    <row r="40" spans="1:7" ht="4.95" customHeight="1" x14ac:dyDescent="0.25">
      <c r="A40" s="78" t="s">
        <v>137</v>
      </c>
      <c r="B40" s="73"/>
      <c r="C40" s="151"/>
      <c r="D40" s="151"/>
      <c r="E40" s="151"/>
      <c r="F40" s="122"/>
    </row>
    <row r="41" spans="1:7" ht="13.8" x14ac:dyDescent="0.25">
      <c r="A41" s="225" t="s">
        <v>5</v>
      </c>
      <c r="B41" s="73">
        <v>2026</v>
      </c>
      <c r="C41" s="151">
        <v>63.679245283018865</v>
      </c>
      <c r="D41" s="151">
        <v>20.754716981132077</v>
      </c>
      <c r="E41" s="151">
        <v>15.566037735849056</v>
      </c>
      <c r="F41" s="122">
        <v>212</v>
      </c>
    </row>
    <row r="42" spans="1:7" ht="13.95" customHeight="1" x14ac:dyDescent="0.25">
      <c r="A42" s="225"/>
      <c r="B42" s="73">
        <v>2023</v>
      </c>
      <c r="C42" s="151">
        <v>59.183673469387756</v>
      </c>
      <c r="D42" s="151">
        <v>24.489795918367346</v>
      </c>
      <c r="E42" s="151">
        <v>16.326530612244898</v>
      </c>
      <c r="F42" s="122">
        <v>147</v>
      </c>
    </row>
    <row r="43" spans="1:7" ht="4.95" customHeight="1" x14ac:dyDescent="0.25">
      <c r="A43" s="78" t="s">
        <v>137</v>
      </c>
      <c r="B43" s="73"/>
      <c r="C43" s="151"/>
      <c r="D43" s="151"/>
      <c r="E43" s="151"/>
      <c r="F43" s="122"/>
    </row>
    <row r="44" spans="1:7" ht="14.7" customHeight="1" x14ac:dyDescent="0.25">
      <c r="A44" s="225" t="s">
        <v>0</v>
      </c>
      <c r="B44" s="73">
        <v>2026</v>
      </c>
      <c r="C44" s="151">
        <v>63.538873994638067</v>
      </c>
      <c r="D44" s="151">
        <v>23.056300268096514</v>
      </c>
      <c r="E44" s="151">
        <v>13.404825737265416</v>
      </c>
      <c r="F44" s="122">
        <v>373</v>
      </c>
    </row>
    <row r="45" spans="1:7" ht="14.7" customHeight="1" x14ac:dyDescent="0.25">
      <c r="A45" s="226"/>
      <c r="B45" s="74">
        <v>2023</v>
      </c>
      <c r="C45" s="157">
        <v>59.689922480620154</v>
      </c>
      <c r="D45" s="157">
        <v>24.418604651162791</v>
      </c>
      <c r="E45" s="157">
        <v>15.891472868217054</v>
      </c>
      <c r="F45" s="123">
        <v>258</v>
      </c>
    </row>
    <row r="46" spans="1:7" ht="14.7" customHeight="1" x14ac:dyDescent="0.25">
      <c r="A46" s="58"/>
      <c r="B46" s="73"/>
      <c r="C46" s="14"/>
      <c r="D46" s="14"/>
      <c r="E46" s="14"/>
      <c r="F46" s="29"/>
    </row>
    <row r="47" spans="1:7" ht="14.7" customHeight="1" x14ac:dyDescent="0.25">
      <c r="A47" s="58"/>
      <c r="B47" s="73"/>
      <c r="C47" s="14"/>
      <c r="D47" s="14"/>
      <c r="E47" s="14"/>
      <c r="F47" s="29"/>
    </row>
    <row r="48" spans="1:7" ht="14.7" customHeight="1" x14ac:dyDescent="0.25">
      <c r="A48" s="58"/>
      <c r="B48" s="73"/>
      <c r="C48" s="14"/>
      <c r="D48" s="14"/>
      <c r="E48" s="14"/>
      <c r="F48" s="29"/>
    </row>
    <row r="49" spans="1:20" ht="14.7" customHeight="1" x14ac:dyDescent="0.25">
      <c r="A49" s="58"/>
      <c r="B49" s="73"/>
      <c r="C49" s="14"/>
      <c r="D49" s="14"/>
      <c r="E49" s="14"/>
      <c r="F49" s="29"/>
    </row>
    <row r="50" spans="1:20" ht="14.7" customHeight="1" x14ac:dyDescent="0.25"/>
    <row r="51" spans="1:20" ht="17.7" customHeight="1" x14ac:dyDescent="0.3">
      <c r="A51" s="213" t="str">
        <f>Innehåll!C32</f>
        <v>Är du orolig för att din familjs pengar inte ska räcka till?</v>
      </c>
      <c r="B51" s="213"/>
      <c r="C51" s="213"/>
      <c r="D51" s="213"/>
      <c r="E51" s="213"/>
      <c r="F51" s="213"/>
      <c r="G51" s="213"/>
      <c r="H51" s="213"/>
      <c r="I51" s="213"/>
      <c r="J51" s="213"/>
      <c r="K51" s="213"/>
      <c r="S51" s="67"/>
      <c r="T51" s="67"/>
    </row>
    <row r="52" spans="1:20" ht="17.7" customHeight="1" x14ac:dyDescent="0.3">
      <c r="A52" s="213"/>
      <c r="B52" s="213"/>
      <c r="C52" s="213"/>
      <c r="D52" s="213"/>
      <c r="E52" s="213"/>
      <c r="F52" s="213"/>
      <c r="G52" s="213"/>
      <c r="H52" s="213"/>
      <c r="I52" s="213"/>
      <c r="J52" s="213"/>
      <c r="K52" s="213"/>
      <c r="S52" s="67"/>
      <c r="T52" s="67"/>
    </row>
    <row r="53" spans="1:20" ht="17.25" customHeight="1" x14ac:dyDescent="0.25">
      <c r="A53" s="214" t="str">
        <f>Innehåll!D32</f>
        <v/>
      </c>
      <c r="B53" s="214"/>
      <c r="C53" s="214"/>
      <c r="D53" s="214"/>
      <c r="E53" s="214"/>
      <c r="F53" s="214"/>
      <c r="G53" s="214"/>
      <c r="H53" s="214"/>
      <c r="I53" s="214"/>
      <c r="J53" s="214"/>
      <c r="K53" s="214"/>
      <c r="S53" s="27"/>
      <c r="T53" s="27"/>
    </row>
    <row r="54" spans="1:20" ht="17.25" customHeight="1" x14ac:dyDescent="0.25">
      <c r="A54" s="214"/>
      <c r="B54" s="214"/>
      <c r="C54" s="214"/>
      <c r="D54" s="214"/>
      <c r="E54" s="214"/>
      <c r="F54" s="214"/>
      <c r="G54" s="214"/>
      <c r="H54" s="214"/>
      <c r="I54" s="214"/>
      <c r="J54" s="214"/>
      <c r="K54" s="214"/>
      <c r="S54" s="27"/>
      <c r="T54" s="27"/>
    </row>
    <row r="57" spans="1:20" ht="14.7" customHeight="1" x14ac:dyDescent="0.25"/>
    <row r="58" spans="1:20" ht="14.7" customHeight="1" x14ac:dyDescent="0.25"/>
    <row r="59" spans="1:20" ht="14.7" customHeight="1" x14ac:dyDescent="0.25"/>
    <row r="60" spans="1:20" ht="13.95" customHeight="1" x14ac:dyDescent="0.25">
      <c r="A60" s="15"/>
      <c r="B60" s="75"/>
      <c r="C60" s="15"/>
      <c r="D60" s="15"/>
      <c r="E60" s="15"/>
      <c r="F60" s="15"/>
      <c r="G60" s="15"/>
      <c r="H60" s="15"/>
      <c r="I60" s="15"/>
    </row>
    <row r="63" spans="1:20" ht="13.95" customHeight="1" x14ac:dyDescent="0.25"/>
    <row r="64" spans="1:20" ht="17.399999999999999" x14ac:dyDescent="0.3">
      <c r="J64" s="45"/>
      <c r="K64" s="45"/>
    </row>
    <row r="65" spans="1:11" ht="13.95" customHeight="1" x14ac:dyDescent="0.25">
      <c r="J65" s="46"/>
      <c r="K65" s="46"/>
    </row>
    <row r="66" spans="1:11" s="15" customFormat="1" ht="15.6" customHeight="1" x14ac:dyDescent="0.25">
      <c r="A66"/>
      <c r="B66" s="66"/>
      <c r="C66"/>
      <c r="D66"/>
      <c r="E66"/>
      <c r="F66"/>
      <c r="G66"/>
      <c r="H66"/>
      <c r="I66"/>
      <c r="J66" s="19"/>
    </row>
    <row r="67" spans="1:11" ht="13.8" x14ac:dyDescent="0.25">
      <c r="J67" s="16"/>
    </row>
    <row r="68" spans="1:11" ht="13.8" x14ac:dyDescent="0.25">
      <c r="J68" s="18"/>
    </row>
    <row r="69" spans="1:11" ht="13.8" x14ac:dyDescent="0.25">
      <c r="J69" s="13"/>
    </row>
    <row r="70" spans="1:11" ht="13.95" customHeight="1" x14ac:dyDescent="0.25">
      <c r="J70" s="13"/>
    </row>
    <row r="71" spans="1:11" ht="13.8" x14ac:dyDescent="0.25">
      <c r="J71" s="13"/>
    </row>
    <row r="72" spans="1:11" ht="13.8" x14ac:dyDescent="0.25">
      <c r="J72" s="13"/>
    </row>
    <row r="73" spans="1:11" ht="13.8" x14ac:dyDescent="0.25">
      <c r="J73" s="13"/>
    </row>
    <row r="74" spans="1:11" ht="13.8" x14ac:dyDescent="0.25">
      <c r="J74" s="13"/>
    </row>
    <row r="75" spans="1:11" ht="13.8" x14ac:dyDescent="0.25">
      <c r="J75" s="13"/>
    </row>
    <row r="76" spans="1:11" ht="13.95" customHeight="1" x14ac:dyDescent="0.25">
      <c r="J76" s="13"/>
    </row>
    <row r="77" spans="1:11" ht="13.8" x14ac:dyDescent="0.25">
      <c r="J77" s="13"/>
    </row>
    <row r="78" spans="1:11" ht="14.7" customHeight="1" x14ac:dyDescent="0.25">
      <c r="J78" s="13"/>
    </row>
    <row r="79" spans="1:11" ht="13.8" x14ac:dyDescent="0.25">
      <c r="J79" s="13"/>
    </row>
    <row r="80" spans="1:11" ht="14.7" customHeight="1" x14ac:dyDescent="0.25">
      <c r="J80" s="13"/>
    </row>
    <row r="81" spans="10:10" ht="13.8" x14ac:dyDescent="0.25">
      <c r="J81" s="13"/>
    </row>
    <row r="82" spans="10:10" ht="14.7" customHeight="1" x14ac:dyDescent="0.25">
      <c r="J82" s="13"/>
    </row>
    <row r="83" spans="10:10" ht="13.8" x14ac:dyDescent="0.25">
      <c r="J83" s="13"/>
    </row>
    <row r="84" spans="10:10" ht="13.8" x14ac:dyDescent="0.25">
      <c r="J84" s="13"/>
    </row>
    <row r="85" spans="10:10" ht="13.8" x14ac:dyDescent="0.25">
      <c r="J85" s="13"/>
    </row>
    <row r="86" spans="10:10" ht="13.95" customHeight="1" x14ac:dyDescent="0.25">
      <c r="J86" s="13"/>
    </row>
    <row r="87" spans="10:10" ht="13.8" x14ac:dyDescent="0.25">
      <c r="J87" s="13"/>
    </row>
    <row r="88" spans="10:10" ht="1.95" customHeight="1" x14ac:dyDescent="0.25">
      <c r="J88" s="13"/>
    </row>
    <row r="89" spans="10:10" ht="13.8" x14ac:dyDescent="0.25">
      <c r="J89" s="13"/>
    </row>
    <row r="90" spans="10:10" ht="13.8" x14ac:dyDescent="0.25">
      <c r="J90" s="13"/>
    </row>
    <row r="91" spans="10:10" ht="13.8" x14ac:dyDescent="0.25">
      <c r="J91" s="13"/>
    </row>
    <row r="92" spans="10:10" ht="13.95" customHeight="1" x14ac:dyDescent="0.25">
      <c r="J92" s="13"/>
    </row>
    <row r="93" spans="10:10" ht="13.8" x14ac:dyDescent="0.25">
      <c r="J93" s="13"/>
    </row>
    <row r="94" spans="10:10" ht="13.8" x14ac:dyDescent="0.25">
      <c r="J94" s="13"/>
    </row>
    <row r="95" spans="10:10" ht="13.95" customHeight="1" x14ac:dyDescent="0.25">
      <c r="J95" s="13"/>
    </row>
    <row r="96" spans="10:10" ht="14.7" customHeight="1" x14ac:dyDescent="0.25">
      <c r="J96" s="13"/>
    </row>
    <row r="97" spans="1:11" ht="14.7" customHeight="1" x14ac:dyDescent="0.25">
      <c r="J97" s="13"/>
    </row>
    <row r="98" spans="1:11" ht="14.7" customHeight="1" x14ac:dyDescent="0.25">
      <c r="J98" s="13"/>
    </row>
    <row r="99" spans="1:11" ht="13.8" x14ac:dyDescent="0.25">
      <c r="J99" s="13"/>
    </row>
    <row r="100" spans="1:11" ht="13.8" x14ac:dyDescent="0.25">
      <c r="J100" s="13"/>
    </row>
    <row r="101" spans="1:11" ht="13.8" x14ac:dyDescent="0.25">
      <c r="J101" s="13"/>
    </row>
    <row r="102" spans="1:11" ht="13.95" customHeight="1" x14ac:dyDescent="0.25">
      <c r="J102" s="13"/>
    </row>
    <row r="103" spans="1:11" ht="13.8" x14ac:dyDescent="0.25">
      <c r="J103" s="13"/>
    </row>
    <row r="104" spans="1:11" ht="13.8" x14ac:dyDescent="0.25">
      <c r="J104" s="13"/>
    </row>
    <row r="105" spans="1:11" ht="14.7" customHeight="1" x14ac:dyDescent="0.25">
      <c r="J105" s="13"/>
    </row>
    <row r="106" spans="1:11" ht="14.7" customHeight="1" x14ac:dyDescent="0.25">
      <c r="J106" s="13"/>
    </row>
    <row r="107" spans="1:11" ht="14.7" customHeight="1" x14ac:dyDescent="0.25">
      <c r="J107" s="13"/>
    </row>
    <row r="108" spans="1:11" ht="13.95" customHeight="1" x14ac:dyDescent="0.25">
      <c r="J108" s="13"/>
    </row>
    <row r="109" spans="1:11" ht="13.8" x14ac:dyDescent="0.25">
      <c r="J109" s="13"/>
    </row>
    <row r="110" spans="1:11" ht="13.8" x14ac:dyDescent="0.25">
      <c r="J110" s="13"/>
    </row>
    <row r="111" spans="1:11" ht="13.95" customHeight="1" x14ac:dyDescent="0.25">
      <c r="J111" s="13"/>
    </row>
    <row r="112" spans="1:11" ht="14.7" customHeight="1" x14ac:dyDescent="0.3">
      <c r="A112" s="227" t="str">
        <f>Innehåll!C32</f>
        <v>Är du orolig för att din familjs pengar inte ska räcka till?</v>
      </c>
      <c r="B112" s="227"/>
      <c r="C112" s="227"/>
      <c r="D112" s="227"/>
      <c r="E112" s="227"/>
      <c r="F112" s="227"/>
      <c r="G112" s="227"/>
      <c r="H112" s="227"/>
      <c r="I112" s="227"/>
      <c r="J112" s="227"/>
      <c r="K112" s="227"/>
    </row>
    <row r="113" spans="1:15" ht="13.95" customHeight="1" x14ac:dyDescent="0.25">
      <c r="A113" s="195" t="s">
        <v>180</v>
      </c>
      <c r="B113" s="195"/>
      <c r="C113" s="195"/>
      <c r="D113" s="195"/>
      <c r="E113" s="195"/>
      <c r="F113" s="195"/>
      <c r="G113" s="195"/>
      <c r="H113" s="195"/>
      <c r="I113" s="195"/>
      <c r="J113" s="195"/>
      <c r="K113" s="195"/>
    </row>
    <row r="114" spans="1:15" ht="18" customHeight="1" x14ac:dyDescent="0.25">
      <c r="A114" s="214" t="str">
        <f>Innehåll!D32</f>
        <v/>
      </c>
      <c r="B114" s="214"/>
      <c r="C114" s="214"/>
      <c r="D114" s="214"/>
      <c r="E114" s="214"/>
      <c r="F114" s="214"/>
      <c r="G114" s="214"/>
      <c r="H114" s="214"/>
      <c r="I114" s="214"/>
      <c r="J114" s="214"/>
      <c r="K114" s="214"/>
    </row>
    <row r="115" spans="1:15" ht="18" customHeight="1" x14ac:dyDescent="0.25">
      <c r="A115" s="214"/>
      <c r="B115" s="214"/>
      <c r="C115" s="214"/>
      <c r="D115" s="214"/>
      <c r="E115" s="214"/>
      <c r="F115" s="214"/>
      <c r="G115" s="214"/>
      <c r="H115" s="214"/>
      <c r="I115" s="214"/>
      <c r="J115" s="214"/>
      <c r="K115" s="214"/>
    </row>
    <row r="116" spans="1:15" ht="13.8" x14ac:dyDescent="0.25">
      <c r="A116" s="232"/>
      <c r="B116" s="233"/>
      <c r="C116" s="233"/>
      <c r="D116" s="233"/>
      <c r="E116" s="233"/>
      <c r="F116" s="233"/>
      <c r="G116" s="234"/>
      <c r="H116" s="51"/>
      <c r="J116" s="13"/>
    </row>
    <row r="117" spans="1:15" ht="13.8" x14ac:dyDescent="0.25">
      <c r="A117" s="55"/>
      <c r="B117" s="17"/>
      <c r="C117" s="57"/>
      <c r="D117" s="228" t="s">
        <v>174</v>
      </c>
      <c r="E117" s="228"/>
      <c r="F117" s="228"/>
      <c r="G117" s="79" t="s">
        <v>175</v>
      </c>
      <c r="J117" s="13"/>
    </row>
    <row r="118" spans="1:15" ht="13.8" x14ac:dyDescent="0.25">
      <c r="A118" s="9" t="s">
        <v>133</v>
      </c>
      <c r="B118" s="71" t="s">
        <v>52</v>
      </c>
      <c r="C118" s="71" t="s">
        <v>173</v>
      </c>
      <c r="D118" s="129" t="s">
        <v>6</v>
      </c>
      <c r="E118" s="129" t="s">
        <v>2</v>
      </c>
      <c r="F118" s="129" t="s">
        <v>12</v>
      </c>
      <c r="G118" s="80"/>
      <c r="J118" s="13"/>
      <c r="M118"/>
      <c r="N118"/>
      <c r="O118"/>
    </row>
    <row r="119" spans="1:15" ht="13.8" x14ac:dyDescent="0.25">
      <c r="A119" s="230" t="s">
        <v>42</v>
      </c>
      <c r="B119" s="235" t="s">
        <v>4</v>
      </c>
      <c r="C119" s="73">
        <v>2026</v>
      </c>
      <c r="D119" s="151"/>
      <c r="E119" s="151"/>
      <c r="F119" s="151"/>
      <c r="G119" s="124"/>
      <c r="J119" s="13"/>
      <c r="M119"/>
      <c r="N119"/>
      <c r="O119"/>
    </row>
    <row r="120" spans="1:15" ht="13.8" x14ac:dyDescent="0.25">
      <c r="A120" s="225"/>
      <c r="B120" s="231"/>
      <c r="C120" s="85">
        <v>2023</v>
      </c>
      <c r="D120" s="151"/>
      <c r="E120" s="151"/>
      <c r="F120" s="151"/>
      <c r="G120" s="124">
        <v>1</v>
      </c>
      <c r="J120" s="13"/>
      <c r="M120"/>
      <c r="N120"/>
      <c r="O120"/>
    </row>
    <row r="121" spans="1:15" ht="13.8" x14ac:dyDescent="0.25">
      <c r="A121" s="225"/>
      <c r="B121" s="231" t="s">
        <v>5</v>
      </c>
      <c r="C121" s="73">
        <v>2026</v>
      </c>
      <c r="D121" s="151"/>
      <c r="E121" s="151"/>
      <c r="F121" s="151"/>
      <c r="G121" s="124">
        <v>0</v>
      </c>
      <c r="J121" s="13"/>
      <c r="M121"/>
      <c r="N121"/>
      <c r="O121"/>
    </row>
    <row r="122" spans="1:15" ht="13.8" x14ac:dyDescent="0.25">
      <c r="A122" s="225"/>
      <c r="B122" s="231"/>
      <c r="C122" s="85">
        <v>2023</v>
      </c>
      <c r="D122" s="151"/>
      <c r="E122" s="151"/>
      <c r="F122" s="151"/>
      <c r="G122" s="124"/>
      <c r="J122" s="13"/>
      <c r="M122"/>
      <c r="N122"/>
      <c r="O122"/>
    </row>
    <row r="123" spans="1:15" ht="13.8" x14ac:dyDescent="0.25">
      <c r="A123" s="225"/>
      <c r="B123" s="231" t="s">
        <v>0</v>
      </c>
      <c r="C123" s="73">
        <v>2026</v>
      </c>
      <c r="D123" s="151"/>
      <c r="E123" s="151"/>
      <c r="F123" s="151"/>
      <c r="G123" s="124">
        <v>0</v>
      </c>
      <c r="J123" s="13"/>
      <c r="M123"/>
      <c r="N123"/>
      <c r="O123"/>
    </row>
    <row r="124" spans="1:15" ht="13.8" x14ac:dyDescent="0.25">
      <c r="A124" s="225"/>
      <c r="B124" s="231"/>
      <c r="C124" s="85">
        <v>2023</v>
      </c>
      <c r="D124" s="151"/>
      <c r="E124" s="151"/>
      <c r="F124" s="151"/>
      <c r="G124" s="124">
        <v>1</v>
      </c>
      <c r="J124" s="13"/>
      <c r="M124"/>
      <c r="N124"/>
      <c r="O124"/>
    </row>
    <row r="125" spans="1:15" ht="13.8" x14ac:dyDescent="0.25">
      <c r="A125" s="225" t="s">
        <v>46</v>
      </c>
      <c r="B125" s="231" t="s">
        <v>4</v>
      </c>
      <c r="C125" s="73">
        <v>2026</v>
      </c>
      <c r="D125" s="151">
        <v>52.941176470588232</v>
      </c>
      <c r="E125" s="151">
        <v>29.411764705882351</v>
      </c>
      <c r="F125" s="151">
        <v>17.647058823529413</v>
      </c>
      <c r="G125" s="124">
        <v>17</v>
      </c>
      <c r="J125" s="13"/>
      <c r="M125"/>
      <c r="N125"/>
      <c r="O125"/>
    </row>
    <row r="126" spans="1:15" ht="13.8" x14ac:dyDescent="0.25">
      <c r="A126" s="225"/>
      <c r="B126" s="231"/>
      <c r="C126" s="85">
        <v>2023</v>
      </c>
      <c r="D126" s="151"/>
      <c r="E126" s="151"/>
      <c r="F126" s="151"/>
      <c r="G126" s="124">
        <v>9</v>
      </c>
      <c r="J126" s="13"/>
      <c r="M126"/>
      <c r="N126"/>
      <c r="O126"/>
    </row>
    <row r="127" spans="1:15" ht="13.8" x14ac:dyDescent="0.25">
      <c r="A127" s="225"/>
      <c r="B127" s="231" t="s">
        <v>5</v>
      </c>
      <c r="C127" s="73">
        <v>2026</v>
      </c>
      <c r="D127" s="151">
        <v>60</v>
      </c>
      <c r="E127" s="151">
        <v>40</v>
      </c>
      <c r="F127" s="151">
        <v>0</v>
      </c>
      <c r="G127" s="124">
        <v>10</v>
      </c>
      <c r="J127" s="13"/>
      <c r="M127"/>
      <c r="N127"/>
      <c r="O127"/>
    </row>
    <row r="128" spans="1:15" ht="13.8" x14ac:dyDescent="0.25">
      <c r="A128" s="225"/>
      <c r="B128" s="231"/>
      <c r="C128" s="85">
        <v>2023</v>
      </c>
      <c r="D128" s="151"/>
      <c r="E128" s="151"/>
      <c r="F128" s="151"/>
      <c r="G128" s="124">
        <v>9</v>
      </c>
      <c r="J128" s="13"/>
      <c r="M128"/>
      <c r="N128"/>
      <c r="O128"/>
    </row>
    <row r="129" spans="1:15" ht="13.8" x14ac:dyDescent="0.25">
      <c r="A129" s="225"/>
      <c r="B129" s="231" t="s">
        <v>0</v>
      </c>
      <c r="C129" s="73">
        <v>2026</v>
      </c>
      <c r="D129" s="151">
        <v>57.142857142857146</v>
      </c>
      <c r="E129" s="151">
        <v>32.142857142857146</v>
      </c>
      <c r="F129" s="151">
        <v>10.714285714285714</v>
      </c>
      <c r="G129" s="124">
        <v>28</v>
      </c>
      <c r="J129" s="13"/>
      <c r="M129"/>
      <c r="N129"/>
      <c r="O129"/>
    </row>
    <row r="130" spans="1:15" ht="14.7" customHeight="1" x14ac:dyDescent="0.25">
      <c r="A130" s="225"/>
      <c r="B130" s="231"/>
      <c r="C130" s="85">
        <v>2023</v>
      </c>
      <c r="D130" s="151">
        <v>66.666666666666671</v>
      </c>
      <c r="E130" s="151">
        <v>5.5555555555555554</v>
      </c>
      <c r="F130" s="151">
        <v>27.777777777777779</v>
      </c>
      <c r="G130" s="124">
        <v>18</v>
      </c>
      <c r="J130" s="13"/>
      <c r="M130"/>
      <c r="N130"/>
      <c r="O130"/>
    </row>
    <row r="131" spans="1:15" ht="13.8" x14ac:dyDescent="0.25">
      <c r="A131" s="225" t="s">
        <v>47</v>
      </c>
      <c r="B131" s="231" t="s">
        <v>4</v>
      </c>
      <c r="C131" s="73">
        <v>2026</v>
      </c>
      <c r="D131" s="151"/>
      <c r="E131" s="151"/>
      <c r="F131" s="151"/>
      <c r="G131" s="124"/>
      <c r="J131" s="13"/>
      <c r="M131"/>
      <c r="N131"/>
      <c r="O131"/>
    </row>
    <row r="132" spans="1:15" ht="13.8" x14ac:dyDescent="0.25">
      <c r="A132" s="225"/>
      <c r="B132" s="231"/>
      <c r="C132" s="85">
        <v>2023</v>
      </c>
      <c r="D132" s="151"/>
      <c r="E132" s="151"/>
      <c r="F132" s="151"/>
      <c r="G132" s="124"/>
      <c r="J132" s="13"/>
      <c r="M132"/>
      <c r="N132"/>
      <c r="O132"/>
    </row>
    <row r="133" spans="1:15" ht="13.8" x14ac:dyDescent="0.25">
      <c r="A133" s="225"/>
      <c r="B133" s="231" t="s">
        <v>5</v>
      </c>
      <c r="C133" s="73">
        <v>2026</v>
      </c>
      <c r="D133" s="151"/>
      <c r="E133" s="151"/>
      <c r="F133" s="151"/>
      <c r="G133" s="124">
        <v>1</v>
      </c>
      <c r="J133" s="13"/>
      <c r="M133"/>
      <c r="N133"/>
      <c r="O133"/>
    </row>
    <row r="134" spans="1:15" ht="13.8" x14ac:dyDescent="0.25">
      <c r="A134" s="225"/>
      <c r="B134" s="231"/>
      <c r="C134" s="85">
        <v>2023</v>
      </c>
      <c r="D134" s="151"/>
      <c r="E134" s="151"/>
      <c r="F134" s="151"/>
      <c r="G134" s="124">
        <v>3</v>
      </c>
      <c r="J134" s="13"/>
      <c r="M134"/>
      <c r="N134"/>
      <c r="O134"/>
    </row>
    <row r="135" spans="1:15" ht="13.8" x14ac:dyDescent="0.25">
      <c r="A135" s="225"/>
      <c r="B135" s="231" t="s">
        <v>0</v>
      </c>
      <c r="C135" s="73">
        <v>2026</v>
      </c>
      <c r="D135" s="151"/>
      <c r="E135" s="151"/>
      <c r="F135" s="151"/>
      <c r="G135" s="124">
        <v>1</v>
      </c>
      <c r="J135" s="13"/>
      <c r="M135"/>
      <c r="N135"/>
      <c r="O135"/>
    </row>
    <row r="136" spans="1:15" ht="13.8" x14ac:dyDescent="0.25">
      <c r="A136" s="225"/>
      <c r="B136" s="231"/>
      <c r="C136" s="85">
        <v>2023</v>
      </c>
      <c r="D136" s="151"/>
      <c r="E136" s="151"/>
      <c r="F136" s="151"/>
      <c r="G136" s="124">
        <v>3</v>
      </c>
      <c r="J136" s="13"/>
      <c r="M136"/>
      <c r="N136"/>
      <c r="O136"/>
    </row>
    <row r="137" spans="1:15" ht="14.7" customHeight="1" x14ac:dyDescent="0.25">
      <c r="A137" s="225" t="s">
        <v>48</v>
      </c>
      <c r="B137" s="231" t="s">
        <v>4</v>
      </c>
      <c r="C137" s="73">
        <v>2026</v>
      </c>
      <c r="D137" s="151"/>
      <c r="E137" s="151"/>
      <c r="F137" s="151"/>
      <c r="G137" s="124"/>
      <c r="J137" s="13"/>
      <c r="M137"/>
      <c r="N137"/>
      <c r="O137"/>
    </row>
    <row r="138" spans="1:15" ht="13.8" x14ac:dyDescent="0.25">
      <c r="A138" s="225"/>
      <c r="B138" s="231"/>
      <c r="C138" s="85">
        <v>2023</v>
      </c>
      <c r="D138" s="151"/>
      <c r="E138" s="151"/>
      <c r="F138" s="151"/>
      <c r="G138" s="124"/>
      <c r="J138" s="13"/>
      <c r="M138"/>
      <c r="N138"/>
      <c r="O138"/>
    </row>
    <row r="139" spans="1:15" ht="13.8" x14ac:dyDescent="0.25">
      <c r="A139" s="225"/>
      <c r="B139" s="231" t="s">
        <v>5</v>
      </c>
      <c r="C139" s="73">
        <v>2026</v>
      </c>
      <c r="D139" s="151"/>
      <c r="E139" s="151"/>
      <c r="F139" s="151"/>
      <c r="G139" s="124">
        <v>1</v>
      </c>
      <c r="J139" s="13"/>
      <c r="M139"/>
      <c r="N139"/>
      <c r="O139"/>
    </row>
    <row r="140" spans="1:15" ht="13.8" x14ac:dyDescent="0.25">
      <c r="A140" s="225"/>
      <c r="B140" s="231"/>
      <c r="C140" s="85">
        <v>2023</v>
      </c>
      <c r="D140" s="151"/>
      <c r="E140" s="151"/>
      <c r="F140" s="151"/>
      <c r="G140" s="124">
        <v>3</v>
      </c>
      <c r="J140" s="13"/>
      <c r="M140"/>
      <c r="N140"/>
      <c r="O140"/>
    </row>
    <row r="141" spans="1:15" ht="13.8" x14ac:dyDescent="0.25">
      <c r="A141" s="225"/>
      <c r="B141" s="231" t="s">
        <v>0</v>
      </c>
      <c r="C141" s="73">
        <v>2026</v>
      </c>
      <c r="D141" s="151"/>
      <c r="E141" s="151"/>
      <c r="F141" s="151"/>
      <c r="G141" s="124">
        <v>1</v>
      </c>
      <c r="J141" s="13"/>
      <c r="M141"/>
      <c r="N141"/>
      <c r="O141"/>
    </row>
    <row r="142" spans="1:15" ht="13.8" x14ac:dyDescent="0.25">
      <c r="A142" s="236"/>
      <c r="B142" s="237"/>
      <c r="C142" s="85">
        <v>2023</v>
      </c>
      <c r="D142" s="151"/>
      <c r="E142" s="151"/>
      <c r="F142" s="151"/>
      <c r="G142" s="124">
        <v>3</v>
      </c>
      <c r="J142" s="13"/>
      <c r="M142"/>
      <c r="N142"/>
      <c r="O142"/>
    </row>
    <row r="143" spans="1:15" ht="13.8" x14ac:dyDescent="0.25">
      <c r="A143" s="238" t="s">
        <v>51</v>
      </c>
      <c r="B143" s="240" t="s">
        <v>4</v>
      </c>
      <c r="C143" s="83">
        <v>2026</v>
      </c>
      <c r="D143" s="152">
        <v>52.941176470588232</v>
      </c>
      <c r="E143" s="152">
        <v>29.411764705882351</v>
      </c>
      <c r="F143" s="152">
        <v>17.647058823529413</v>
      </c>
      <c r="G143" s="125">
        <v>17</v>
      </c>
      <c r="J143" s="13"/>
      <c r="M143"/>
      <c r="N143"/>
      <c r="O143"/>
    </row>
    <row r="144" spans="1:15" ht="13.8" x14ac:dyDescent="0.25">
      <c r="A144" s="239"/>
      <c r="B144" s="231"/>
      <c r="C144" s="85">
        <v>2023</v>
      </c>
      <c r="D144" s="151">
        <v>50</v>
      </c>
      <c r="E144" s="151">
        <v>20</v>
      </c>
      <c r="F144" s="151">
        <v>30</v>
      </c>
      <c r="G144" s="124">
        <v>10</v>
      </c>
      <c r="J144" s="13"/>
      <c r="M144"/>
      <c r="N144"/>
      <c r="O144"/>
    </row>
    <row r="145" spans="1:15" ht="13.8" x14ac:dyDescent="0.25">
      <c r="A145" s="239"/>
      <c r="B145" s="231" t="s">
        <v>5</v>
      </c>
      <c r="C145" s="73">
        <v>2026</v>
      </c>
      <c r="D145" s="151">
        <v>66.666666666666671</v>
      </c>
      <c r="E145" s="151">
        <v>33.333333333333336</v>
      </c>
      <c r="F145" s="151">
        <v>0</v>
      </c>
      <c r="G145" s="124">
        <v>12</v>
      </c>
      <c r="J145" s="13"/>
      <c r="M145"/>
      <c r="N145"/>
      <c r="O145"/>
    </row>
    <row r="146" spans="1:15" ht="13.8" x14ac:dyDescent="0.25">
      <c r="A146" s="239"/>
      <c r="B146" s="231"/>
      <c r="C146" s="85">
        <v>2023</v>
      </c>
      <c r="D146" s="151">
        <v>73.333333333333329</v>
      </c>
      <c r="E146" s="151">
        <v>6.666666666666667</v>
      </c>
      <c r="F146" s="151">
        <v>20</v>
      </c>
      <c r="G146" s="124">
        <v>15</v>
      </c>
      <c r="J146" s="13"/>
      <c r="M146"/>
      <c r="N146"/>
      <c r="O146"/>
    </row>
    <row r="147" spans="1:15" ht="13.8" x14ac:dyDescent="0.25">
      <c r="A147" s="239"/>
      <c r="B147" s="231" t="s">
        <v>0</v>
      </c>
      <c r="C147" s="73">
        <v>2026</v>
      </c>
      <c r="D147" s="151">
        <v>60</v>
      </c>
      <c r="E147" s="151">
        <v>30</v>
      </c>
      <c r="F147" s="151">
        <v>10</v>
      </c>
      <c r="G147" s="124">
        <v>30</v>
      </c>
      <c r="J147" s="13"/>
      <c r="M147"/>
      <c r="N147"/>
      <c r="O147"/>
    </row>
    <row r="148" spans="1:15" ht="13.95" customHeight="1" x14ac:dyDescent="0.25">
      <c r="A148" s="239"/>
      <c r="B148" s="231"/>
      <c r="C148" s="85">
        <v>2023</v>
      </c>
      <c r="D148" s="151">
        <v>64</v>
      </c>
      <c r="E148" s="151">
        <v>12</v>
      </c>
      <c r="F148" s="151">
        <v>24</v>
      </c>
      <c r="G148" s="124">
        <v>25</v>
      </c>
      <c r="J148" s="13"/>
      <c r="M148"/>
      <c r="N148"/>
      <c r="O148"/>
    </row>
    <row r="149" spans="1:15" ht="1.2" customHeight="1" x14ac:dyDescent="0.25">
      <c r="A149" s="81" t="s">
        <v>137</v>
      </c>
      <c r="B149" s="84"/>
      <c r="C149" s="84"/>
      <c r="D149" s="153"/>
      <c r="E149" s="153"/>
      <c r="F149" s="153"/>
      <c r="G149" s="126"/>
      <c r="J149" s="13"/>
      <c r="M149"/>
      <c r="N149"/>
      <c r="O149"/>
    </row>
    <row r="150" spans="1:15" ht="13.95" customHeight="1" x14ac:dyDescent="0.25">
      <c r="A150" s="241" t="s">
        <v>39</v>
      </c>
      <c r="B150" s="240" t="s">
        <v>4</v>
      </c>
      <c r="C150" s="73">
        <v>2026</v>
      </c>
      <c r="D150" s="151"/>
      <c r="E150" s="151"/>
      <c r="F150" s="151"/>
      <c r="G150" s="124">
        <v>3</v>
      </c>
      <c r="M150"/>
      <c r="N150"/>
      <c r="O150"/>
    </row>
    <row r="151" spans="1:15" ht="13.8" x14ac:dyDescent="0.25">
      <c r="A151" s="225"/>
      <c r="B151" s="231"/>
      <c r="C151" s="85">
        <v>2023</v>
      </c>
      <c r="D151" s="151"/>
      <c r="E151" s="151"/>
      <c r="F151" s="151"/>
      <c r="G151" s="124">
        <v>2</v>
      </c>
      <c r="M151"/>
      <c r="N151"/>
      <c r="O151"/>
    </row>
    <row r="152" spans="1:15" ht="13.8" x14ac:dyDescent="0.25">
      <c r="A152" s="225"/>
      <c r="B152" s="231" t="s">
        <v>5</v>
      </c>
      <c r="C152" s="73">
        <v>2026</v>
      </c>
      <c r="D152" s="151"/>
      <c r="E152" s="151"/>
      <c r="F152" s="151"/>
      <c r="G152" s="124">
        <v>5</v>
      </c>
      <c r="M152"/>
      <c r="N152"/>
      <c r="O152"/>
    </row>
    <row r="153" spans="1:15" ht="13.8" x14ac:dyDescent="0.25">
      <c r="A153" s="225"/>
      <c r="B153" s="231"/>
      <c r="C153" s="85">
        <v>2023</v>
      </c>
      <c r="D153" s="151"/>
      <c r="E153" s="151"/>
      <c r="F153" s="151"/>
      <c r="G153" s="124">
        <v>3</v>
      </c>
      <c r="M153"/>
      <c r="N153"/>
      <c r="O153"/>
    </row>
    <row r="154" spans="1:15" ht="13.8" x14ac:dyDescent="0.25">
      <c r="A154" s="225"/>
      <c r="B154" s="231" t="s">
        <v>0</v>
      </c>
      <c r="C154" s="73">
        <v>2026</v>
      </c>
      <c r="D154" s="151"/>
      <c r="E154" s="151"/>
      <c r="F154" s="151"/>
      <c r="G154" s="124">
        <v>9</v>
      </c>
      <c r="M154"/>
      <c r="N154"/>
      <c r="O154"/>
    </row>
    <row r="155" spans="1:15" ht="13.8" x14ac:dyDescent="0.25">
      <c r="A155" s="225"/>
      <c r="B155" s="231"/>
      <c r="C155" s="85">
        <v>2023</v>
      </c>
      <c r="D155" s="151"/>
      <c r="E155" s="151"/>
      <c r="F155" s="151"/>
      <c r="G155" s="124">
        <v>6</v>
      </c>
      <c r="M155"/>
      <c r="N155"/>
      <c r="O155"/>
    </row>
    <row r="156" spans="1:15" ht="13.8" x14ac:dyDescent="0.25">
      <c r="A156" s="225" t="s">
        <v>41</v>
      </c>
      <c r="B156" s="231" t="s">
        <v>4</v>
      </c>
      <c r="C156" s="73">
        <v>2026</v>
      </c>
      <c r="D156" s="151"/>
      <c r="E156" s="151"/>
      <c r="F156" s="151"/>
      <c r="G156" s="124">
        <v>7</v>
      </c>
      <c r="M156"/>
      <c r="N156"/>
      <c r="O156"/>
    </row>
    <row r="157" spans="1:15" ht="13.8" x14ac:dyDescent="0.25">
      <c r="A157" s="225"/>
      <c r="B157" s="231"/>
      <c r="C157" s="85">
        <v>2023</v>
      </c>
      <c r="D157" s="151"/>
      <c r="E157" s="151"/>
      <c r="F157" s="151"/>
      <c r="G157" s="124">
        <v>7</v>
      </c>
      <c r="M157"/>
      <c r="N157"/>
      <c r="O157"/>
    </row>
    <row r="158" spans="1:15" ht="13.8" x14ac:dyDescent="0.25">
      <c r="A158" s="225"/>
      <c r="B158" s="231" t="s">
        <v>5</v>
      </c>
      <c r="C158" s="73">
        <v>2026</v>
      </c>
      <c r="D158" s="151"/>
      <c r="E158" s="151"/>
      <c r="F158" s="151"/>
      <c r="G158" s="124">
        <v>5</v>
      </c>
      <c r="M158"/>
      <c r="N158"/>
      <c r="O158"/>
    </row>
    <row r="159" spans="1:15" ht="13.8" x14ac:dyDescent="0.25">
      <c r="A159" s="225"/>
      <c r="B159" s="231"/>
      <c r="C159" s="85">
        <v>2023</v>
      </c>
      <c r="D159" s="151">
        <v>81.818181818181813</v>
      </c>
      <c r="E159" s="151">
        <v>18.181818181818183</v>
      </c>
      <c r="F159" s="151">
        <v>0</v>
      </c>
      <c r="G159" s="124">
        <v>11</v>
      </c>
      <c r="M159"/>
      <c r="N159"/>
      <c r="O159"/>
    </row>
    <row r="160" spans="1:15" ht="13.8" x14ac:dyDescent="0.25">
      <c r="A160" s="225"/>
      <c r="B160" s="231" t="s">
        <v>0</v>
      </c>
      <c r="C160" s="73">
        <v>2026</v>
      </c>
      <c r="D160" s="151">
        <v>76.92307692307692</v>
      </c>
      <c r="E160" s="151">
        <v>23.076923076923077</v>
      </c>
      <c r="F160" s="151">
        <v>0</v>
      </c>
      <c r="G160" s="124">
        <v>13</v>
      </c>
      <c r="M160"/>
      <c r="N160"/>
      <c r="O160"/>
    </row>
    <row r="161" spans="1:15" ht="13.8" x14ac:dyDescent="0.25">
      <c r="A161" s="225"/>
      <c r="B161" s="231"/>
      <c r="C161" s="85">
        <v>2023</v>
      </c>
      <c r="D161" s="151">
        <v>78.94736842105263</v>
      </c>
      <c r="E161" s="151">
        <v>15.789473684210526</v>
      </c>
      <c r="F161" s="151">
        <v>5.2631578947368425</v>
      </c>
      <c r="G161" s="124">
        <v>19</v>
      </c>
      <c r="M161"/>
      <c r="N161"/>
      <c r="O161"/>
    </row>
    <row r="162" spans="1:15" ht="13.8" x14ac:dyDescent="0.25">
      <c r="A162" s="225" t="s">
        <v>43</v>
      </c>
      <c r="B162" s="231" t="s">
        <v>4</v>
      </c>
      <c r="C162" s="73">
        <v>2026</v>
      </c>
      <c r="D162" s="151">
        <v>72.727272727272734</v>
      </c>
      <c r="E162" s="151">
        <v>9.0909090909090917</v>
      </c>
      <c r="F162" s="151">
        <v>18.181818181818183</v>
      </c>
      <c r="G162" s="124">
        <v>11</v>
      </c>
      <c r="M162"/>
      <c r="N162"/>
      <c r="O162"/>
    </row>
    <row r="163" spans="1:15" ht="13.8" x14ac:dyDescent="0.25">
      <c r="A163" s="225"/>
      <c r="B163" s="231"/>
      <c r="C163" s="85">
        <v>2023</v>
      </c>
      <c r="D163" s="151"/>
      <c r="E163" s="151"/>
      <c r="F163" s="151"/>
      <c r="G163" s="124">
        <v>5</v>
      </c>
      <c r="M163"/>
      <c r="N163"/>
      <c r="O163"/>
    </row>
    <row r="164" spans="1:15" ht="13.8" x14ac:dyDescent="0.25">
      <c r="A164" s="225"/>
      <c r="B164" s="231" t="s">
        <v>5</v>
      </c>
      <c r="C164" s="73">
        <v>2026</v>
      </c>
      <c r="D164" s="151">
        <v>47.368421052631582</v>
      </c>
      <c r="E164" s="151">
        <v>10.526315789473685</v>
      </c>
      <c r="F164" s="151">
        <v>42.10526315789474</v>
      </c>
      <c r="G164" s="124">
        <v>19</v>
      </c>
      <c r="M164"/>
      <c r="N164"/>
      <c r="O164"/>
    </row>
    <row r="165" spans="1:15" ht="13.8" x14ac:dyDescent="0.25">
      <c r="A165" s="225"/>
      <c r="B165" s="231"/>
      <c r="C165" s="85">
        <v>2023</v>
      </c>
      <c r="D165" s="151"/>
      <c r="E165" s="151"/>
      <c r="F165" s="151"/>
      <c r="G165" s="124">
        <v>5</v>
      </c>
      <c r="M165"/>
      <c r="N165"/>
      <c r="O165"/>
    </row>
    <row r="166" spans="1:15" ht="13.8" x14ac:dyDescent="0.25">
      <c r="A166" s="225"/>
      <c r="B166" s="231" t="s">
        <v>0</v>
      </c>
      <c r="C166" s="73">
        <v>2026</v>
      </c>
      <c r="D166" s="151">
        <v>58.064516129032256</v>
      </c>
      <c r="E166" s="151">
        <v>9.67741935483871</v>
      </c>
      <c r="F166" s="151">
        <v>32.258064516129032</v>
      </c>
      <c r="G166" s="124">
        <v>31</v>
      </c>
      <c r="M166"/>
      <c r="N166"/>
      <c r="O166"/>
    </row>
    <row r="167" spans="1:15" ht="13.8" x14ac:dyDescent="0.25">
      <c r="A167" s="225"/>
      <c r="B167" s="231"/>
      <c r="C167" s="85">
        <v>2023</v>
      </c>
      <c r="D167" s="151">
        <v>80</v>
      </c>
      <c r="E167" s="151">
        <v>0</v>
      </c>
      <c r="F167" s="151">
        <v>20</v>
      </c>
      <c r="G167" s="124">
        <v>10</v>
      </c>
      <c r="M167"/>
      <c r="N167"/>
      <c r="O167"/>
    </row>
    <row r="168" spans="1:15" ht="13.8" x14ac:dyDescent="0.25">
      <c r="A168" s="225" t="s">
        <v>44</v>
      </c>
      <c r="B168" s="231" t="s">
        <v>4</v>
      </c>
      <c r="C168" s="73">
        <v>2026</v>
      </c>
      <c r="D168" s="151"/>
      <c r="E168" s="151"/>
      <c r="F168" s="151"/>
      <c r="G168" s="124">
        <v>2</v>
      </c>
      <c r="M168"/>
      <c r="N168"/>
      <c r="O168"/>
    </row>
    <row r="169" spans="1:15" ht="13.8" x14ac:dyDescent="0.25">
      <c r="A169" s="225"/>
      <c r="B169" s="231"/>
      <c r="C169" s="85">
        <v>2023</v>
      </c>
      <c r="D169" s="151"/>
      <c r="E169" s="151"/>
      <c r="F169" s="151"/>
      <c r="G169" s="124">
        <v>2</v>
      </c>
      <c r="M169"/>
      <c r="N169"/>
      <c r="O169"/>
    </row>
    <row r="170" spans="1:15" ht="13.8" x14ac:dyDescent="0.25">
      <c r="A170" s="225"/>
      <c r="B170" s="231" t="s">
        <v>5</v>
      </c>
      <c r="C170" s="73">
        <v>2026</v>
      </c>
      <c r="D170" s="151"/>
      <c r="E170" s="151"/>
      <c r="F170" s="151"/>
      <c r="G170" s="124">
        <v>4</v>
      </c>
      <c r="M170"/>
      <c r="N170"/>
      <c r="O170"/>
    </row>
    <row r="171" spans="1:15" ht="13.8" x14ac:dyDescent="0.25">
      <c r="A171" s="225"/>
      <c r="B171" s="231"/>
      <c r="C171" s="85">
        <v>2023</v>
      </c>
      <c r="D171" s="151"/>
      <c r="E171" s="151"/>
      <c r="F171" s="151"/>
      <c r="G171" s="124">
        <v>2</v>
      </c>
      <c r="M171"/>
      <c r="N171"/>
      <c r="O171"/>
    </row>
    <row r="172" spans="1:15" ht="13.8" x14ac:dyDescent="0.25">
      <c r="A172" s="225"/>
      <c r="B172" s="231" t="s">
        <v>0</v>
      </c>
      <c r="C172" s="73">
        <v>2026</v>
      </c>
      <c r="D172" s="151"/>
      <c r="E172" s="151"/>
      <c r="F172" s="151"/>
      <c r="G172" s="124">
        <v>6</v>
      </c>
      <c r="M172"/>
      <c r="N172"/>
      <c r="O172"/>
    </row>
    <row r="173" spans="1:15" ht="13.8" x14ac:dyDescent="0.25">
      <c r="A173" s="225"/>
      <c r="B173" s="231"/>
      <c r="C173" s="85">
        <v>2023</v>
      </c>
      <c r="D173" s="151"/>
      <c r="E173" s="151"/>
      <c r="F173" s="151"/>
      <c r="G173" s="124">
        <v>4</v>
      </c>
      <c r="M173"/>
      <c r="N173"/>
      <c r="O173"/>
    </row>
    <row r="174" spans="1:15" ht="13.8" x14ac:dyDescent="0.25">
      <c r="A174" s="225" t="s">
        <v>45</v>
      </c>
      <c r="B174" s="231" t="s">
        <v>4</v>
      </c>
      <c r="C174" s="73">
        <v>2026</v>
      </c>
      <c r="D174" s="151"/>
      <c r="E174" s="151"/>
      <c r="F174" s="151"/>
      <c r="G174" s="124"/>
      <c r="M174"/>
      <c r="N174"/>
      <c r="O174"/>
    </row>
    <row r="175" spans="1:15" ht="13.8" x14ac:dyDescent="0.25">
      <c r="A175" s="225"/>
      <c r="B175" s="231"/>
      <c r="C175" s="85">
        <v>2023</v>
      </c>
      <c r="D175" s="151"/>
      <c r="E175" s="151"/>
      <c r="F175" s="151"/>
      <c r="G175" s="124">
        <v>1</v>
      </c>
      <c r="M175"/>
      <c r="N175"/>
      <c r="O175"/>
    </row>
    <row r="176" spans="1:15" ht="13.8" x14ac:dyDescent="0.25">
      <c r="A176" s="225"/>
      <c r="B176" s="231" t="s">
        <v>5</v>
      </c>
      <c r="C176" s="73">
        <v>2026</v>
      </c>
      <c r="D176" s="151"/>
      <c r="E176" s="151"/>
      <c r="F176" s="151"/>
      <c r="G176" s="124">
        <v>5</v>
      </c>
      <c r="M176"/>
      <c r="N176"/>
      <c r="O176"/>
    </row>
    <row r="177" spans="1:15" ht="13.8" x14ac:dyDescent="0.25">
      <c r="A177" s="225"/>
      <c r="B177" s="231"/>
      <c r="C177" s="85">
        <v>2023</v>
      </c>
      <c r="D177" s="151"/>
      <c r="E177" s="151"/>
      <c r="F177" s="151"/>
      <c r="G177" s="124">
        <v>4</v>
      </c>
      <c r="M177"/>
      <c r="N177"/>
      <c r="O177"/>
    </row>
    <row r="178" spans="1:15" ht="13.8" x14ac:dyDescent="0.25">
      <c r="A178" s="225"/>
      <c r="B178" s="231" t="s">
        <v>0</v>
      </c>
      <c r="C178" s="73">
        <v>2026</v>
      </c>
      <c r="D178" s="151"/>
      <c r="E178" s="151"/>
      <c r="F178" s="151"/>
      <c r="G178" s="124">
        <v>5</v>
      </c>
      <c r="M178"/>
      <c r="N178"/>
      <c r="O178"/>
    </row>
    <row r="179" spans="1:15" ht="13.8" x14ac:dyDescent="0.25">
      <c r="A179" s="236"/>
      <c r="B179" s="237"/>
      <c r="C179" s="85">
        <v>2023</v>
      </c>
      <c r="D179" s="151"/>
      <c r="E179" s="151"/>
      <c r="F179" s="151"/>
      <c r="G179" s="124">
        <v>6</v>
      </c>
      <c r="M179"/>
      <c r="N179"/>
      <c r="O179"/>
    </row>
    <row r="180" spans="1:15" ht="13.8" x14ac:dyDescent="0.25">
      <c r="A180" s="238" t="s">
        <v>49</v>
      </c>
      <c r="B180" s="240" t="s">
        <v>4</v>
      </c>
      <c r="C180" s="83">
        <v>2026</v>
      </c>
      <c r="D180" s="152">
        <v>69.565217391304344</v>
      </c>
      <c r="E180" s="152">
        <v>21.739130434782609</v>
      </c>
      <c r="F180" s="152">
        <v>8.695652173913043</v>
      </c>
      <c r="G180" s="125">
        <v>23</v>
      </c>
      <c r="M180"/>
      <c r="N180"/>
      <c r="O180"/>
    </row>
    <row r="181" spans="1:15" ht="13.8" x14ac:dyDescent="0.25">
      <c r="A181" s="239"/>
      <c r="B181" s="231"/>
      <c r="C181" s="85">
        <v>2023</v>
      </c>
      <c r="D181" s="151">
        <v>82.352941176470594</v>
      </c>
      <c r="E181" s="151">
        <v>5.882352941176471</v>
      </c>
      <c r="F181" s="151">
        <v>11.764705882352942</v>
      </c>
      <c r="G181" s="124">
        <v>17</v>
      </c>
      <c r="M181"/>
      <c r="N181"/>
      <c r="O181"/>
    </row>
    <row r="182" spans="1:15" ht="13.8" x14ac:dyDescent="0.25">
      <c r="A182" s="239"/>
      <c r="B182" s="231" t="s">
        <v>5</v>
      </c>
      <c r="C182" s="73">
        <v>2026</v>
      </c>
      <c r="D182" s="151">
        <v>57.89473684210526</v>
      </c>
      <c r="E182" s="151">
        <v>10.526315789473685</v>
      </c>
      <c r="F182" s="151">
        <v>31.578947368421051</v>
      </c>
      <c r="G182" s="124">
        <v>38</v>
      </c>
      <c r="M182"/>
      <c r="N182"/>
      <c r="O182"/>
    </row>
    <row r="183" spans="1:15" ht="13.8" x14ac:dyDescent="0.25">
      <c r="A183" s="239"/>
      <c r="B183" s="231"/>
      <c r="C183" s="85">
        <v>2023</v>
      </c>
      <c r="D183" s="151">
        <v>80</v>
      </c>
      <c r="E183" s="151">
        <v>8</v>
      </c>
      <c r="F183" s="151">
        <v>12</v>
      </c>
      <c r="G183" s="124">
        <v>25</v>
      </c>
      <c r="M183"/>
      <c r="N183"/>
      <c r="O183"/>
    </row>
    <row r="184" spans="1:15" ht="13.8" x14ac:dyDescent="0.25">
      <c r="A184" s="239"/>
      <c r="B184" s="231" t="s">
        <v>0</v>
      </c>
      <c r="C184" s="73">
        <v>2026</v>
      </c>
      <c r="D184" s="151">
        <v>64.0625</v>
      </c>
      <c r="E184" s="151">
        <v>14.0625</v>
      </c>
      <c r="F184" s="151">
        <v>21.875</v>
      </c>
      <c r="G184" s="124">
        <v>64</v>
      </c>
      <c r="M184"/>
      <c r="N184"/>
      <c r="O184"/>
    </row>
    <row r="185" spans="1:15" ht="13.8" x14ac:dyDescent="0.25">
      <c r="A185" s="239"/>
      <c r="B185" s="231"/>
      <c r="C185" s="85">
        <v>2023</v>
      </c>
      <c r="D185" s="151">
        <v>77.777777777777771</v>
      </c>
      <c r="E185" s="151">
        <v>8.8888888888888893</v>
      </c>
      <c r="F185" s="151">
        <v>13.333333333333334</v>
      </c>
      <c r="G185" s="124">
        <v>45</v>
      </c>
      <c r="M185"/>
      <c r="N185"/>
      <c r="O185"/>
    </row>
    <row r="186" spans="1:15" ht="1.2" customHeight="1" x14ac:dyDescent="0.25">
      <c r="A186" s="81" t="s">
        <v>137</v>
      </c>
      <c r="B186" s="84"/>
      <c r="C186" s="84"/>
      <c r="D186" s="153"/>
      <c r="E186" s="153"/>
      <c r="F186" s="153"/>
      <c r="G186" s="126"/>
      <c r="M186"/>
      <c r="N186"/>
      <c r="O186"/>
    </row>
    <row r="187" spans="1:15" ht="13.8" x14ac:dyDescent="0.25">
      <c r="A187" s="241" t="s">
        <v>40</v>
      </c>
      <c r="B187" s="240" t="s">
        <v>4</v>
      </c>
      <c r="C187" s="73">
        <v>2026</v>
      </c>
      <c r="D187" s="151"/>
      <c r="E187" s="151"/>
      <c r="F187" s="151"/>
      <c r="G187" s="124">
        <v>3</v>
      </c>
      <c r="M187"/>
      <c r="N187"/>
      <c r="O187"/>
    </row>
    <row r="188" spans="1:15" ht="13.8" x14ac:dyDescent="0.25">
      <c r="A188" s="225"/>
      <c r="B188" s="231"/>
      <c r="C188" s="85">
        <v>2023</v>
      </c>
      <c r="D188" s="151"/>
      <c r="E188" s="151"/>
      <c r="F188" s="151"/>
      <c r="G188" s="124"/>
      <c r="M188"/>
      <c r="N188"/>
      <c r="O188"/>
    </row>
    <row r="189" spans="1:15" ht="13.8" x14ac:dyDescent="0.25">
      <c r="A189" s="225"/>
      <c r="B189" s="231" t="s">
        <v>5</v>
      </c>
      <c r="C189" s="73">
        <v>2026</v>
      </c>
      <c r="D189" s="151"/>
      <c r="E189" s="151"/>
      <c r="F189" s="151"/>
      <c r="G189" s="124">
        <v>3</v>
      </c>
      <c r="M189"/>
      <c r="N189"/>
      <c r="O189"/>
    </row>
    <row r="190" spans="1:15" ht="13.8" x14ac:dyDescent="0.25">
      <c r="A190" s="225"/>
      <c r="B190" s="231"/>
      <c r="C190" s="85">
        <v>2023</v>
      </c>
      <c r="D190" s="151"/>
      <c r="E190" s="151"/>
      <c r="F190" s="151"/>
      <c r="G190" s="124"/>
      <c r="M190"/>
      <c r="N190"/>
      <c r="O190"/>
    </row>
    <row r="191" spans="1:15" ht="13.8" x14ac:dyDescent="0.25">
      <c r="A191" s="225"/>
      <c r="B191" s="231" t="s">
        <v>0</v>
      </c>
      <c r="C191" s="73">
        <v>2026</v>
      </c>
      <c r="D191" s="151"/>
      <c r="E191" s="151"/>
      <c r="F191" s="151"/>
      <c r="G191" s="124">
        <v>6</v>
      </c>
      <c r="M191"/>
      <c r="N191"/>
      <c r="O191"/>
    </row>
    <row r="192" spans="1:15" ht="13.8" x14ac:dyDescent="0.25">
      <c r="A192" s="225"/>
      <c r="B192" s="231"/>
      <c r="C192" s="85">
        <v>2023</v>
      </c>
      <c r="D192" s="151"/>
      <c r="E192" s="151"/>
      <c r="F192" s="151"/>
      <c r="G192" s="124"/>
      <c r="M192"/>
      <c r="N192"/>
      <c r="O192"/>
    </row>
    <row r="193" spans="1:15" ht="13.8" x14ac:dyDescent="0.25">
      <c r="A193" s="225" t="s">
        <v>37</v>
      </c>
      <c r="B193" s="231" t="s">
        <v>4</v>
      </c>
      <c r="C193" s="73">
        <v>2026</v>
      </c>
      <c r="D193" s="151">
        <v>73.333333333333329</v>
      </c>
      <c r="E193" s="151">
        <v>26.666666666666668</v>
      </c>
      <c r="F193" s="151">
        <v>0</v>
      </c>
      <c r="G193" s="124">
        <v>15</v>
      </c>
      <c r="M193"/>
      <c r="N193"/>
      <c r="O193"/>
    </row>
    <row r="194" spans="1:15" ht="13.8" x14ac:dyDescent="0.25">
      <c r="A194" s="225"/>
      <c r="B194" s="231"/>
      <c r="C194" s="85">
        <v>2023</v>
      </c>
      <c r="D194" s="151">
        <v>66.666666666666671</v>
      </c>
      <c r="E194" s="151">
        <v>22.222222222222221</v>
      </c>
      <c r="F194" s="151">
        <v>11.111111111111111</v>
      </c>
      <c r="G194" s="124">
        <v>18</v>
      </c>
      <c r="M194"/>
      <c r="N194"/>
      <c r="O194"/>
    </row>
    <row r="195" spans="1:15" ht="13.8" x14ac:dyDescent="0.25">
      <c r="A195" s="225"/>
      <c r="B195" s="231" t="s">
        <v>5</v>
      </c>
      <c r="C195" s="73">
        <v>2026</v>
      </c>
      <c r="D195" s="151">
        <v>53.333333333333336</v>
      </c>
      <c r="E195" s="151">
        <v>33.333333333333336</v>
      </c>
      <c r="F195" s="151">
        <v>13.333333333333334</v>
      </c>
      <c r="G195" s="124">
        <v>30</v>
      </c>
      <c r="M195"/>
      <c r="N195"/>
      <c r="O195"/>
    </row>
    <row r="196" spans="1:15" ht="13.8" x14ac:dyDescent="0.25">
      <c r="A196" s="225"/>
      <c r="B196" s="231"/>
      <c r="C196" s="85">
        <v>2023</v>
      </c>
      <c r="D196" s="151">
        <v>47.61904761904762</v>
      </c>
      <c r="E196" s="151">
        <v>33.333333333333336</v>
      </c>
      <c r="F196" s="151">
        <v>19.047619047619047</v>
      </c>
      <c r="G196" s="124">
        <v>21</v>
      </c>
      <c r="M196"/>
      <c r="N196"/>
      <c r="O196"/>
    </row>
    <row r="197" spans="1:15" ht="13.8" x14ac:dyDescent="0.25">
      <c r="A197" s="225"/>
      <c r="B197" s="231" t="s">
        <v>0</v>
      </c>
      <c r="C197" s="73">
        <v>2026</v>
      </c>
      <c r="D197" s="151">
        <v>61.702127659574465</v>
      </c>
      <c r="E197" s="151">
        <v>29.787234042553191</v>
      </c>
      <c r="F197" s="151">
        <v>8.5106382978723403</v>
      </c>
      <c r="G197" s="124">
        <v>47</v>
      </c>
      <c r="M197"/>
      <c r="N197"/>
      <c r="O197"/>
    </row>
    <row r="198" spans="1:15" ht="13.8" x14ac:dyDescent="0.25">
      <c r="A198" s="236"/>
      <c r="B198" s="237"/>
      <c r="C198" s="85">
        <v>2023</v>
      </c>
      <c r="D198" s="151">
        <v>59.090909090909093</v>
      </c>
      <c r="E198" s="151">
        <v>27.272727272727273</v>
      </c>
      <c r="F198" s="151">
        <v>13.636363636363637</v>
      </c>
      <c r="G198" s="124">
        <v>44</v>
      </c>
      <c r="M198"/>
      <c r="N198"/>
      <c r="O198"/>
    </row>
    <row r="199" spans="1:15" ht="13.8" x14ac:dyDescent="0.25">
      <c r="A199" s="238" t="s">
        <v>50</v>
      </c>
      <c r="B199" s="240" t="s">
        <v>4</v>
      </c>
      <c r="C199" s="83">
        <v>2026</v>
      </c>
      <c r="D199" s="152">
        <v>72.222222222222229</v>
      </c>
      <c r="E199" s="152">
        <v>27.777777777777779</v>
      </c>
      <c r="F199" s="152">
        <v>0</v>
      </c>
      <c r="G199" s="125">
        <v>18</v>
      </c>
      <c r="M199"/>
      <c r="N199"/>
      <c r="O199"/>
    </row>
    <row r="200" spans="1:15" ht="13.8" x14ac:dyDescent="0.25">
      <c r="A200" s="239"/>
      <c r="B200" s="231"/>
      <c r="C200" s="85">
        <v>2023</v>
      </c>
      <c r="D200" s="151">
        <v>66.666666666666671</v>
      </c>
      <c r="E200" s="151">
        <v>22.222222222222221</v>
      </c>
      <c r="F200" s="151">
        <v>11.111111111111111</v>
      </c>
      <c r="G200" s="124">
        <v>18</v>
      </c>
      <c r="M200"/>
      <c r="N200"/>
      <c r="O200"/>
    </row>
    <row r="201" spans="1:15" ht="13.8" x14ac:dyDescent="0.25">
      <c r="A201" s="239"/>
      <c r="B201" s="231" t="s">
        <v>5</v>
      </c>
      <c r="C201" s="73">
        <v>2026</v>
      </c>
      <c r="D201" s="151">
        <v>51.515151515151516</v>
      </c>
      <c r="E201" s="151">
        <v>33.333333333333336</v>
      </c>
      <c r="F201" s="151">
        <v>15.151515151515152</v>
      </c>
      <c r="G201" s="124">
        <v>33</v>
      </c>
      <c r="M201"/>
      <c r="N201"/>
      <c r="O201"/>
    </row>
    <row r="202" spans="1:15" ht="13.8" x14ac:dyDescent="0.25">
      <c r="A202" s="239"/>
      <c r="B202" s="231"/>
      <c r="C202" s="85">
        <v>2023</v>
      </c>
      <c r="D202" s="151">
        <v>47.61904761904762</v>
      </c>
      <c r="E202" s="151">
        <v>33.333333333333336</v>
      </c>
      <c r="F202" s="151">
        <v>19.047619047619047</v>
      </c>
      <c r="G202" s="124">
        <v>21</v>
      </c>
      <c r="M202"/>
      <c r="N202"/>
      <c r="O202"/>
    </row>
    <row r="203" spans="1:15" ht="13.8" x14ac:dyDescent="0.25">
      <c r="A203" s="239"/>
      <c r="B203" s="231" t="s">
        <v>0</v>
      </c>
      <c r="C203" s="73">
        <v>2026</v>
      </c>
      <c r="D203" s="151">
        <v>60.377358490566039</v>
      </c>
      <c r="E203" s="151">
        <v>30.188679245283019</v>
      </c>
      <c r="F203" s="151">
        <v>9.433962264150944</v>
      </c>
      <c r="G203" s="124">
        <v>53</v>
      </c>
      <c r="M203"/>
      <c r="N203"/>
      <c r="O203"/>
    </row>
    <row r="204" spans="1:15" ht="13.8" x14ac:dyDescent="0.25">
      <c r="A204" s="239"/>
      <c r="B204" s="231"/>
      <c r="C204" s="85">
        <v>2023</v>
      </c>
      <c r="D204" s="151">
        <v>59.090909090909093</v>
      </c>
      <c r="E204" s="151">
        <v>27.272727272727273</v>
      </c>
      <c r="F204" s="151">
        <v>13.636363636363637</v>
      </c>
      <c r="G204" s="124">
        <v>44</v>
      </c>
      <c r="M204"/>
      <c r="N204"/>
      <c r="O204"/>
    </row>
    <row r="205" spans="1:15" ht="1.2" customHeight="1" x14ac:dyDescent="0.25">
      <c r="A205" s="81" t="s">
        <v>137</v>
      </c>
      <c r="B205" s="84"/>
      <c r="C205" s="84"/>
      <c r="D205" s="153"/>
      <c r="E205" s="153"/>
      <c r="F205" s="153"/>
      <c r="G205" s="126"/>
      <c r="M205"/>
      <c r="N205"/>
      <c r="O205"/>
    </row>
    <row r="206" spans="1:15" ht="13.8" x14ac:dyDescent="0.25">
      <c r="A206" s="239" t="s">
        <v>166</v>
      </c>
      <c r="B206" s="231" t="s">
        <v>4</v>
      </c>
      <c r="C206" s="73">
        <v>2026</v>
      </c>
      <c r="D206" s="151">
        <v>62.068965517241381</v>
      </c>
      <c r="E206" s="151">
        <v>25.287356321839081</v>
      </c>
      <c r="F206" s="151">
        <v>12.64367816091954</v>
      </c>
      <c r="G206" s="124">
        <v>87</v>
      </c>
      <c r="M206"/>
      <c r="N206"/>
      <c r="O206"/>
    </row>
    <row r="207" spans="1:15" ht="13.8" x14ac:dyDescent="0.25">
      <c r="A207" s="239"/>
      <c r="B207" s="231"/>
      <c r="C207" s="85">
        <v>2023</v>
      </c>
      <c r="D207" s="151">
        <v>54.901960784313722</v>
      </c>
      <c r="E207" s="151">
        <v>29.411764705882351</v>
      </c>
      <c r="F207" s="151">
        <v>15.686274509803921</v>
      </c>
      <c r="G207" s="124">
        <v>51</v>
      </c>
      <c r="M207"/>
      <c r="N207"/>
      <c r="O207"/>
    </row>
    <row r="208" spans="1:15" ht="13.8" x14ac:dyDescent="0.25">
      <c r="A208" s="239"/>
      <c r="B208" s="231" t="s">
        <v>5</v>
      </c>
      <c r="C208" s="73">
        <v>2026</v>
      </c>
      <c r="D208" s="151">
        <v>68.217054263565885</v>
      </c>
      <c r="E208" s="151">
        <v>19.379844961240309</v>
      </c>
      <c r="F208" s="151">
        <v>12.403100775193799</v>
      </c>
      <c r="G208" s="124">
        <v>129</v>
      </c>
      <c r="M208"/>
      <c r="N208"/>
      <c r="O208"/>
    </row>
    <row r="209" spans="1:15" ht="13.8" x14ac:dyDescent="0.25">
      <c r="A209" s="239"/>
      <c r="B209" s="231"/>
      <c r="C209" s="85">
        <v>2023</v>
      </c>
      <c r="D209" s="151">
        <v>53.488372093023258</v>
      </c>
      <c r="E209" s="151">
        <v>30.232558139534884</v>
      </c>
      <c r="F209" s="151">
        <v>16.279069767441861</v>
      </c>
      <c r="G209" s="124">
        <v>86</v>
      </c>
      <c r="M209"/>
      <c r="N209"/>
      <c r="O209"/>
    </row>
    <row r="210" spans="1:15" ht="13.8" x14ac:dyDescent="0.25">
      <c r="A210" s="239"/>
      <c r="B210" s="231" t="s">
        <v>0</v>
      </c>
      <c r="C210" s="73">
        <v>2026</v>
      </c>
      <c r="D210" s="151">
        <v>64.601769911504419</v>
      </c>
      <c r="E210" s="151">
        <v>23.008849557522122</v>
      </c>
      <c r="F210" s="151">
        <v>12.389380530973451</v>
      </c>
      <c r="G210" s="124">
        <v>226</v>
      </c>
      <c r="M210"/>
      <c r="N210"/>
      <c r="O210"/>
    </row>
    <row r="211" spans="1:15" ht="13.8" x14ac:dyDescent="0.25">
      <c r="A211" s="239"/>
      <c r="B211" s="231"/>
      <c r="C211" s="85">
        <v>2023</v>
      </c>
      <c r="D211" s="151">
        <v>53.472222222222221</v>
      </c>
      <c r="E211" s="151">
        <v>30.555555555555557</v>
      </c>
      <c r="F211" s="151">
        <v>15.972222222222221</v>
      </c>
      <c r="G211" s="124">
        <v>144</v>
      </c>
      <c r="M211"/>
      <c r="N211"/>
      <c r="O211"/>
    </row>
    <row r="212" spans="1:15" ht="1.2" customHeight="1" x14ac:dyDescent="0.25">
      <c r="A212" s="81" t="s">
        <v>137</v>
      </c>
      <c r="B212" s="84"/>
      <c r="C212" s="84"/>
      <c r="D212" s="153"/>
      <c r="E212" s="153"/>
      <c r="F212" s="153"/>
      <c r="G212" s="126"/>
      <c r="M212"/>
      <c r="N212"/>
      <c r="O212"/>
    </row>
    <row r="213" spans="1:15" ht="13.8" x14ac:dyDescent="0.25">
      <c r="A213" s="242" t="s">
        <v>53</v>
      </c>
      <c r="B213" s="231" t="s">
        <v>4</v>
      </c>
      <c r="C213" s="73">
        <v>2026</v>
      </c>
      <c r="D213" s="154">
        <v>63.448275862068968</v>
      </c>
      <c r="E213" s="154">
        <v>25.517241379310345</v>
      </c>
      <c r="F213" s="154">
        <v>11.03448275862069</v>
      </c>
      <c r="G213" s="127">
        <v>145</v>
      </c>
      <c r="M213"/>
      <c r="N213"/>
      <c r="O213"/>
    </row>
    <row r="214" spans="1:15" ht="13.8" x14ac:dyDescent="0.25">
      <c r="A214" s="242"/>
      <c r="B214" s="231"/>
      <c r="C214" s="85">
        <v>2023</v>
      </c>
      <c r="D214" s="154">
        <v>61.458333333333336</v>
      </c>
      <c r="E214" s="154">
        <v>22.916666666666668</v>
      </c>
      <c r="F214" s="154">
        <v>15.625</v>
      </c>
      <c r="G214" s="127">
        <v>96</v>
      </c>
      <c r="M214"/>
      <c r="N214"/>
      <c r="O214"/>
    </row>
    <row r="215" spans="1:15" ht="13.8" x14ac:dyDescent="0.25">
      <c r="A215" s="242"/>
      <c r="B215" s="231" t="s">
        <v>5</v>
      </c>
      <c r="C215" s="73">
        <v>2026</v>
      </c>
      <c r="D215" s="154">
        <v>63.679245283018865</v>
      </c>
      <c r="E215" s="154">
        <v>20.754716981132077</v>
      </c>
      <c r="F215" s="154">
        <v>15.566037735849056</v>
      </c>
      <c r="G215" s="127">
        <v>212</v>
      </c>
      <c r="M215"/>
      <c r="N215"/>
      <c r="O215"/>
    </row>
    <row r="216" spans="1:15" ht="13.8" x14ac:dyDescent="0.25">
      <c r="A216" s="242"/>
      <c r="B216" s="231"/>
      <c r="C216" s="85">
        <v>2023</v>
      </c>
      <c r="D216" s="154">
        <v>59.183673469387756</v>
      </c>
      <c r="E216" s="154">
        <v>24.489795918367346</v>
      </c>
      <c r="F216" s="154">
        <v>16.326530612244898</v>
      </c>
      <c r="G216" s="127">
        <v>147</v>
      </c>
      <c r="M216"/>
      <c r="N216"/>
      <c r="O216"/>
    </row>
    <row r="217" spans="1:15" ht="13.8" x14ac:dyDescent="0.25">
      <c r="A217" s="242"/>
      <c r="B217" s="231" t="s">
        <v>0</v>
      </c>
      <c r="C217" s="73">
        <v>2026</v>
      </c>
      <c r="D217" s="154">
        <v>63.538873994638067</v>
      </c>
      <c r="E217" s="154">
        <v>23.056300268096514</v>
      </c>
      <c r="F217" s="154">
        <v>13.404825737265416</v>
      </c>
      <c r="G217" s="127">
        <v>373</v>
      </c>
      <c r="M217"/>
      <c r="N217"/>
      <c r="O217"/>
    </row>
    <row r="218" spans="1:15" ht="13.8" x14ac:dyDescent="0.25">
      <c r="A218" s="243"/>
      <c r="B218" s="244"/>
      <c r="C218" s="86">
        <v>2023</v>
      </c>
      <c r="D218" s="155">
        <v>59.689922480620154</v>
      </c>
      <c r="E218" s="155">
        <v>24.418604651162791</v>
      </c>
      <c r="F218" s="155">
        <v>15.891472868217054</v>
      </c>
      <c r="G218" s="128">
        <v>258</v>
      </c>
      <c r="M218"/>
      <c r="N218"/>
      <c r="O218"/>
    </row>
    <row r="219" spans="1:15" x14ac:dyDescent="0.25">
      <c r="M219"/>
      <c r="N219"/>
      <c r="O219"/>
    </row>
    <row r="220" spans="1:15" x14ac:dyDescent="0.25">
      <c r="M220"/>
      <c r="N220"/>
      <c r="O220"/>
    </row>
    <row r="221" spans="1:15" x14ac:dyDescent="0.25">
      <c r="M221"/>
      <c r="N221"/>
      <c r="O221"/>
    </row>
    <row r="222" spans="1:15" x14ac:dyDescent="0.25">
      <c r="M222"/>
      <c r="N222"/>
      <c r="O222"/>
    </row>
    <row r="223" spans="1:15" x14ac:dyDescent="0.25">
      <c r="M223"/>
      <c r="N223"/>
      <c r="O223"/>
    </row>
    <row r="224" spans="1:15" x14ac:dyDescent="0.25">
      <c r="M224"/>
      <c r="N224"/>
      <c r="O224"/>
    </row>
    <row r="225" spans="13:15" x14ac:dyDescent="0.25">
      <c r="M225"/>
      <c r="N225"/>
      <c r="O225"/>
    </row>
    <row r="226" spans="13:15" x14ac:dyDescent="0.25">
      <c r="M226"/>
      <c r="N226"/>
      <c r="O226"/>
    </row>
    <row r="227" spans="13:15" x14ac:dyDescent="0.25">
      <c r="M227"/>
      <c r="N227"/>
      <c r="O227"/>
    </row>
    <row r="228" spans="13:15" x14ac:dyDescent="0.25">
      <c r="M228"/>
      <c r="N228"/>
      <c r="O228"/>
    </row>
    <row r="229" spans="13:15" x14ac:dyDescent="0.25">
      <c r="M229"/>
      <c r="N229"/>
      <c r="O229"/>
    </row>
    <row r="230" spans="13:15" x14ac:dyDescent="0.25">
      <c r="M230"/>
      <c r="N230"/>
      <c r="O230"/>
    </row>
    <row r="231" spans="13:15" x14ac:dyDescent="0.25">
      <c r="M231"/>
      <c r="N231"/>
      <c r="O231"/>
    </row>
    <row r="232" spans="13:15" x14ac:dyDescent="0.25">
      <c r="M232"/>
      <c r="N232"/>
      <c r="O232"/>
    </row>
    <row r="233" spans="13:15" x14ac:dyDescent="0.25">
      <c r="M233"/>
      <c r="N233"/>
      <c r="O233"/>
    </row>
    <row r="234" spans="13:15" x14ac:dyDescent="0.25">
      <c r="M234"/>
      <c r="N234"/>
      <c r="O234"/>
    </row>
    <row r="235" spans="13:15" x14ac:dyDescent="0.25">
      <c r="M235"/>
      <c r="N235"/>
      <c r="O235"/>
    </row>
    <row r="236" spans="13:15" x14ac:dyDescent="0.25">
      <c r="M236"/>
      <c r="N236"/>
      <c r="O236"/>
    </row>
    <row r="237" spans="13:15" x14ac:dyDescent="0.25">
      <c r="M237"/>
      <c r="N237"/>
      <c r="O237"/>
    </row>
    <row r="238" spans="13:15" x14ac:dyDescent="0.25">
      <c r="M238"/>
      <c r="N238"/>
      <c r="O238"/>
    </row>
    <row r="239" spans="13:15" x14ac:dyDescent="0.25">
      <c r="M239"/>
      <c r="N239"/>
      <c r="O239"/>
    </row>
    <row r="240" spans="13:15" x14ac:dyDescent="0.25">
      <c r="M240"/>
      <c r="N240"/>
      <c r="O240"/>
    </row>
    <row r="241" spans="13:15" x14ac:dyDescent="0.25">
      <c r="M241"/>
      <c r="N241"/>
      <c r="O241"/>
    </row>
    <row r="242" spans="13:15" x14ac:dyDescent="0.25">
      <c r="M242"/>
      <c r="N242"/>
      <c r="O242"/>
    </row>
    <row r="243" spans="13:15" x14ac:dyDescent="0.25">
      <c r="M243"/>
      <c r="N243"/>
      <c r="O243"/>
    </row>
    <row r="244" spans="13:15" x14ac:dyDescent="0.25">
      <c r="M244"/>
      <c r="N244"/>
      <c r="O244"/>
    </row>
    <row r="245" spans="13:15" x14ac:dyDescent="0.25">
      <c r="M245"/>
      <c r="N245"/>
      <c r="O245"/>
    </row>
    <row r="246" spans="13:15" x14ac:dyDescent="0.25">
      <c r="M246"/>
      <c r="N246"/>
      <c r="O246"/>
    </row>
    <row r="247" spans="13:15" x14ac:dyDescent="0.25">
      <c r="M247"/>
      <c r="N247"/>
      <c r="O247"/>
    </row>
    <row r="248" spans="13:15" x14ac:dyDescent="0.25">
      <c r="M248"/>
      <c r="N248"/>
      <c r="O248"/>
    </row>
    <row r="249" spans="13:15" x14ac:dyDescent="0.25">
      <c r="M249"/>
      <c r="N249"/>
      <c r="O249"/>
    </row>
    <row r="250" spans="13:15" x14ac:dyDescent="0.25">
      <c r="M250"/>
      <c r="N250"/>
      <c r="O250"/>
    </row>
    <row r="251" spans="13:15" x14ac:dyDescent="0.25">
      <c r="M251"/>
      <c r="N251"/>
      <c r="O251"/>
    </row>
    <row r="252" spans="13:15" x14ac:dyDescent="0.25">
      <c r="M252"/>
      <c r="N252"/>
      <c r="O252"/>
    </row>
    <row r="253" spans="13:15" x14ac:dyDescent="0.25">
      <c r="M253"/>
      <c r="N253"/>
      <c r="O253"/>
    </row>
    <row r="254" spans="13:15" x14ac:dyDescent="0.25">
      <c r="M254"/>
      <c r="N254"/>
      <c r="O254"/>
    </row>
    <row r="255" spans="13:15" x14ac:dyDescent="0.25">
      <c r="M255"/>
      <c r="N255"/>
      <c r="O255"/>
    </row>
    <row r="256" spans="13:15" x14ac:dyDescent="0.25">
      <c r="M256"/>
      <c r="N256"/>
      <c r="O256"/>
    </row>
    <row r="257" spans="13:15" x14ac:dyDescent="0.25">
      <c r="M257"/>
      <c r="N257"/>
      <c r="O257"/>
    </row>
    <row r="258" spans="13:15" x14ac:dyDescent="0.25">
      <c r="M258"/>
      <c r="N258"/>
      <c r="O258"/>
    </row>
    <row r="259" spans="13:15" x14ac:dyDescent="0.25">
      <c r="M259"/>
      <c r="N259"/>
      <c r="O259"/>
    </row>
    <row r="260" spans="13:15" x14ac:dyDescent="0.25">
      <c r="M260"/>
      <c r="N260"/>
      <c r="O260"/>
    </row>
    <row r="261" spans="13:15" x14ac:dyDescent="0.25">
      <c r="M261"/>
      <c r="N261"/>
      <c r="O261"/>
    </row>
    <row r="262" spans="13:15" x14ac:dyDescent="0.25">
      <c r="M262"/>
      <c r="N262"/>
      <c r="O262"/>
    </row>
    <row r="263" spans="13:15" x14ac:dyDescent="0.25">
      <c r="M263"/>
      <c r="N263"/>
      <c r="O263"/>
    </row>
    <row r="264" spans="13:15" x14ac:dyDescent="0.25">
      <c r="M264"/>
      <c r="N264"/>
      <c r="O264"/>
    </row>
    <row r="265" spans="13:15" x14ac:dyDescent="0.25">
      <c r="M265"/>
      <c r="N265"/>
      <c r="O265"/>
    </row>
    <row r="266" spans="13:15" x14ac:dyDescent="0.25">
      <c r="M266"/>
      <c r="N266"/>
      <c r="O266"/>
    </row>
    <row r="267" spans="13:15" x14ac:dyDescent="0.25">
      <c r="M267"/>
      <c r="N267"/>
      <c r="O267"/>
    </row>
    <row r="268" spans="13:15" x14ac:dyDescent="0.25">
      <c r="M268"/>
      <c r="N268"/>
      <c r="O268"/>
    </row>
    <row r="269" spans="13:15" x14ac:dyDescent="0.25">
      <c r="M269"/>
      <c r="N269"/>
      <c r="O269"/>
    </row>
    <row r="270" spans="13:15" x14ac:dyDescent="0.25">
      <c r="M270"/>
      <c r="N270"/>
      <c r="O270"/>
    </row>
    <row r="271" spans="13:15" x14ac:dyDescent="0.25">
      <c r="M271"/>
      <c r="N271"/>
      <c r="O271"/>
    </row>
    <row r="272" spans="13:15" x14ac:dyDescent="0.25">
      <c r="M272"/>
      <c r="N272"/>
      <c r="O272"/>
    </row>
    <row r="273" spans="13:15" x14ac:dyDescent="0.25">
      <c r="M273"/>
      <c r="N273"/>
      <c r="O273"/>
    </row>
    <row r="274" spans="13:15" x14ac:dyDescent="0.25">
      <c r="M274"/>
      <c r="N274"/>
      <c r="O274"/>
    </row>
    <row r="275" spans="13:15" x14ac:dyDescent="0.25">
      <c r="M275"/>
      <c r="N275"/>
      <c r="O275"/>
    </row>
    <row r="276" spans="13:15" x14ac:dyDescent="0.25">
      <c r="M276"/>
      <c r="N276"/>
      <c r="O276"/>
    </row>
    <row r="277" spans="13:15" x14ac:dyDescent="0.25">
      <c r="M277"/>
      <c r="N277"/>
      <c r="O277"/>
    </row>
    <row r="278" spans="13:15" x14ac:dyDescent="0.25">
      <c r="M278"/>
      <c r="N278"/>
      <c r="O278"/>
    </row>
    <row r="279" spans="13:15" x14ac:dyDescent="0.25">
      <c r="M279"/>
      <c r="N279"/>
      <c r="O279"/>
    </row>
    <row r="280" spans="13:15" x14ac:dyDescent="0.25">
      <c r="M280"/>
      <c r="N280"/>
      <c r="O280"/>
    </row>
    <row r="281" spans="13:15" x14ac:dyDescent="0.25">
      <c r="M281"/>
      <c r="N281"/>
      <c r="O281"/>
    </row>
    <row r="282" spans="13:15" x14ac:dyDescent="0.25">
      <c r="M282"/>
      <c r="N282"/>
      <c r="O282"/>
    </row>
    <row r="283" spans="13:15" x14ac:dyDescent="0.25">
      <c r="M283"/>
      <c r="N283"/>
      <c r="O283"/>
    </row>
    <row r="284" spans="13:15" x14ac:dyDescent="0.25">
      <c r="M284"/>
      <c r="N284"/>
      <c r="O284"/>
    </row>
    <row r="285" spans="13:15" x14ac:dyDescent="0.25">
      <c r="M285"/>
      <c r="N285"/>
      <c r="O285"/>
    </row>
    <row r="286" spans="13:15" x14ac:dyDescent="0.25">
      <c r="M286"/>
      <c r="N286"/>
      <c r="O286"/>
    </row>
    <row r="287" spans="13:15" x14ac:dyDescent="0.25">
      <c r="M287"/>
      <c r="N287"/>
      <c r="O287"/>
    </row>
    <row r="288" spans="13:15" x14ac:dyDescent="0.25">
      <c r="M288"/>
      <c r="N288"/>
      <c r="O288"/>
    </row>
    <row r="289" spans="13:15" x14ac:dyDescent="0.25">
      <c r="M289"/>
      <c r="N289"/>
      <c r="O289"/>
    </row>
    <row r="290" spans="13:15" x14ac:dyDescent="0.25">
      <c r="M290"/>
      <c r="N290"/>
      <c r="O290"/>
    </row>
    <row r="291" spans="13:15" x14ac:dyDescent="0.25">
      <c r="M291"/>
      <c r="N291"/>
      <c r="O291"/>
    </row>
    <row r="292" spans="13:15" x14ac:dyDescent="0.25">
      <c r="M292"/>
      <c r="N292"/>
      <c r="O292"/>
    </row>
    <row r="293" spans="13:15" x14ac:dyDescent="0.25">
      <c r="M293"/>
      <c r="N293"/>
      <c r="O293"/>
    </row>
    <row r="294" spans="13:15" x14ac:dyDescent="0.25">
      <c r="M294"/>
      <c r="N294"/>
      <c r="O294"/>
    </row>
    <row r="295" spans="13:15" x14ac:dyDescent="0.25">
      <c r="M295"/>
      <c r="N295"/>
      <c r="O295"/>
    </row>
    <row r="296" spans="13:15" x14ac:dyDescent="0.25">
      <c r="M296"/>
      <c r="N296"/>
      <c r="O296"/>
    </row>
    <row r="297" spans="13:15" x14ac:dyDescent="0.25">
      <c r="M297"/>
      <c r="N297"/>
      <c r="O297"/>
    </row>
    <row r="298" spans="13:15" x14ac:dyDescent="0.25">
      <c r="M298"/>
      <c r="N298"/>
      <c r="O298"/>
    </row>
    <row r="299" spans="13:15" x14ac:dyDescent="0.25">
      <c r="M299"/>
      <c r="N299"/>
      <c r="O299"/>
    </row>
    <row r="300" spans="13:15" x14ac:dyDescent="0.25">
      <c r="M300"/>
      <c r="N300"/>
      <c r="O300"/>
    </row>
    <row r="301" spans="13:15" x14ac:dyDescent="0.25">
      <c r="M301"/>
      <c r="N301"/>
      <c r="O301"/>
    </row>
    <row r="302" spans="13:15" x14ac:dyDescent="0.25">
      <c r="M302"/>
      <c r="N302"/>
      <c r="O302"/>
    </row>
    <row r="303" spans="13:15" x14ac:dyDescent="0.25">
      <c r="M303"/>
      <c r="N303"/>
      <c r="O303"/>
    </row>
    <row r="304" spans="13:15" x14ac:dyDescent="0.25">
      <c r="M304"/>
      <c r="N304"/>
      <c r="O304"/>
    </row>
    <row r="305" spans="13:15" x14ac:dyDescent="0.25">
      <c r="M305"/>
      <c r="N305"/>
      <c r="O305"/>
    </row>
    <row r="306" spans="13:15" x14ac:dyDescent="0.25">
      <c r="M306"/>
      <c r="N306"/>
      <c r="O306"/>
    </row>
    <row r="307" spans="13:15" x14ac:dyDescent="0.25">
      <c r="M307"/>
      <c r="N307"/>
      <c r="O307"/>
    </row>
    <row r="308" spans="13:15" x14ac:dyDescent="0.25">
      <c r="M308"/>
      <c r="N308"/>
      <c r="O308"/>
    </row>
    <row r="309" spans="13:15" x14ac:dyDescent="0.25">
      <c r="M309"/>
      <c r="N309"/>
      <c r="O309"/>
    </row>
    <row r="310" spans="13:15" x14ac:dyDescent="0.25">
      <c r="M310"/>
      <c r="N310"/>
      <c r="O310"/>
    </row>
    <row r="311" spans="13:15" x14ac:dyDescent="0.25">
      <c r="M311"/>
      <c r="N311"/>
      <c r="O311"/>
    </row>
  </sheetData>
  <mergeCells count="77">
    <mergeCell ref="A206:A211"/>
    <mergeCell ref="B206:B207"/>
    <mergeCell ref="B208:B209"/>
    <mergeCell ref="B210:B211"/>
    <mergeCell ref="A213:A218"/>
    <mergeCell ref="B213:B214"/>
    <mergeCell ref="B215:B216"/>
    <mergeCell ref="B217:B218"/>
    <mergeCell ref="A193:A198"/>
    <mergeCell ref="B193:B194"/>
    <mergeCell ref="B195:B196"/>
    <mergeCell ref="B197:B198"/>
    <mergeCell ref="A199:A204"/>
    <mergeCell ref="B199:B200"/>
    <mergeCell ref="B201:B202"/>
    <mergeCell ref="B203:B204"/>
    <mergeCell ref="A180:A185"/>
    <mergeCell ref="B180:B181"/>
    <mergeCell ref="B182:B183"/>
    <mergeCell ref="B184:B185"/>
    <mergeCell ref="A187:A192"/>
    <mergeCell ref="B187:B188"/>
    <mergeCell ref="B189:B190"/>
    <mergeCell ref="B191:B192"/>
    <mergeCell ref="A168:A173"/>
    <mergeCell ref="B168:B169"/>
    <mergeCell ref="B170:B171"/>
    <mergeCell ref="B172:B173"/>
    <mergeCell ref="A174:A179"/>
    <mergeCell ref="B174:B175"/>
    <mergeCell ref="B176:B177"/>
    <mergeCell ref="B178:B179"/>
    <mergeCell ref="A156:A161"/>
    <mergeCell ref="B156:B157"/>
    <mergeCell ref="B158:B159"/>
    <mergeCell ref="B160:B161"/>
    <mergeCell ref="A162:A167"/>
    <mergeCell ref="B162:B163"/>
    <mergeCell ref="B164:B165"/>
    <mergeCell ref="B166:B167"/>
    <mergeCell ref="A143:A148"/>
    <mergeCell ref="B143:B144"/>
    <mergeCell ref="B145:B146"/>
    <mergeCell ref="B147:B148"/>
    <mergeCell ref="A150:A155"/>
    <mergeCell ref="B150:B151"/>
    <mergeCell ref="B152:B153"/>
    <mergeCell ref="B154:B155"/>
    <mergeCell ref="A131:A136"/>
    <mergeCell ref="B131:B132"/>
    <mergeCell ref="B133:B134"/>
    <mergeCell ref="B135:B136"/>
    <mergeCell ref="A137:A142"/>
    <mergeCell ref="B137:B138"/>
    <mergeCell ref="B139:B140"/>
    <mergeCell ref="B141:B142"/>
    <mergeCell ref="A125:A130"/>
    <mergeCell ref="B125:B126"/>
    <mergeCell ref="B127:B128"/>
    <mergeCell ref="B129:B130"/>
    <mergeCell ref="A51:K52"/>
    <mergeCell ref="A53:K54"/>
    <mergeCell ref="A112:K112"/>
    <mergeCell ref="A113:K113"/>
    <mergeCell ref="A114:K115"/>
    <mergeCell ref="A116:G116"/>
    <mergeCell ref="D117:F117"/>
    <mergeCell ref="A119:A124"/>
    <mergeCell ref="B119:B120"/>
    <mergeCell ref="B121:B122"/>
    <mergeCell ref="B123:B124"/>
    <mergeCell ref="A44:A45"/>
    <mergeCell ref="A2:K3"/>
    <mergeCell ref="A4:K5"/>
    <mergeCell ref="C36:E36"/>
    <mergeCell ref="A38:A39"/>
    <mergeCell ref="A41:A42"/>
  </mergeCells>
  <pageMargins left="0.7" right="0.7" top="0.75" bottom="0.75" header="0.3" footer="0.3"/>
  <pageSetup paperSize="9" scale="54" fitToHeight="4" pageOrder="overThenDown" orientation="portrait" r:id="rId1"/>
  <headerFooter>
    <oddFooter>&amp;CLiv &amp;&amp; hälsa ung 2026 Anpassad skola; Region Örebro län</oddFooter>
  </headerFooter>
  <rowBreaks count="2" manualBreakCount="2">
    <brk id="50" max="10" man="1"/>
    <brk id="110" max="10" man="1"/>
  </rowBreaks>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CBC33A-4C8C-4874-A54A-E374DBC58A87}">
  <sheetPr codeName="Blad38"/>
  <dimension ref="A1:T311"/>
  <sheetViews>
    <sheetView showGridLines="0" zoomScale="85" zoomScaleNormal="85" zoomScaleSheetLayoutView="50" zoomScalePageLayoutView="85" workbookViewId="0"/>
  </sheetViews>
  <sheetFormatPr defaultRowHeight="13.2" x14ac:dyDescent="0.25"/>
  <cols>
    <col min="1" max="1" width="17.44140625" customWidth="1"/>
    <col min="2" max="2" width="6.33203125" style="66" bestFit="1" customWidth="1"/>
    <col min="3" max="5" width="14.6640625" customWidth="1"/>
    <col min="6" max="7" width="15.6640625" bestFit="1" customWidth="1"/>
    <col min="8" max="10" width="8.6640625" customWidth="1"/>
    <col min="12" max="12" width="16.6640625" bestFit="1" customWidth="1"/>
    <col min="13" max="13" width="8.6640625" style="56" customWidth="1"/>
    <col min="14" max="14" width="5.44140625" style="56" bestFit="1" customWidth="1"/>
    <col min="15" max="15" width="17.6640625" style="56" customWidth="1"/>
    <col min="16" max="17" width="17.6640625" customWidth="1"/>
    <col min="18" max="18" width="10.6640625" customWidth="1"/>
  </cols>
  <sheetData>
    <row r="1" spans="1:20" ht="21" x14ac:dyDescent="0.4">
      <c r="A1" s="1" t="s">
        <v>176</v>
      </c>
      <c r="L1" s="130" t="str">
        <f>HYPERLINK("#Innehåll!A1", "Till innehållsförteckningen")</f>
        <v>Till innehållsförteckningen</v>
      </c>
      <c r="O1"/>
      <c r="R1" s="117"/>
    </row>
    <row r="2" spans="1:20" ht="17.7" customHeight="1" x14ac:dyDescent="0.3">
      <c r="A2" s="227" t="str">
        <f>Innehåll!C33</f>
        <v>Är du trygg hemma?</v>
      </c>
      <c r="B2" s="227"/>
      <c r="C2" s="227"/>
      <c r="D2" s="227"/>
      <c r="E2" s="227"/>
      <c r="F2" s="227"/>
      <c r="G2" s="227"/>
      <c r="H2" s="227"/>
      <c r="I2" s="227"/>
      <c r="J2" s="227"/>
      <c r="K2" s="227"/>
      <c r="O2"/>
      <c r="T2" s="45"/>
    </row>
    <row r="3" spans="1:20" ht="17.25" customHeight="1" x14ac:dyDescent="0.3">
      <c r="A3" s="227"/>
      <c r="B3" s="227"/>
      <c r="C3" s="227"/>
      <c r="D3" s="227"/>
      <c r="E3" s="227"/>
      <c r="F3" s="227"/>
      <c r="G3" s="227"/>
      <c r="H3" s="227"/>
      <c r="I3" s="227"/>
      <c r="J3" s="227"/>
      <c r="K3" s="227"/>
      <c r="O3"/>
      <c r="T3" s="45"/>
    </row>
    <row r="4" spans="1:20" ht="17.25" customHeight="1" x14ac:dyDescent="0.25">
      <c r="A4" s="214" t="str">
        <f>Innehåll!D33</f>
        <v/>
      </c>
      <c r="B4" s="214"/>
      <c r="C4" s="214"/>
      <c r="D4" s="214"/>
      <c r="E4" s="214"/>
      <c r="F4" s="214"/>
      <c r="G4" s="214"/>
      <c r="H4" s="214"/>
      <c r="I4" s="214"/>
      <c r="J4" s="214"/>
      <c r="K4" s="214"/>
      <c r="L4" s="48"/>
      <c r="O4"/>
      <c r="T4" s="46"/>
    </row>
    <row r="5" spans="1:20" ht="17.7" customHeight="1" x14ac:dyDescent="0.25">
      <c r="A5" s="214"/>
      <c r="B5" s="214"/>
      <c r="C5" s="214"/>
      <c r="D5" s="214"/>
      <c r="E5" s="214"/>
      <c r="F5" s="214"/>
      <c r="G5" s="214"/>
      <c r="H5" s="214"/>
      <c r="I5" s="214"/>
      <c r="J5" s="214"/>
      <c r="K5" s="214"/>
      <c r="L5" s="47"/>
      <c r="O5"/>
    </row>
    <row r="6" spans="1:20" x14ac:dyDescent="0.25">
      <c r="O6"/>
    </row>
    <row r="7" spans="1:20" x14ac:dyDescent="0.25">
      <c r="O7"/>
    </row>
    <row r="8" spans="1:20" x14ac:dyDescent="0.25">
      <c r="O8"/>
    </row>
    <row r="9" spans="1:20" x14ac:dyDescent="0.25">
      <c r="O9"/>
    </row>
    <row r="12" spans="1:20" ht="13.95" customHeight="1" x14ac:dyDescent="0.25"/>
    <row r="18" ht="13.95" customHeight="1" x14ac:dyDescent="0.25"/>
    <row r="20" ht="14.7" customHeight="1" x14ac:dyDescent="0.25"/>
    <row r="22" ht="14.7" customHeight="1" x14ac:dyDescent="0.25"/>
    <row r="28" ht="13.95" customHeight="1" x14ac:dyDescent="0.25"/>
    <row r="29" ht="13.95" customHeight="1" x14ac:dyDescent="0.25"/>
    <row r="30" ht="13.95" customHeight="1" x14ac:dyDescent="0.25"/>
    <row r="31" ht="13.95" customHeight="1" x14ac:dyDescent="0.25"/>
    <row r="32" ht="13.95" customHeight="1" x14ac:dyDescent="0.25"/>
    <row r="35" spans="1:7" ht="13.8" x14ac:dyDescent="0.25">
      <c r="A35" s="68"/>
      <c r="B35" s="60"/>
      <c r="C35" s="69"/>
      <c r="D35" s="69"/>
      <c r="E35" s="69"/>
      <c r="F35" s="70"/>
    </row>
    <row r="36" spans="1:7" ht="13.8" x14ac:dyDescent="0.25">
      <c r="A36" s="55"/>
      <c r="B36" s="59"/>
      <c r="C36" s="228" t="s">
        <v>174</v>
      </c>
      <c r="D36" s="228"/>
      <c r="E36" s="229"/>
      <c r="F36" s="76" t="s">
        <v>175</v>
      </c>
    </row>
    <row r="37" spans="1:7" ht="13.8" x14ac:dyDescent="0.25">
      <c r="A37" s="7" t="s">
        <v>52</v>
      </c>
      <c r="B37" s="71" t="s">
        <v>173</v>
      </c>
      <c r="C37" s="129" t="s">
        <v>12</v>
      </c>
      <c r="D37" s="129" t="s">
        <v>2</v>
      </c>
      <c r="E37" s="129" t="s">
        <v>6</v>
      </c>
      <c r="F37" s="77"/>
    </row>
    <row r="38" spans="1:7" ht="13.95" customHeight="1" x14ac:dyDescent="0.25">
      <c r="A38" s="230" t="s">
        <v>4</v>
      </c>
      <c r="B38" s="72">
        <v>2026</v>
      </c>
      <c r="C38" s="156">
        <v>87.24832214765101</v>
      </c>
      <c r="D38" s="156">
        <v>9.3959731543624159</v>
      </c>
      <c r="E38" s="156">
        <v>3.3557046979865772</v>
      </c>
      <c r="F38" s="120">
        <v>149</v>
      </c>
    </row>
    <row r="39" spans="1:7" ht="13.8" x14ac:dyDescent="0.25">
      <c r="A39" s="225"/>
      <c r="B39" s="73">
        <v>2023</v>
      </c>
      <c r="C39" s="151">
        <v>80.412371134020617</v>
      </c>
      <c r="D39" s="151">
        <v>16.494845360824741</v>
      </c>
      <c r="E39" s="151">
        <v>3.0927835051546393</v>
      </c>
      <c r="F39" s="122">
        <v>97</v>
      </c>
      <c r="G39" s="82"/>
    </row>
    <row r="40" spans="1:7" ht="4.95" customHeight="1" x14ac:dyDescent="0.25">
      <c r="A40" s="78" t="s">
        <v>137</v>
      </c>
      <c r="B40" s="73"/>
      <c r="C40" s="151"/>
      <c r="D40" s="151"/>
      <c r="E40" s="151"/>
      <c r="F40" s="122"/>
    </row>
    <row r="41" spans="1:7" ht="13.8" x14ac:dyDescent="0.25">
      <c r="A41" s="225" t="s">
        <v>5</v>
      </c>
      <c r="B41" s="73">
        <v>2026</v>
      </c>
      <c r="C41" s="151">
        <v>89.719626168224295</v>
      </c>
      <c r="D41" s="151">
        <v>8.4112149532710276</v>
      </c>
      <c r="E41" s="151">
        <v>1.8691588785046729</v>
      </c>
      <c r="F41" s="122">
        <v>214</v>
      </c>
    </row>
    <row r="42" spans="1:7" ht="13.95" customHeight="1" x14ac:dyDescent="0.25">
      <c r="A42" s="225"/>
      <c r="B42" s="73">
        <v>2023</v>
      </c>
      <c r="C42" s="151">
        <v>88.235294117647058</v>
      </c>
      <c r="D42" s="151">
        <v>7.1895424836601309</v>
      </c>
      <c r="E42" s="151">
        <v>4.5751633986928102</v>
      </c>
      <c r="F42" s="122">
        <v>153</v>
      </c>
    </row>
    <row r="43" spans="1:7" ht="4.95" customHeight="1" x14ac:dyDescent="0.25">
      <c r="A43" s="78" t="s">
        <v>137</v>
      </c>
      <c r="B43" s="73"/>
      <c r="C43" s="151"/>
      <c r="D43" s="151"/>
      <c r="E43" s="151"/>
      <c r="F43" s="122"/>
    </row>
    <row r="44" spans="1:7" ht="14.7" customHeight="1" x14ac:dyDescent="0.25">
      <c r="A44" s="225" t="s">
        <v>0</v>
      </c>
      <c r="B44" s="73">
        <v>2026</v>
      </c>
      <c r="C44" s="151">
        <v>88.421052631578945</v>
      </c>
      <c r="D44" s="151">
        <v>8.9473684210526319</v>
      </c>
      <c r="E44" s="151">
        <v>2.6315789473684212</v>
      </c>
      <c r="F44" s="122">
        <v>380</v>
      </c>
    </row>
    <row r="45" spans="1:7" ht="14.7" customHeight="1" x14ac:dyDescent="0.25">
      <c r="A45" s="226"/>
      <c r="B45" s="74">
        <v>2023</v>
      </c>
      <c r="C45" s="157">
        <v>84.644194756554313</v>
      </c>
      <c r="D45" s="157">
        <v>11.610486891385769</v>
      </c>
      <c r="E45" s="157">
        <v>3.7453183520599249</v>
      </c>
      <c r="F45" s="123">
        <v>267</v>
      </c>
    </row>
    <row r="46" spans="1:7" ht="14.7" customHeight="1" x14ac:dyDescent="0.25">
      <c r="A46" s="58"/>
      <c r="B46" s="73"/>
      <c r="C46" s="14"/>
      <c r="D46" s="14"/>
      <c r="E46" s="14"/>
      <c r="F46" s="29"/>
    </row>
    <row r="47" spans="1:7" ht="14.7" customHeight="1" x14ac:dyDescent="0.25">
      <c r="A47" s="58"/>
      <c r="B47" s="73"/>
      <c r="C47" s="14"/>
      <c r="D47" s="14"/>
      <c r="E47" s="14"/>
      <c r="F47" s="29"/>
    </row>
    <row r="48" spans="1:7" ht="14.7" customHeight="1" x14ac:dyDescent="0.25">
      <c r="A48" s="58"/>
      <c r="B48" s="73"/>
      <c r="C48" s="14"/>
      <c r="D48" s="14"/>
      <c r="E48" s="14"/>
      <c r="F48" s="29"/>
    </row>
    <row r="49" spans="1:20" ht="14.7" customHeight="1" x14ac:dyDescent="0.25">
      <c r="A49" s="58"/>
      <c r="B49" s="73"/>
      <c r="C49" s="14"/>
      <c r="D49" s="14"/>
      <c r="E49" s="14"/>
      <c r="F49" s="29"/>
    </row>
    <row r="50" spans="1:20" ht="14.7" customHeight="1" x14ac:dyDescent="0.25"/>
    <row r="51" spans="1:20" ht="17.7" customHeight="1" x14ac:dyDescent="0.3">
      <c r="A51" s="213" t="str">
        <f>Innehåll!C33</f>
        <v>Är du trygg hemma?</v>
      </c>
      <c r="B51" s="213"/>
      <c r="C51" s="213"/>
      <c r="D51" s="213"/>
      <c r="E51" s="213"/>
      <c r="F51" s="213"/>
      <c r="G51" s="213"/>
      <c r="H51" s="213"/>
      <c r="I51" s="213"/>
      <c r="J51" s="213"/>
      <c r="K51" s="213"/>
      <c r="S51" s="67"/>
      <c r="T51" s="67"/>
    </row>
    <row r="52" spans="1:20" ht="17.7" customHeight="1" x14ac:dyDescent="0.3">
      <c r="A52" s="213"/>
      <c r="B52" s="213"/>
      <c r="C52" s="213"/>
      <c r="D52" s="213"/>
      <c r="E52" s="213"/>
      <c r="F52" s="213"/>
      <c r="G52" s="213"/>
      <c r="H52" s="213"/>
      <c r="I52" s="213"/>
      <c r="J52" s="213"/>
      <c r="K52" s="213"/>
      <c r="S52" s="67"/>
      <c r="T52" s="67"/>
    </row>
    <row r="53" spans="1:20" ht="17.25" customHeight="1" x14ac:dyDescent="0.25">
      <c r="A53" s="214" t="str">
        <f>Innehåll!D33</f>
        <v/>
      </c>
      <c r="B53" s="214"/>
      <c r="C53" s="214"/>
      <c r="D53" s="214"/>
      <c r="E53" s="214"/>
      <c r="F53" s="214"/>
      <c r="G53" s="214"/>
      <c r="H53" s="214"/>
      <c r="I53" s="214"/>
      <c r="J53" s="214"/>
      <c r="K53" s="214"/>
      <c r="S53" s="27"/>
      <c r="T53" s="27"/>
    </row>
    <row r="54" spans="1:20" ht="17.25" customHeight="1" x14ac:dyDescent="0.25">
      <c r="A54" s="214"/>
      <c r="B54" s="214"/>
      <c r="C54" s="214"/>
      <c r="D54" s="214"/>
      <c r="E54" s="214"/>
      <c r="F54" s="214"/>
      <c r="G54" s="214"/>
      <c r="H54" s="214"/>
      <c r="I54" s="214"/>
      <c r="J54" s="214"/>
      <c r="K54" s="214"/>
      <c r="S54" s="27"/>
      <c r="T54" s="27"/>
    </row>
    <row r="57" spans="1:20" ht="14.7" customHeight="1" x14ac:dyDescent="0.25"/>
    <row r="58" spans="1:20" ht="14.7" customHeight="1" x14ac:dyDescent="0.25"/>
    <row r="59" spans="1:20" ht="14.7" customHeight="1" x14ac:dyDescent="0.25"/>
    <row r="60" spans="1:20" ht="13.95" customHeight="1" x14ac:dyDescent="0.25">
      <c r="A60" s="15"/>
      <c r="B60" s="75"/>
      <c r="C60" s="15"/>
      <c r="D60" s="15"/>
      <c r="E60" s="15"/>
      <c r="F60" s="15"/>
      <c r="G60" s="15"/>
      <c r="H60" s="15"/>
      <c r="I60" s="15"/>
    </row>
    <row r="63" spans="1:20" ht="13.95" customHeight="1" x14ac:dyDescent="0.25"/>
    <row r="64" spans="1:20" ht="17.399999999999999" x14ac:dyDescent="0.3">
      <c r="J64" s="45"/>
      <c r="K64" s="45"/>
    </row>
    <row r="65" spans="1:11" ht="13.95" customHeight="1" x14ac:dyDescent="0.25">
      <c r="J65" s="46"/>
      <c r="K65" s="46"/>
    </row>
    <row r="66" spans="1:11" s="15" customFormat="1" ht="15.6" customHeight="1" x14ac:dyDescent="0.25">
      <c r="A66"/>
      <c r="B66" s="66"/>
      <c r="C66"/>
      <c r="D66"/>
      <c r="E66"/>
      <c r="F66"/>
      <c r="G66"/>
      <c r="H66"/>
      <c r="I66"/>
      <c r="J66" s="19"/>
    </row>
    <row r="67" spans="1:11" ht="13.8" x14ac:dyDescent="0.25">
      <c r="J67" s="16"/>
    </row>
    <row r="68" spans="1:11" ht="13.8" x14ac:dyDescent="0.25">
      <c r="J68" s="18"/>
    </row>
    <row r="69" spans="1:11" ht="13.8" x14ac:dyDescent="0.25">
      <c r="J69" s="13"/>
    </row>
    <row r="70" spans="1:11" ht="13.95" customHeight="1" x14ac:dyDescent="0.25">
      <c r="J70" s="13"/>
    </row>
    <row r="71" spans="1:11" ht="13.8" x14ac:dyDescent="0.25">
      <c r="J71" s="13"/>
    </row>
    <row r="72" spans="1:11" ht="13.8" x14ac:dyDescent="0.25">
      <c r="J72" s="13"/>
    </row>
    <row r="73" spans="1:11" ht="13.8" x14ac:dyDescent="0.25">
      <c r="J73" s="13"/>
    </row>
    <row r="74" spans="1:11" ht="13.8" x14ac:dyDescent="0.25">
      <c r="J74" s="13"/>
    </row>
    <row r="75" spans="1:11" ht="13.8" x14ac:dyDescent="0.25">
      <c r="J75" s="13"/>
    </row>
    <row r="76" spans="1:11" ht="13.95" customHeight="1" x14ac:dyDescent="0.25">
      <c r="J76" s="13"/>
    </row>
    <row r="77" spans="1:11" ht="13.8" x14ac:dyDescent="0.25">
      <c r="J77" s="13"/>
    </row>
    <row r="78" spans="1:11" ht="14.7" customHeight="1" x14ac:dyDescent="0.25">
      <c r="J78" s="13"/>
    </row>
    <row r="79" spans="1:11" ht="13.8" x14ac:dyDescent="0.25">
      <c r="J79" s="13"/>
    </row>
    <row r="80" spans="1:11" ht="14.7" customHeight="1" x14ac:dyDescent="0.25">
      <c r="J80" s="13"/>
    </row>
    <row r="81" spans="10:10" ht="13.8" x14ac:dyDescent="0.25">
      <c r="J81" s="13"/>
    </row>
    <row r="82" spans="10:10" ht="14.7" customHeight="1" x14ac:dyDescent="0.25">
      <c r="J82" s="13"/>
    </row>
    <row r="83" spans="10:10" ht="13.8" x14ac:dyDescent="0.25">
      <c r="J83" s="13"/>
    </row>
    <row r="84" spans="10:10" ht="13.8" x14ac:dyDescent="0.25">
      <c r="J84" s="13"/>
    </row>
    <row r="85" spans="10:10" ht="13.8" x14ac:dyDescent="0.25">
      <c r="J85" s="13"/>
    </row>
    <row r="86" spans="10:10" ht="13.95" customHeight="1" x14ac:dyDescent="0.25">
      <c r="J86" s="13"/>
    </row>
    <row r="87" spans="10:10" ht="13.8" x14ac:dyDescent="0.25">
      <c r="J87" s="13"/>
    </row>
    <row r="88" spans="10:10" ht="1.95" customHeight="1" x14ac:dyDescent="0.25">
      <c r="J88" s="13"/>
    </row>
    <row r="89" spans="10:10" ht="13.8" x14ac:dyDescent="0.25">
      <c r="J89" s="13"/>
    </row>
    <row r="90" spans="10:10" ht="13.8" x14ac:dyDescent="0.25">
      <c r="J90" s="13"/>
    </row>
    <row r="91" spans="10:10" ht="13.8" x14ac:dyDescent="0.25">
      <c r="J91" s="13"/>
    </row>
    <row r="92" spans="10:10" ht="13.95" customHeight="1" x14ac:dyDescent="0.25">
      <c r="J92" s="13"/>
    </row>
    <row r="93" spans="10:10" ht="13.8" x14ac:dyDescent="0.25">
      <c r="J93" s="13"/>
    </row>
    <row r="94" spans="10:10" ht="13.8" x14ac:dyDescent="0.25">
      <c r="J94" s="13"/>
    </row>
    <row r="95" spans="10:10" ht="13.95" customHeight="1" x14ac:dyDescent="0.25">
      <c r="J95" s="13"/>
    </row>
    <row r="96" spans="10:10" ht="14.7" customHeight="1" x14ac:dyDescent="0.25">
      <c r="J96" s="13"/>
    </row>
    <row r="97" spans="1:11" ht="14.7" customHeight="1" x14ac:dyDescent="0.25">
      <c r="J97" s="13"/>
    </row>
    <row r="98" spans="1:11" ht="14.7" customHeight="1" x14ac:dyDescent="0.25">
      <c r="J98" s="13"/>
    </row>
    <row r="99" spans="1:11" ht="13.8" x14ac:dyDescent="0.25">
      <c r="J99" s="13"/>
    </row>
    <row r="100" spans="1:11" ht="13.8" x14ac:dyDescent="0.25">
      <c r="J100" s="13"/>
    </row>
    <row r="101" spans="1:11" ht="13.8" x14ac:dyDescent="0.25">
      <c r="J101" s="13"/>
    </row>
    <row r="102" spans="1:11" ht="13.95" customHeight="1" x14ac:dyDescent="0.25">
      <c r="J102" s="13"/>
    </row>
    <row r="103" spans="1:11" ht="13.8" x14ac:dyDescent="0.25">
      <c r="J103" s="13"/>
    </row>
    <row r="104" spans="1:11" ht="13.8" x14ac:dyDescent="0.25">
      <c r="J104" s="13"/>
    </row>
    <row r="105" spans="1:11" ht="14.7" customHeight="1" x14ac:dyDescent="0.25">
      <c r="J105" s="13"/>
    </row>
    <row r="106" spans="1:11" ht="14.7" customHeight="1" x14ac:dyDescent="0.25">
      <c r="J106" s="13"/>
    </row>
    <row r="107" spans="1:11" ht="14.7" customHeight="1" x14ac:dyDescent="0.25">
      <c r="J107" s="13"/>
    </row>
    <row r="108" spans="1:11" ht="13.95" customHeight="1" x14ac:dyDescent="0.25">
      <c r="J108" s="13"/>
    </row>
    <row r="109" spans="1:11" ht="13.8" x14ac:dyDescent="0.25">
      <c r="J109" s="13"/>
    </row>
    <row r="110" spans="1:11" ht="13.8" x14ac:dyDescent="0.25">
      <c r="J110" s="13"/>
    </row>
    <row r="111" spans="1:11" ht="13.95" customHeight="1" x14ac:dyDescent="0.25">
      <c r="J111" s="13"/>
    </row>
    <row r="112" spans="1:11" ht="14.7" customHeight="1" x14ac:dyDescent="0.3">
      <c r="A112" s="227" t="str">
        <f>Innehåll!C33</f>
        <v>Är du trygg hemma?</v>
      </c>
      <c r="B112" s="227"/>
      <c r="C112" s="227"/>
      <c r="D112" s="227"/>
      <c r="E112" s="227"/>
      <c r="F112" s="227"/>
      <c r="G112" s="227"/>
      <c r="H112" s="227"/>
      <c r="I112" s="227"/>
      <c r="J112" s="227"/>
      <c r="K112" s="227"/>
    </row>
    <row r="113" spans="1:15" ht="13.95" customHeight="1" x14ac:dyDescent="0.25">
      <c r="A113" s="195" t="s">
        <v>180</v>
      </c>
      <c r="B113" s="195"/>
      <c r="C113" s="195"/>
      <c r="D113" s="195"/>
      <c r="E113" s="195"/>
      <c r="F113" s="195"/>
      <c r="G113" s="195"/>
      <c r="H113" s="195"/>
      <c r="I113" s="195"/>
      <c r="J113" s="195"/>
      <c r="K113" s="195"/>
    </row>
    <row r="114" spans="1:15" ht="18" customHeight="1" x14ac:dyDescent="0.25">
      <c r="A114" s="214" t="str">
        <f>Innehåll!D33</f>
        <v/>
      </c>
      <c r="B114" s="214"/>
      <c r="C114" s="214"/>
      <c r="D114" s="214"/>
      <c r="E114" s="214"/>
      <c r="F114" s="214"/>
      <c r="G114" s="214"/>
      <c r="H114" s="214"/>
      <c r="I114" s="214"/>
      <c r="J114" s="214"/>
      <c r="K114" s="214"/>
    </row>
    <row r="115" spans="1:15" ht="18" customHeight="1" x14ac:dyDescent="0.25">
      <c r="A115" s="214"/>
      <c r="B115" s="214"/>
      <c r="C115" s="214"/>
      <c r="D115" s="214"/>
      <c r="E115" s="214"/>
      <c r="F115" s="214"/>
      <c r="G115" s="214"/>
      <c r="H115" s="214"/>
      <c r="I115" s="214"/>
      <c r="J115" s="214"/>
      <c r="K115" s="214"/>
    </row>
    <row r="116" spans="1:15" ht="13.8" x14ac:dyDescent="0.25">
      <c r="A116" s="232"/>
      <c r="B116" s="233"/>
      <c r="C116" s="233"/>
      <c r="D116" s="233"/>
      <c r="E116" s="233"/>
      <c r="F116" s="233"/>
      <c r="G116" s="234"/>
      <c r="H116" s="51"/>
      <c r="J116" s="13"/>
    </row>
    <row r="117" spans="1:15" ht="13.8" x14ac:dyDescent="0.25">
      <c r="A117" s="55"/>
      <c r="B117" s="17"/>
      <c r="C117" s="57"/>
      <c r="D117" s="228" t="s">
        <v>174</v>
      </c>
      <c r="E117" s="228"/>
      <c r="F117" s="228"/>
      <c r="G117" s="79" t="s">
        <v>175</v>
      </c>
      <c r="J117" s="13"/>
    </row>
    <row r="118" spans="1:15" ht="13.8" x14ac:dyDescent="0.25">
      <c r="A118" s="9" t="s">
        <v>133</v>
      </c>
      <c r="B118" s="71" t="s">
        <v>52</v>
      </c>
      <c r="C118" s="71" t="s">
        <v>173</v>
      </c>
      <c r="D118" s="129" t="s">
        <v>12</v>
      </c>
      <c r="E118" s="129" t="s">
        <v>2</v>
      </c>
      <c r="F118" s="129" t="s">
        <v>6</v>
      </c>
      <c r="G118" s="80"/>
      <c r="J118" s="13"/>
      <c r="M118"/>
      <c r="N118"/>
      <c r="O118"/>
    </row>
    <row r="119" spans="1:15" ht="13.8" x14ac:dyDescent="0.25">
      <c r="A119" s="230" t="s">
        <v>42</v>
      </c>
      <c r="B119" s="235" t="s">
        <v>4</v>
      </c>
      <c r="C119" s="73">
        <v>2026</v>
      </c>
      <c r="D119" s="151"/>
      <c r="E119" s="151"/>
      <c r="F119" s="151"/>
      <c r="G119" s="124"/>
      <c r="J119" s="13"/>
      <c r="M119"/>
      <c r="N119"/>
      <c r="O119"/>
    </row>
    <row r="120" spans="1:15" ht="13.8" x14ac:dyDescent="0.25">
      <c r="A120" s="225"/>
      <c r="B120" s="231"/>
      <c r="C120" s="85">
        <v>2023</v>
      </c>
      <c r="D120" s="151"/>
      <c r="E120" s="151"/>
      <c r="F120" s="151"/>
      <c r="G120" s="124">
        <v>1</v>
      </c>
      <c r="J120" s="13"/>
      <c r="M120"/>
      <c r="N120"/>
      <c r="O120"/>
    </row>
    <row r="121" spans="1:15" ht="13.8" x14ac:dyDescent="0.25">
      <c r="A121" s="225"/>
      <c r="B121" s="231" t="s">
        <v>5</v>
      </c>
      <c r="C121" s="73">
        <v>2026</v>
      </c>
      <c r="D121" s="151"/>
      <c r="E121" s="151"/>
      <c r="F121" s="151"/>
      <c r="G121" s="124">
        <v>0</v>
      </c>
      <c r="J121" s="13"/>
      <c r="M121"/>
      <c r="N121"/>
      <c r="O121"/>
    </row>
    <row r="122" spans="1:15" ht="13.8" x14ac:dyDescent="0.25">
      <c r="A122" s="225"/>
      <c r="B122" s="231"/>
      <c r="C122" s="85">
        <v>2023</v>
      </c>
      <c r="D122" s="151"/>
      <c r="E122" s="151"/>
      <c r="F122" s="151"/>
      <c r="G122" s="124"/>
      <c r="J122" s="13"/>
      <c r="M122"/>
      <c r="N122"/>
      <c r="O122"/>
    </row>
    <row r="123" spans="1:15" ht="13.8" x14ac:dyDescent="0.25">
      <c r="A123" s="225"/>
      <c r="B123" s="231" t="s">
        <v>0</v>
      </c>
      <c r="C123" s="73">
        <v>2026</v>
      </c>
      <c r="D123" s="151"/>
      <c r="E123" s="151"/>
      <c r="F123" s="151"/>
      <c r="G123" s="124">
        <v>0</v>
      </c>
      <c r="J123" s="13"/>
      <c r="M123"/>
      <c r="N123"/>
      <c r="O123"/>
    </row>
    <row r="124" spans="1:15" ht="13.8" x14ac:dyDescent="0.25">
      <c r="A124" s="225"/>
      <c r="B124" s="231"/>
      <c r="C124" s="85">
        <v>2023</v>
      </c>
      <c r="D124" s="151"/>
      <c r="E124" s="151"/>
      <c r="F124" s="151"/>
      <c r="G124" s="124">
        <v>1</v>
      </c>
      <c r="J124" s="13"/>
      <c r="M124"/>
      <c r="N124"/>
      <c r="O124"/>
    </row>
    <row r="125" spans="1:15" ht="13.8" x14ac:dyDescent="0.25">
      <c r="A125" s="225" t="s">
        <v>46</v>
      </c>
      <c r="B125" s="231" t="s">
        <v>4</v>
      </c>
      <c r="C125" s="73">
        <v>2026</v>
      </c>
      <c r="D125" s="151">
        <v>100</v>
      </c>
      <c r="E125" s="151">
        <v>0</v>
      </c>
      <c r="F125" s="151">
        <v>0</v>
      </c>
      <c r="G125" s="124">
        <v>17</v>
      </c>
      <c r="J125" s="13"/>
      <c r="M125"/>
      <c r="N125"/>
      <c r="O125"/>
    </row>
    <row r="126" spans="1:15" ht="13.8" x14ac:dyDescent="0.25">
      <c r="A126" s="225"/>
      <c r="B126" s="231"/>
      <c r="C126" s="85">
        <v>2023</v>
      </c>
      <c r="D126" s="151"/>
      <c r="E126" s="151"/>
      <c r="F126" s="151"/>
      <c r="G126" s="124">
        <v>9</v>
      </c>
      <c r="J126" s="13"/>
      <c r="M126"/>
      <c r="N126"/>
      <c r="O126"/>
    </row>
    <row r="127" spans="1:15" ht="13.8" x14ac:dyDescent="0.25">
      <c r="A127" s="225"/>
      <c r="B127" s="231" t="s">
        <v>5</v>
      </c>
      <c r="C127" s="73">
        <v>2026</v>
      </c>
      <c r="D127" s="151"/>
      <c r="E127" s="151"/>
      <c r="F127" s="151"/>
      <c r="G127" s="124">
        <v>9</v>
      </c>
      <c r="J127" s="13"/>
      <c r="M127"/>
      <c r="N127"/>
      <c r="O127"/>
    </row>
    <row r="128" spans="1:15" ht="13.8" x14ac:dyDescent="0.25">
      <c r="A128" s="225"/>
      <c r="B128" s="231"/>
      <c r="C128" s="85">
        <v>2023</v>
      </c>
      <c r="D128" s="151"/>
      <c r="E128" s="151"/>
      <c r="F128" s="151"/>
      <c r="G128" s="124">
        <v>9</v>
      </c>
      <c r="J128" s="13"/>
      <c r="M128"/>
      <c r="N128"/>
      <c r="O128"/>
    </row>
    <row r="129" spans="1:15" ht="13.8" x14ac:dyDescent="0.25">
      <c r="A129" s="225"/>
      <c r="B129" s="231" t="s">
        <v>0</v>
      </c>
      <c r="C129" s="73">
        <v>2026</v>
      </c>
      <c r="D129" s="151">
        <v>100</v>
      </c>
      <c r="E129" s="151">
        <v>0</v>
      </c>
      <c r="F129" s="151">
        <v>0</v>
      </c>
      <c r="G129" s="124">
        <v>27</v>
      </c>
      <c r="J129" s="13"/>
      <c r="M129"/>
      <c r="N129"/>
      <c r="O129"/>
    </row>
    <row r="130" spans="1:15" ht="14.7" customHeight="1" x14ac:dyDescent="0.25">
      <c r="A130" s="225"/>
      <c r="B130" s="231"/>
      <c r="C130" s="85">
        <v>2023</v>
      </c>
      <c r="D130" s="151">
        <v>88.888888888888886</v>
      </c>
      <c r="E130" s="151">
        <v>11.111111111111111</v>
      </c>
      <c r="F130" s="151">
        <v>0</v>
      </c>
      <c r="G130" s="124">
        <v>18</v>
      </c>
      <c r="J130" s="13"/>
      <c r="M130"/>
      <c r="N130"/>
      <c r="O130"/>
    </row>
    <row r="131" spans="1:15" ht="13.8" x14ac:dyDescent="0.25">
      <c r="A131" s="225" t="s">
        <v>47</v>
      </c>
      <c r="B131" s="231" t="s">
        <v>4</v>
      </c>
      <c r="C131" s="73">
        <v>2026</v>
      </c>
      <c r="D131" s="151"/>
      <c r="E131" s="151"/>
      <c r="F131" s="151"/>
      <c r="G131" s="124"/>
      <c r="J131" s="13"/>
      <c r="M131"/>
      <c r="N131"/>
      <c r="O131"/>
    </row>
    <row r="132" spans="1:15" ht="13.8" x14ac:dyDescent="0.25">
      <c r="A132" s="225"/>
      <c r="B132" s="231"/>
      <c r="C132" s="85">
        <v>2023</v>
      </c>
      <c r="D132" s="151"/>
      <c r="E132" s="151"/>
      <c r="F132" s="151"/>
      <c r="G132" s="124"/>
      <c r="J132" s="13"/>
      <c r="M132"/>
      <c r="N132"/>
      <c r="O132"/>
    </row>
    <row r="133" spans="1:15" ht="13.8" x14ac:dyDescent="0.25">
      <c r="A133" s="225"/>
      <c r="B133" s="231" t="s">
        <v>5</v>
      </c>
      <c r="C133" s="73">
        <v>2026</v>
      </c>
      <c r="D133" s="151"/>
      <c r="E133" s="151"/>
      <c r="F133" s="151"/>
      <c r="G133" s="124">
        <v>1</v>
      </c>
      <c r="J133" s="13"/>
      <c r="M133"/>
      <c r="N133"/>
      <c r="O133"/>
    </row>
    <row r="134" spans="1:15" ht="13.8" x14ac:dyDescent="0.25">
      <c r="A134" s="225"/>
      <c r="B134" s="231"/>
      <c r="C134" s="85">
        <v>2023</v>
      </c>
      <c r="D134" s="151"/>
      <c r="E134" s="151"/>
      <c r="F134" s="151"/>
      <c r="G134" s="124">
        <v>4</v>
      </c>
      <c r="J134" s="13"/>
      <c r="M134"/>
      <c r="N134"/>
      <c r="O134"/>
    </row>
    <row r="135" spans="1:15" ht="13.8" x14ac:dyDescent="0.25">
      <c r="A135" s="225"/>
      <c r="B135" s="231" t="s">
        <v>0</v>
      </c>
      <c r="C135" s="73">
        <v>2026</v>
      </c>
      <c r="D135" s="151"/>
      <c r="E135" s="151"/>
      <c r="F135" s="151"/>
      <c r="G135" s="124">
        <v>1</v>
      </c>
      <c r="J135" s="13"/>
      <c r="M135"/>
      <c r="N135"/>
      <c r="O135"/>
    </row>
    <row r="136" spans="1:15" ht="13.8" x14ac:dyDescent="0.25">
      <c r="A136" s="225"/>
      <c r="B136" s="231"/>
      <c r="C136" s="85">
        <v>2023</v>
      </c>
      <c r="D136" s="151"/>
      <c r="E136" s="151"/>
      <c r="F136" s="151"/>
      <c r="G136" s="124">
        <v>4</v>
      </c>
      <c r="J136" s="13"/>
      <c r="M136"/>
      <c r="N136"/>
      <c r="O136"/>
    </row>
    <row r="137" spans="1:15" ht="14.7" customHeight="1" x14ac:dyDescent="0.25">
      <c r="A137" s="225" t="s">
        <v>48</v>
      </c>
      <c r="B137" s="231" t="s">
        <v>4</v>
      </c>
      <c r="C137" s="73">
        <v>2026</v>
      </c>
      <c r="D137" s="151"/>
      <c r="E137" s="151"/>
      <c r="F137" s="151"/>
      <c r="G137" s="124"/>
      <c r="J137" s="13"/>
      <c r="M137"/>
      <c r="N137"/>
      <c r="O137"/>
    </row>
    <row r="138" spans="1:15" ht="13.8" x14ac:dyDescent="0.25">
      <c r="A138" s="225"/>
      <c r="B138" s="231"/>
      <c r="C138" s="85">
        <v>2023</v>
      </c>
      <c r="D138" s="151"/>
      <c r="E138" s="151"/>
      <c r="F138" s="151"/>
      <c r="G138" s="124"/>
      <c r="J138" s="13"/>
      <c r="M138"/>
      <c r="N138"/>
      <c r="O138"/>
    </row>
    <row r="139" spans="1:15" ht="13.8" x14ac:dyDescent="0.25">
      <c r="A139" s="225"/>
      <c r="B139" s="231" t="s">
        <v>5</v>
      </c>
      <c r="C139" s="73">
        <v>2026</v>
      </c>
      <c r="D139" s="151"/>
      <c r="E139" s="151"/>
      <c r="F139" s="151"/>
      <c r="G139" s="124">
        <v>1</v>
      </c>
      <c r="J139" s="13"/>
      <c r="M139"/>
      <c r="N139"/>
      <c r="O139"/>
    </row>
    <row r="140" spans="1:15" ht="13.8" x14ac:dyDescent="0.25">
      <c r="A140" s="225"/>
      <c r="B140" s="231"/>
      <c r="C140" s="85">
        <v>2023</v>
      </c>
      <c r="D140" s="151"/>
      <c r="E140" s="151"/>
      <c r="F140" s="151"/>
      <c r="G140" s="124">
        <v>3</v>
      </c>
      <c r="J140" s="13"/>
      <c r="M140"/>
      <c r="N140"/>
      <c r="O140"/>
    </row>
    <row r="141" spans="1:15" ht="13.8" x14ac:dyDescent="0.25">
      <c r="A141" s="225"/>
      <c r="B141" s="231" t="s">
        <v>0</v>
      </c>
      <c r="C141" s="73">
        <v>2026</v>
      </c>
      <c r="D141" s="151"/>
      <c r="E141" s="151"/>
      <c r="F141" s="151"/>
      <c r="G141" s="124">
        <v>1</v>
      </c>
      <c r="J141" s="13"/>
      <c r="M141"/>
      <c r="N141"/>
      <c r="O141"/>
    </row>
    <row r="142" spans="1:15" ht="13.8" x14ac:dyDescent="0.25">
      <c r="A142" s="236"/>
      <c r="B142" s="237"/>
      <c r="C142" s="85">
        <v>2023</v>
      </c>
      <c r="D142" s="151"/>
      <c r="E142" s="151"/>
      <c r="F142" s="151"/>
      <c r="G142" s="124">
        <v>3</v>
      </c>
      <c r="J142" s="13"/>
      <c r="M142"/>
      <c r="N142"/>
      <c r="O142"/>
    </row>
    <row r="143" spans="1:15" ht="13.8" x14ac:dyDescent="0.25">
      <c r="A143" s="238" t="s">
        <v>51</v>
      </c>
      <c r="B143" s="240" t="s">
        <v>4</v>
      </c>
      <c r="C143" s="83">
        <v>2026</v>
      </c>
      <c r="D143" s="152">
        <v>100</v>
      </c>
      <c r="E143" s="152">
        <v>0</v>
      </c>
      <c r="F143" s="152">
        <v>0</v>
      </c>
      <c r="G143" s="125">
        <v>17</v>
      </c>
      <c r="J143" s="13"/>
      <c r="M143"/>
      <c r="N143"/>
      <c r="O143"/>
    </row>
    <row r="144" spans="1:15" ht="13.8" x14ac:dyDescent="0.25">
      <c r="A144" s="239"/>
      <c r="B144" s="231"/>
      <c r="C144" s="85">
        <v>2023</v>
      </c>
      <c r="D144" s="151">
        <v>80</v>
      </c>
      <c r="E144" s="151">
        <v>20</v>
      </c>
      <c r="F144" s="151">
        <v>0</v>
      </c>
      <c r="G144" s="124">
        <v>10</v>
      </c>
      <c r="J144" s="13"/>
      <c r="M144"/>
      <c r="N144"/>
      <c r="O144"/>
    </row>
    <row r="145" spans="1:15" ht="13.8" x14ac:dyDescent="0.25">
      <c r="A145" s="239"/>
      <c r="B145" s="231" t="s">
        <v>5</v>
      </c>
      <c r="C145" s="73">
        <v>2026</v>
      </c>
      <c r="D145" s="151">
        <v>100</v>
      </c>
      <c r="E145" s="151">
        <v>0</v>
      </c>
      <c r="F145" s="151">
        <v>0</v>
      </c>
      <c r="G145" s="124">
        <v>11</v>
      </c>
      <c r="J145" s="13"/>
      <c r="M145"/>
      <c r="N145"/>
      <c r="O145"/>
    </row>
    <row r="146" spans="1:15" ht="13.8" x14ac:dyDescent="0.25">
      <c r="A146" s="239"/>
      <c r="B146" s="231"/>
      <c r="C146" s="85">
        <v>2023</v>
      </c>
      <c r="D146" s="151">
        <v>93.75</v>
      </c>
      <c r="E146" s="151">
        <v>0</v>
      </c>
      <c r="F146" s="151">
        <v>6.25</v>
      </c>
      <c r="G146" s="124">
        <v>16</v>
      </c>
      <c r="J146" s="13"/>
      <c r="M146"/>
      <c r="N146"/>
      <c r="O146"/>
    </row>
    <row r="147" spans="1:15" ht="13.8" x14ac:dyDescent="0.25">
      <c r="A147" s="239"/>
      <c r="B147" s="231" t="s">
        <v>0</v>
      </c>
      <c r="C147" s="73">
        <v>2026</v>
      </c>
      <c r="D147" s="151">
        <v>100</v>
      </c>
      <c r="E147" s="151">
        <v>0</v>
      </c>
      <c r="F147" s="151">
        <v>0</v>
      </c>
      <c r="G147" s="124">
        <v>29</v>
      </c>
      <c r="J147" s="13"/>
      <c r="M147"/>
      <c r="N147"/>
      <c r="O147"/>
    </row>
    <row r="148" spans="1:15" ht="13.95" customHeight="1" x14ac:dyDescent="0.25">
      <c r="A148" s="239"/>
      <c r="B148" s="231"/>
      <c r="C148" s="85">
        <v>2023</v>
      </c>
      <c r="D148" s="151">
        <v>88.461538461538467</v>
      </c>
      <c r="E148" s="151">
        <v>7.6923076923076925</v>
      </c>
      <c r="F148" s="151">
        <v>3.8461538461538463</v>
      </c>
      <c r="G148" s="124">
        <v>26</v>
      </c>
      <c r="J148" s="13"/>
      <c r="M148"/>
      <c r="N148"/>
      <c r="O148"/>
    </row>
    <row r="149" spans="1:15" ht="1.2" customHeight="1" x14ac:dyDescent="0.25">
      <c r="A149" s="81" t="s">
        <v>137</v>
      </c>
      <c r="B149" s="84"/>
      <c r="C149" s="84"/>
      <c r="D149" s="153"/>
      <c r="E149" s="153"/>
      <c r="F149" s="153"/>
      <c r="G149" s="126"/>
      <c r="J149" s="13"/>
      <c r="M149"/>
      <c r="N149"/>
      <c r="O149"/>
    </row>
    <row r="150" spans="1:15" ht="13.95" customHeight="1" x14ac:dyDescent="0.25">
      <c r="A150" s="241" t="s">
        <v>39</v>
      </c>
      <c r="B150" s="240" t="s">
        <v>4</v>
      </c>
      <c r="C150" s="73">
        <v>2026</v>
      </c>
      <c r="D150" s="151"/>
      <c r="E150" s="151"/>
      <c r="F150" s="151"/>
      <c r="G150" s="124">
        <v>3</v>
      </c>
      <c r="M150"/>
      <c r="N150"/>
      <c r="O150"/>
    </row>
    <row r="151" spans="1:15" ht="13.8" x14ac:dyDescent="0.25">
      <c r="A151" s="225"/>
      <c r="B151" s="231"/>
      <c r="C151" s="85">
        <v>2023</v>
      </c>
      <c r="D151" s="151"/>
      <c r="E151" s="151"/>
      <c r="F151" s="151"/>
      <c r="G151" s="124">
        <v>2</v>
      </c>
      <c r="M151"/>
      <c r="N151"/>
      <c r="O151"/>
    </row>
    <row r="152" spans="1:15" ht="13.8" x14ac:dyDescent="0.25">
      <c r="A152" s="225"/>
      <c r="B152" s="231" t="s">
        <v>5</v>
      </c>
      <c r="C152" s="73">
        <v>2026</v>
      </c>
      <c r="D152" s="151"/>
      <c r="E152" s="151"/>
      <c r="F152" s="151"/>
      <c r="G152" s="124">
        <v>5</v>
      </c>
      <c r="M152"/>
      <c r="N152"/>
      <c r="O152"/>
    </row>
    <row r="153" spans="1:15" ht="13.8" x14ac:dyDescent="0.25">
      <c r="A153" s="225"/>
      <c r="B153" s="231"/>
      <c r="C153" s="85">
        <v>2023</v>
      </c>
      <c r="D153" s="151"/>
      <c r="E153" s="151"/>
      <c r="F153" s="151"/>
      <c r="G153" s="124">
        <v>3</v>
      </c>
      <c r="M153"/>
      <c r="N153"/>
      <c r="O153"/>
    </row>
    <row r="154" spans="1:15" ht="13.8" x14ac:dyDescent="0.25">
      <c r="A154" s="225"/>
      <c r="B154" s="231" t="s">
        <v>0</v>
      </c>
      <c r="C154" s="73">
        <v>2026</v>
      </c>
      <c r="D154" s="151"/>
      <c r="E154" s="151"/>
      <c r="F154" s="151"/>
      <c r="G154" s="124">
        <v>9</v>
      </c>
      <c r="M154"/>
      <c r="N154"/>
      <c r="O154"/>
    </row>
    <row r="155" spans="1:15" ht="13.8" x14ac:dyDescent="0.25">
      <c r="A155" s="225"/>
      <c r="B155" s="231"/>
      <c r="C155" s="85">
        <v>2023</v>
      </c>
      <c r="D155" s="151"/>
      <c r="E155" s="151"/>
      <c r="F155" s="151"/>
      <c r="G155" s="124">
        <v>6</v>
      </c>
      <c r="M155"/>
      <c r="N155"/>
      <c r="O155"/>
    </row>
    <row r="156" spans="1:15" ht="13.8" x14ac:dyDescent="0.25">
      <c r="A156" s="225" t="s">
        <v>41</v>
      </c>
      <c r="B156" s="231" t="s">
        <v>4</v>
      </c>
      <c r="C156" s="73">
        <v>2026</v>
      </c>
      <c r="D156" s="151"/>
      <c r="E156" s="151"/>
      <c r="F156" s="151"/>
      <c r="G156" s="124">
        <v>7</v>
      </c>
      <c r="M156"/>
      <c r="N156"/>
      <c r="O156"/>
    </row>
    <row r="157" spans="1:15" ht="13.8" x14ac:dyDescent="0.25">
      <c r="A157" s="225"/>
      <c r="B157" s="231"/>
      <c r="C157" s="85">
        <v>2023</v>
      </c>
      <c r="D157" s="151"/>
      <c r="E157" s="151"/>
      <c r="F157" s="151"/>
      <c r="G157" s="124">
        <v>7</v>
      </c>
      <c r="M157"/>
      <c r="N157"/>
      <c r="O157"/>
    </row>
    <row r="158" spans="1:15" ht="13.8" x14ac:dyDescent="0.25">
      <c r="A158" s="225"/>
      <c r="B158" s="231" t="s">
        <v>5</v>
      </c>
      <c r="C158" s="73">
        <v>2026</v>
      </c>
      <c r="D158" s="151"/>
      <c r="E158" s="151"/>
      <c r="F158" s="151"/>
      <c r="G158" s="124">
        <v>5</v>
      </c>
      <c r="M158"/>
      <c r="N158"/>
      <c r="O158"/>
    </row>
    <row r="159" spans="1:15" ht="13.8" x14ac:dyDescent="0.25">
      <c r="A159" s="225"/>
      <c r="B159" s="231"/>
      <c r="C159" s="85">
        <v>2023</v>
      </c>
      <c r="D159" s="151">
        <v>81.818181818181813</v>
      </c>
      <c r="E159" s="151">
        <v>18.181818181818183</v>
      </c>
      <c r="F159" s="151">
        <v>0</v>
      </c>
      <c r="G159" s="124">
        <v>11</v>
      </c>
      <c r="M159"/>
      <c r="N159"/>
      <c r="O159"/>
    </row>
    <row r="160" spans="1:15" ht="13.8" x14ac:dyDescent="0.25">
      <c r="A160" s="225"/>
      <c r="B160" s="231" t="s">
        <v>0</v>
      </c>
      <c r="C160" s="73">
        <v>2026</v>
      </c>
      <c r="D160" s="151">
        <v>100</v>
      </c>
      <c r="E160" s="151">
        <v>0</v>
      </c>
      <c r="F160" s="151">
        <v>0</v>
      </c>
      <c r="G160" s="124">
        <v>13</v>
      </c>
      <c r="M160"/>
      <c r="N160"/>
      <c r="O160"/>
    </row>
    <row r="161" spans="1:15" ht="13.8" x14ac:dyDescent="0.25">
      <c r="A161" s="225"/>
      <c r="B161" s="231"/>
      <c r="C161" s="85">
        <v>2023</v>
      </c>
      <c r="D161" s="151">
        <v>84.21052631578948</v>
      </c>
      <c r="E161" s="151">
        <v>15.789473684210526</v>
      </c>
      <c r="F161" s="151">
        <v>0</v>
      </c>
      <c r="G161" s="124">
        <v>19</v>
      </c>
      <c r="M161"/>
      <c r="N161"/>
      <c r="O161"/>
    </row>
    <row r="162" spans="1:15" ht="13.8" x14ac:dyDescent="0.25">
      <c r="A162" s="225" t="s">
        <v>43</v>
      </c>
      <c r="B162" s="231" t="s">
        <v>4</v>
      </c>
      <c r="C162" s="73">
        <v>2026</v>
      </c>
      <c r="D162" s="151">
        <v>81.818181818181813</v>
      </c>
      <c r="E162" s="151">
        <v>18.181818181818183</v>
      </c>
      <c r="F162" s="151">
        <v>0</v>
      </c>
      <c r="G162" s="124">
        <v>11</v>
      </c>
      <c r="M162"/>
      <c r="N162"/>
      <c r="O162"/>
    </row>
    <row r="163" spans="1:15" ht="13.8" x14ac:dyDescent="0.25">
      <c r="A163" s="225"/>
      <c r="B163" s="231"/>
      <c r="C163" s="85">
        <v>2023</v>
      </c>
      <c r="D163" s="151"/>
      <c r="E163" s="151"/>
      <c r="F163" s="151"/>
      <c r="G163" s="124">
        <v>5</v>
      </c>
      <c r="M163"/>
      <c r="N163"/>
      <c r="O163"/>
    </row>
    <row r="164" spans="1:15" ht="13.8" x14ac:dyDescent="0.25">
      <c r="A164" s="225"/>
      <c r="B164" s="231" t="s">
        <v>5</v>
      </c>
      <c r="C164" s="73">
        <v>2026</v>
      </c>
      <c r="D164" s="151">
        <v>84.21052631578948</v>
      </c>
      <c r="E164" s="151">
        <v>15.789473684210526</v>
      </c>
      <c r="F164" s="151">
        <v>0</v>
      </c>
      <c r="G164" s="124">
        <v>19</v>
      </c>
      <c r="M164"/>
      <c r="N164"/>
      <c r="O164"/>
    </row>
    <row r="165" spans="1:15" ht="13.8" x14ac:dyDescent="0.25">
      <c r="A165" s="225"/>
      <c r="B165" s="231"/>
      <c r="C165" s="85">
        <v>2023</v>
      </c>
      <c r="D165" s="151"/>
      <c r="E165" s="151"/>
      <c r="F165" s="151"/>
      <c r="G165" s="124">
        <v>5</v>
      </c>
      <c r="M165"/>
      <c r="N165"/>
      <c r="O165"/>
    </row>
    <row r="166" spans="1:15" ht="13.8" x14ac:dyDescent="0.25">
      <c r="A166" s="225"/>
      <c r="B166" s="231" t="s">
        <v>0</v>
      </c>
      <c r="C166" s="73">
        <v>2026</v>
      </c>
      <c r="D166" s="151">
        <v>83.870967741935488</v>
      </c>
      <c r="E166" s="151">
        <v>16.129032258064516</v>
      </c>
      <c r="F166" s="151">
        <v>0</v>
      </c>
      <c r="G166" s="124">
        <v>31</v>
      </c>
      <c r="M166"/>
      <c r="N166"/>
      <c r="O166"/>
    </row>
    <row r="167" spans="1:15" ht="13.8" x14ac:dyDescent="0.25">
      <c r="A167" s="225"/>
      <c r="B167" s="231"/>
      <c r="C167" s="85">
        <v>2023</v>
      </c>
      <c r="D167" s="151">
        <v>100</v>
      </c>
      <c r="E167" s="151">
        <v>0</v>
      </c>
      <c r="F167" s="151">
        <v>0</v>
      </c>
      <c r="G167" s="124">
        <v>10</v>
      </c>
      <c r="M167"/>
      <c r="N167"/>
      <c r="O167"/>
    </row>
    <row r="168" spans="1:15" ht="13.8" x14ac:dyDescent="0.25">
      <c r="A168" s="225" t="s">
        <v>44</v>
      </c>
      <c r="B168" s="231" t="s">
        <v>4</v>
      </c>
      <c r="C168" s="73">
        <v>2026</v>
      </c>
      <c r="D168" s="151"/>
      <c r="E168" s="151"/>
      <c r="F168" s="151"/>
      <c r="G168" s="124">
        <v>3</v>
      </c>
      <c r="M168"/>
      <c r="N168"/>
      <c r="O168"/>
    </row>
    <row r="169" spans="1:15" ht="13.8" x14ac:dyDescent="0.25">
      <c r="A169" s="225"/>
      <c r="B169" s="231"/>
      <c r="C169" s="85">
        <v>2023</v>
      </c>
      <c r="D169" s="151"/>
      <c r="E169" s="151"/>
      <c r="F169" s="151"/>
      <c r="G169" s="124">
        <v>2</v>
      </c>
      <c r="M169"/>
      <c r="N169"/>
      <c r="O169"/>
    </row>
    <row r="170" spans="1:15" ht="13.8" x14ac:dyDescent="0.25">
      <c r="A170" s="225"/>
      <c r="B170" s="231" t="s">
        <v>5</v>
      </c>
      <c r="C170" s="73">
        <v>2026</v>
      </c>
      <c r="D170" s="151"/>
      <c r="E170" s="151"/>
      <c r="F170" s="151"/>
      <c r="G170" s="124">
        <v>4</v>
      </c>
      <c r="M170"/>
      <c r="N170"/>
      <c r="O170"/>
    </row>
    <row r="171" spans="1:15" ht="13.8" x14ac:dyDescent="0.25">
      <c r="A171" s="225"/>
      <c r="B171" s="231"/>
      <c r="C171" s="85">
        <v>2023</v>
      </c>
      <c r="D171" s="151"/>
      <c r="E171" s="151"/>
      <c r="F171" s="151"/>
      <c r="G171" s="124">
        <v>2</v>
      </c>
      <c r="M171"/>
      <c r="N171"/>
      <c r="O171"/>
    </row>
    <row r="172" spans="1:15" ht="13.8" x14ac:dyDescent="0.25">
      <c r="A172" s="225"/>
      <c r="B172" s="231" t="s">
        <v>0</v>
      </c>
      <c r="C172" s="73">
        <v>2026</v>
      </c>
      <c r="D172" s="151"/>
      <c r="E172" s="151"/>
      <c r="F172" s="151"/>
      <c r="G172" s="124">
        <v>7</v>
      </c>
      <c r="M172"/>
      <c r="N172"/>
      <c r="O172"/>
    </row>
    <row r="173" spans="1:15" ht="13.8" x14ac:dyDescent="0.25">
      <c r="A173" s="225"/>
      <c r="B173" s="231"/>
      <c r="C173" s="85">
        <v>2023</v>
      </c>
      <c r="D173" s="151"/>
      <c r="E173" s="151"/>
      <c r="F173" s="151"/>
      <c r="G173" s="124">
        <v>4</v>
      </c>
      <c r="M173"/>
      <c r="N173"/>
      <c r="O173"/>
    </row>
    <row r="174" spans="1:15" ht="13.8" x14ac:dyDescent="0.25">
      <c r="A174" s="225" t="s">
        <v>45</v>
      </c>
      <c r="B174" s="231" t="s">
        <v>4</v>
      </c>
      <c r="C174" s="73">
        <v>2026</v>
      </c>
      <c r="D174" s="151"/>
      <c r="E174" s="151"/>
      <c r="F174" s="151"/>
      <c r="G174" s="124"/>
      <c r="M174"/>
      <c r="N174"/>
      <c r="O174"/>
    </row>
    <row r="175" spans="1:15" ht="13.8" x14ac:dyDescent="0.25">
      <c r="A175" s="225"/>
      <c r="B175" s="231"/>
      <c r="C175" s="85">
        <v>2023</v>
      </c>
      <c r="D175" s="151"/>
      <c r="E175" s="151"/>
      <c r="F175" s="151"/>
      <c r="G175" s="124">
        <v>1</v>
      </c>
      <c r="M175"/>
      <c r="N175"/>
      <c r="O175"/>
    </row>
    <row r="176" spans="1:15" ht="13.8" x14ac:dyDescent="0.25">
      <c r="A176" s="225"/>
      <c r="B176" s="231" t="s">
        <v>5</v>
      </c>
      <c r="C176" s="73">
        <v>2026</v>
      </c>
      <c r="D176" s="151"/>
      <c r="E176" s="151"/>
      <c r="F176" s="151"/>
      <c r="G176" s="124">
        <v>5</v>
      </c>
      <c r="M176"/>
      <c r="N176"/>
      <c r="O176"/>
    </row>
    <row r="177" spans="1:15" ht="13.8" x14ac:dyDescent="0.25">
      <c r="A177" s="225"/>
      <c r="B177" s="231"/>
      <c r="C177" s="85">
        <v>2023</v>
      </c>
      <c r="D177" s="151"/>
      <c r="E177" s="151"/>
      <c r="F177" s="151"/>
      <c r="G177" s="124">
        <v>4</v>
      </c>
      <c r="M177"/>
      <c r="N177"/>
      <c r="O177"/>
    </row>
    <row r="178" spans="1:15" ht="13.8" x14ac:dyDescent="0.25">
      <c r="A178" s="225"/>
      <c r="B178" s="231" t="s">
        <v>0</v>
      </c>
      <c r="C178" s="73">
        <v>2026</v>
      </c>
      <c r="D178" s="151"/>
      <c r="E178" s="151"/>
      <c r="F178" s="151"/>
      <c r="G178" s="124">
        <v>5</v>
      </c>
      <c r="M178"/>
      <c r="N178"/>
      <c r="O178"/>
    </row>
    <row r="179" spans="1:15" ht="13.8" x14ac:dyDescent="0.25">
      <c r="A179" s="236"/>
      <c r="B179" s="237"/>
      <c r="C179" s="85">
        <v>2023</v>
      </c>
      <c r="D179" s="151"/>
      <c r="E179" s="151"/>
      <c r="F179" s="151"/>
      <c r="G179" s="124">
        <v>6</v>
      </c>
      <c r="M179"/>
      <c r="N179"/>
      <c r="O179"/>
    </row>
    <row r="180" spans="1:15" ht="13.8" x14ac:dyDescent="0.25">
      <c r="A180" s="238" t="s">
        <v>49</v>
      </c>
      <c r="B180" s="240" t="s">
        <v>4</v>
      </c>
      <c r="C180" s="83">
        <v>2026</v>
      </c>
      <c r="D180" s="152">
        <v>91.666666666666671</v>
      </c>
      <c r="E180" s="152">
        <v>8.3333333333333339</v>
      </c>
      <c r="F180" s="152">
        <v>0</v>
      </c>
      <c r="G180" s="125">
        <v>24</v>
      </c>
      <c r="M180"/>
      <c r="N180"/>
      <c r="O180"/>
    </row>
    <row r="181" spans="1:15" ht="13.8" x14ac:dyDescent="0.25">
      <c r="A181" s="239"/>
      <c r="B181" s="231"/>
      <c r="C181" s="85">
        <v>2023</v>
      </c>
      <c r="D181" s="151">
        <v>94.117647058823536</v>
      </c>
      <c r="E181" s="151">
        <v>5.882352941176471</v>
      </c>
      <c r="F181" s="151">
        <v>0</v>
      </c>
      <c r="G181" s="124">
        <v>17</v>
      </c>
      <c r="M181"/>
      <c r="N181"/>
      <c r="O181"/>
    </row>
    <row r="182" spans="1:15" ht="13.8" x14ac:dyDescent="0.25">
      <c r="A182" s="239"/>
      <c r="B182" s="231" t="s">
        <v>5</v>
      </c>
      <c r="C182" s="73">
        <v>2026</v>
      </c>
      <c r="D182" s="151">
        <v>89.473684210526315</v>
      </c>
      <c r="E182" s="151">
        <v>10.526315789473685</v>
      </c>
      <c r="F182" s="151">
        <v>0</v>
      </c>
      <c r="G182" s="124">
        <v>38</v>
      </c>
      <c r="M182"/>
      <c r="N182"/>
      <c r="O182"/>
    </row>
    <row r="183" spans="1:15" ht="13.8" x14ac:dyDescent="0.25">
      <c r="A183" s="239"/>
      <c r="B183" s="231"/>
      <c r="C183" s="85">
        <v>2023</v>
      </c>
      <c r="D183" s="151">
        <v>92</v>
      </c>
      <c r="E183" s="151">
        <v>8</v>
      </c>
      <c r="F183" s="151">
        <v>0</v>
      </c>
      <c r="G183" s="124">
        <v>25</v>
      </c>
      <c r="M183"/>
      <c r="N183"/>
      <c r="O183"/>
    </row>
    <row r="184" spans="1:15" ht="13.8" x14ac:dyDescent="0.25">
      <c r="A184" s="239"/>
      <c r="B184" s="231" t="s">
        <v>0</v>
      </c>
      <c r="C184" s="73">
        <v>2026</v>
      </c>
      <c r="D184" s="151">
        <v>90.769230769230774</v>
      </c>
      <c r="E184" s="151">
        <v>9.2307692307692299</v>
      </c>
      <c r="F184" s="151">
        <v>0</v>
      </c>
      <c r="G184" s="124">
        <v>65</v>
      </c>
      <c r="M184"/>
      <c r="N184"/>
      <c r="O184"/>
    </row>
    <row r="185" spans="1:15" ht="13.8" x14ac:dyDescent="0.25">
      <c r="A185" s="239"/>
      <c r="B185" s="231"/>
      <c r="C185" s="85">
        <v>2023</v>
      </c>
      <c r="D185" s="151">
        <v>93.333333333333329</v>
      </c>
      <c r="E185" s="151">
        <v>6.666666666666667</v>
      </c>
      <c r="F185" s="151">
        <v>0</v>
      </c>
      <c r="G185" s="124">
        <v>45</v>
      </c>
      <c r="M185"/>
      <c r="N185"/>
      <c r="O185"/>
    </row>
    <row r="186" spans="1:15" ht="1.2" customHeight="1" x14ac:dyDescent="0.25">
      <c r="A186" s="81" t="s">
        <v>137</v>
      </c>
      <c r="B186" s="84"/>
      <c r="C186" s="84"/>
      <c r="D186" s="153"/>
      <c r="E186" s="153"/>
      <c r="F186" s="153"/>
      <c r="G186" s="126"/>
      <c r="M186"/>
      <c r="N186"/>
      <c r="O186"/>
    </row>
    <row r="187" spans="1:15" ht="13.8" x14ac:dyDescent="0.25">
      <c r="A187" s="241" t="s">
        <v>40</v>
      </c>
      <c r="B187" s="240" t="s">
        <v>4</v>
      </c>
      <c r="C187" s="73">
        <v>2026</v>
      </c>
      <c r="D187" s="151"/>
      <c r="E187" s="151"/>
      <c r="F187" s="151"/>
      <c r="G187" s="124">
        <v>3</v>
      </c>
      <c r="M187"/>
      <c r="N187"/>
      <c r="O187"/>
    </row>
    <row r="188" spans="1:15" ht="13.8" x14ac:dyDescent="0.25">
      <c r="A188" s="225"/>
      <c r="B188" s="231"/>
      <c r="C188" s="85">
        <v>2023</v>
      </c>
      <c r="D188" s="151"/>
      <c r="E188" s="151"/>
      <c r="F188" s="151"/>
      <c r="G188" s="124"/>
      <c r="M188"/>
      <c r="N188"/>
      <c r="O188"/>
    </row>
    <row r="189" spans="1:15" ht="13.8" x14ac:dyDescent="0.25">
      <c r="A189" s="225"/>
      <c r="B189" s="231" t="s">
        <v>5</v>
      </c>
      <c r="C189" s="73">
        <v>2026</v>
      </c>
      <c r="D189" s="151"/>
      <c r="E189" s="151"/>
      <c r="F189" s="151"/>
      <c r="G189" s="124">
        <v>3</v>
      </c>
      <c r="M189"/>
      <c r="N189"/>
      <c r="O189"/>
    </row>
    <row r="190" spans="1:15" ht="13.8" x14ac:dyDescent="0.25">
      <c r="A190" s="225"/>
      <c r="B190" s="231"/>
      <c r="C190" s="85">
        <v>2023</v>
      </c>
      <c r="D190" s="151"/>
      <c r="E190" s="151"/>
      <c r="F190" s="151"/>
      <c r="G190" s="124"/>
      <c r="M190"/>
      <c r="N190"/>
      <c r="O190"/>
    </row>
    <row r="191" spans="1:15" ht="13.8" x14ac:dyDescent="0.25">
      <c r="A191" s="225"/>
      <c r="B191" s="231" t="s">
        <v>0</v>
      </c>
      <c r="C191" s="73">
        <v>2026</v>
      </c>
      <c r="D191" s="151"/>
      <c r="E191" s="151"/>
      <c r="F191" s="151"/>
      <c r="G191" s="124">
        <v>6</v>
      </c>
      <c r="M191"/>
      <c r="N191"/>
      <c r="O191"/>
    </row>
    <row r="192" spans="1:15" ht="13.8" x14ac:dyDescent="0.25">
      <c r="A192" s="225"/>
      <c r="B192" s="231"/>
      <c r="C192" s="85">
        <v>2023</v>
      </c>
      <c r="D192" s="151"/>
      <c r="E192" s="151"/>
      <c r="F192" s="151"/>
      <c r="G192" s="124"/>
      <c r="M192"/>
      <c r="N192"/>
      <c r="O192"/>
    </row>
    <row r="193" spans="1:15" ht="13.8" x14ac:dyDescent="0.25">
      <c r="A193" s="225" t="s">
        <v>37</v>
      </c>
      <c r="B193" s="231" t="s">
        <v>4</v>
      </c>
      <c r="C193" s="73">
        <v>2026</v>
      </c>
      <c r="D193" s="151">
        <v>100</v>
      </c>
      <c r="E193" s="151">
        <v>0</v>
      </c>
      <c r="F193" s="151">
        <v>0</v>
      </c>
      <c r="G193" s="124">
        <v>16</v>
      </c>
      <c r="M193"/>
      <c r="N193"/>
      <c r="O193"/>
    </row>
    <row r="194" spans="1:15" ht="13.8" x14ac:dyDescent="0.25">
      <c r="A194" s="225"/>
      <c r="B194" s="231"/>
      <c r="C194" s="85">
        <v>2023</v>
      </c>
      <c r="D194" s="151">
        <v>77.777777777777771</v>
      </c>
      <c r="E194" s="151">
        <v>16.666666666666668</v>
      </c>
      <c r="F194" s="151">
        <v>5.5555555555555554</v>
      </c>
      <c r="G194" s="124">
        <v>18</v>
      </c>
      <c r="M194"/>
      <c r="N194"/>
      <c r="O194"/>
    </row>
    <row r="195" spans="1:15" ht="13.8" x14ac:dyDescent="0.25">
      <c r="A195" s="225"/>
      <c r="B195" s="231" t="s">
        <v>5</v>
      </c>
      <c r="C195" s="73">
        <v>2026</v>
      </c>
      <c r="D195" s="151">
        <v>87.096774193548384</v>
      </c>
      <c r="E195" s="151">
        <v>12.903225806451612</v>
      </c>
      <c r="F195" s="151">
        <v>0</v>
      </c>
      <c r="G195" s="124">
        <v>31</v>
      </c>
      <c r="M195"/>
      <c r="N195"/>
      <c r="O195"/>
    </row>
    <row r="196" spans="1:15" ht="13.8" x14ac:dyDescent="0.25">
      <c r="A196" s="225"/>
      <c r="B196" s="231"/>
      <c r="C196" s="85">
        <v>2023</v>
      </c>
      <c r="D196" s="151">
        <v>90.476190476190482</v>
      </c>
      <c r="E196" s="151">
        <v>4.7619047619047619</v>
      </c>
      <c r="F196" s="151">
        <v>4.7619047619047619</v>
      </c>
      <c r="G196" s="124">
        <v>21</v>
      </c>
      <c r="M196"/>
      <c r="N196"/>
      <c r="O196"/>
    </row>
    <row r="197" spans="1:15" ht="13.8" x14ac:dyDescent="0.25">
      <c r="A197" s="225"/>
      <c r="B197" s="231" t="s">
        <v>0</v>
      </c>
      <c r="C197" s="73">
        <v>2026</v>
      </c>
      <c r="D197" s="151">
        <v>91.836734693877546</v>
      </c>
      <c r="E197" s="151">
        <v>8.1632653061224492</v>
      </c>
      <c r="F197" s="151">
        <v>0</v>
      </c>
      <c r="G197" s="124">
        <v>49</v>
      </c>
      <c r="M197"/>
      <c r="N197"/>
      <c r="O197"/>
    </row>
    <row r="198" spans="1:15" ht="13.8" x14ac:dyDescent="0.25">
      <c r="A198" s="236"/>
      <c r="B198" s="237"/>
      <c r="C198" s="85">
        <v>2023</v>
      </c>
      <c r="D198" s="151">
        <v>86.666666666666671</v>
      </c>
      <c r="E198" s="151">
        <v>8.8888888888888893</v>
      </c>
      <c r="F198" s="151">
        <v>4.4444444444444446</v>
      </c>
      <c r="G198" s="124">
        <v>45</v>
      </c>
      <c r="M198"/>
      <c r="N198"/>
      <c r="O198"/>
    </row>
    <row r="199" spans="1:15" ht="13.8" x14ac:dyDescent="0.25">
      <c r="A199" s="238" t="s">
        <v>50</v>
      </c>
      <c r="B199" s="240" t="s">
        <v>4</v>
      </c>
      <c r="C199" s="83">
        <v>2026</v>
      </c>
      <c r="D199" s="152">
        <v>100</v>
      </c>
      <c r="E199" s="152">
        <v>0</v>
      </c>
      <c r="F199" s="152">
        <v>0</v>
      </c>
      <c r="G199" s="125">
        <v>19</v>
      </c>
      <c r="M199"/>
      <c r="N199"/>
      <c r="O199"/>
    </row>
    <row r="200" spans="1:15" ht="13.8" x14ac:dyDescent="0.25">
      <c r="A200" s="239"/>
      <c r="B200" s="231"/>
      <c r="C200" s="85">
        <v>2023</v>
      </c>
      <c r="D200" s="151">
        <v>77.777777777777771</v>
      </c>
      <c r="E200" s="151">
        <v>16.666666666666668</v>
      </c>
      <c r="F200" s="151">
        <v>5.5555555555555554</v>
      </c>
      <c r="G200" s="124">
        <v>18</v>
      </c>
      <c r="M200"/>
      <c r="N200"/>
      <c r="O200"/>
    </row>
    <row r="201" spans="1:15" ht="13.8" x14ac:dyDescent="0.25">
      <c r="A201" s="239"/>
      <c r="B201" s="231" t="s">
        <v>5</v>
      </c>
      <c r="C201" s="73">
        <v>2026</v>
      </c>
      <c r="D201" s="151">
        <v>88.235294117647058</v>
      </c>
      <c r="E201" s="151">
        <v>11.764705882352942</v>
      </c>
      <c r="F201" s="151">
        <v>0</v>
      </c>
      <c r="G201" s="124">
        <v>34</v>
      </c>
      <c r="M201"/>
      <c r="N201"/>
      <c r="O201"/>
    </row>
    <row r="202" spans="1:15" ht="13.8" x14ac:dyDescent="0.25">
      <c r="A202" s="239"/>
      <c r="B202" s="231"/>
      <c r="C202" s="85">
        <v>2023</v>
      </c>
      <c r="D202" s="151">
        <v>90.476190476190482</v>
      </c>
      <c r="E202" s="151">
        <v>4.7619047619047619</v>
      </c>
      <c r="F202" s="151">
        <v>4.7619047619047619</v>
      </c>
      <c r="G202" s="124">
        <v>21</v>
      </c>
      <c r="M202"/>
      <c r="N202"/>
      <c r="O202"/>
    </row>
    <row r="203" spans="1:15" ht="13.8" x14ac:dyDescent="0.25">
      <c r="A203" s="239"/>
      <c r="B203" s="231" t="s">
        <v>0</v>
      </c>
      <c r="C203" s="73">
        <v>2026</v>
      </c>
      <c r="D203" s="151">
        <v>92.727272727272734</v>
      </c>
      <c r="E203" s="151">
        <v>7.2727272727272725</v>
      </c>
      <c r="F203" s="151">
        <v>0</v>
      </c>
      <c r="G203" s="124">
        <v>55</v>
      </c>
      <c r="M203"/>
      <c r="N203"/>
      <c r="O203"/>
    </row>
    <row r="204" spans="1:15" ht="13.8" x14ac:dyDescent="0.25">
      <c r="A204" s="239"/>
      <c r="B204" s="231"/>
      <c r="C204" s="85">
        <v>2023</v>
      </c>
      <c r="D204" s="151">
        <v>86.666666666666671</v>
      </c>
      <c r="E204" s="151">
        <v>8.8888888888888893</v>
      </c>
      <c r="F204" s="151">
        <v>4.4444444444444446</v>
      </c>
      <c r="G204" s="124">
        <v>45</v>
      </c>
      <c r="M204"/>
      <c r="N204"/>
      <c r="O204"/>
    </row>
    <row r="205" spans="1:15" ht="1.2" customHeight="1" x14ac:dyDescent="0.25">
      <c r="A205" s="81" t="s">
        <v>137</v>
      </c>
      <c r="B205" s="84"/>
      <c r="C205" s="84"/>
      <c r="D205" s="153"/>
      <c r="E205" s="153"/>
      <c r="F205" s="153"/>
      <c r="G205" s="126"/>
      <c r="M205"/>
      <c r="N205"/>
      <c r="O205"/>
    </row>
    <row r="206" spans="1:15" ht="13.8" x14ac:dyDescent="0.25">
      <c r="A206" s="239" t="s">
        <v>166</v>
      </c>
      <c r="B206" s="231" t="s">
        <v>4</v>
      </c>
      <c r="C206" s="73">
        <v>2026</v>
      </c>
      <c r="D206" s="151">
        <v>80.898876404494388</v>
      </c>
      <c r="E206" s="151">
        <v>13.48314606741573</v>
      </c>
      <c r="F206" s="151">
        <v>5.617977528089888</v>
      </c>
      <c r="G206" s="124">
        <v>89</v>
      </c>
      <c r="M206"/>
      <c r="N206"/>
      <c r="O206"/>
    </row>
    <row r="207" spans="1:15" ht="13.8" x14ac:dyDescent="0.25">
      <c r="A207" s="239"/>
      <c r="B207" s="231"/>
      <c r="C207" s="85">
        <v>2023</v>
      </c>
      <c r="D207" s="151">
        <v>76.92307692307692</v>
      </c>
      <c r="E207" s="151">
        <v>19.23076923076923</v>
      </c>
      <c r="F207" s="151">
        <v>3.8461538461538463</v>
      </c>
      <c r="G207" s="124">
        <v>52</v>
      </c>
      <c r="M207"/>
      <c r="N207"/>
      <c r="O207"/>
    </row>
    <row r="208" spans="1:15" ht="13.8" x14ac:dyDescent="0.25">
      <c r="A208" s="239"/>
      <c r="B208" s="231" t="s">
        <v>5</v>
      </c>
      <c r="C208" s="73">
        <v>2026</v>
      </c>
      <c r="D208" s="151">
        <v>89.312977099236647</v>
      </c>
      <c r="E208" s="151">
        <v>7.6335877862595423</v>
      </c>
      <c r="F208" s="151">
        <v>3.053435114503817</v>
      </c>
      <c r="G208" s="124">
        <v>131</v>
      </c>
      <c r="M208"/>
      <c r="N208"/>
      <c r="O208"/>
    </row>
    <row r="209" spans="1:15" ht="13.8" x14ac:dyDescent="0.25">
      <c r="A209" s="239"/>
      <c r="B209" s="231"/>
      <c r="C209" s="85">
        <v>2023</v>
      </c>
      <c r="D209" s="151">
        <v>85.714285714285708</v>
      </c>
      <c r="E209" s="151">
        <v>8.791208791208792</v>
      </c>
      <c r="F209" s="151">
        <v>5.4945054945054945</v>
      </c>
      <c r="G209" s="124">
        <v>91</v>
      </c>
      <c r="M209"/>
      <c r="N209"/>
      <c r="O209"/>
    </row>
    <row r="210" spans="1:15" ht="13.8" x14ac:dyDescent="0.25">
      <c r="A210" s="239"/>
      <c r="B210" s="231" t="s">
        <v>0</v>
      </c>
      <c r="C210" s="73">
        <v>2026</v>
      </c>
      <c r="D210" s="151">
        <v>85.281385281385283</v>
      </c>
      <c r="E210" s="151">
        <v>10.38961038961039</v>
      </c>
      <c r="F210" s="151">
        <v>4.329004329004329</v>
      </c>
      <c r="G210" s="124">
        <v>231</v>
      </c>
      <c r="M210"/>
      <c r="N210"/>
      <c r="O210"/>
    </row>
    <row r="211" spans="1:15" ht="13.8" x14ac:dyDescent="0.25">
      <c r="A211" s="239"/>
      <c r="B211" s="231"/>
      <c r="C211" s="85">
        <v>2023</v>
      </c>
      <c r="D211" s="151">
        <v>80.794701986754973</v>
      </c>
      <c r="E211" s="151">
        <v>14.569536423841059</v>
      </c>
      <c r="F211" s="151">
        <v>4.6357615894039732</v>
      </c>
      <c r="G211" s="124">
        <v>151</v>
      </c>
      <c r="M211"/>
      <c r="N211"/>
      <c r="O211"/>
    </row>
    <row r="212" spans="1:15" ht="1.2" customHeight="1" x14ac:dyDescent="0.25">
      <c r="A212" s="81" t="s">
        <v>137</v>
      </c>
      <c r="B212" s="84"/>
      <c r="C212" s="84"/>
      <c r="D212" s="153"/>
      <c r="E212" s="153"/>
      <c r="F212" s="153"/>
      <c r="G212" s="126"/>
      <c r="M212"/>
      <c r="N212"/>
      <c r="O212"/>
    </row>
    <row r="213" spans="1:15" ht="13.8" x14ac:dyDescent="0.25">
      <c r="A213" s="242" t="s">
        <v>53</v>
      </c>
      <c r="B213" s="231" t="s">
        <v>4</v>
      </c>
      <c r="C213" s="73">
        <v>2026</v>
      </c>
      <c r="D213" s="154">
        <v>87.24832214765101</v>
      </c>
      <c r="E213" s="154">
        <v>9.3959731543624159</v>
      </c>
      <c r="F213" s="154">
        <v>3.3557046979865772</v>
      </c>
      <c r="G213" s="127">
        <v>149</v>
      </c>
      <c r="M213"/>
      <c r="N213"/>
      <c r="O213"/>
    </row>
    <row r="214" spans="1:15" ht="13.8" x14ac:dyDescent="0.25">
      <c r="A214" s="242"/>
      <c r="B214" s="231"/>
      <c r="C214" s="85">
        <v>2023</v>
      </c>
      <c r="D214" s="154">
        <v>80.412371134020617</v>
      </c>
      <c r="E214" s="154">
        <v>16.494845360824741</v>
      </c>
      <c r="F214" s="154">
        <v>3.0927835051546393</v>
      </c>
      <c r="G214" s="127">
        <v>97</v>
      </c>
      <c r="M214"/>
      <c r="N214"/>
      <c r="O214"/>
    </row>
    <row r="215" spans="1:15" ht="13.8" x14ac:dyDescent="0.25">
      <c r="A215" s="242"/>
      <c r="B215" s="231" t="s">
        <v>5</v>
      </c>
      <c r="C215" s="73">
        <v>2026</v>
      </c>
      <c r="D215" s="154">
        <v>89.719626168224295</v>
      </c>
      <c r="E215" s="154">
        <v>8.4112149532710276</v>
      </c>
      <c r="F215" s="154">
        <v>1.8691588785046729</v>
      </c>
      <c r="G215" s="127">
        <v>214</v>
      </c>
      <c r="M215"/>
      <c r="N215"/>
      <c r="O215"/>
    </row>
    <row r="216" spans="1:15" ht="13.8" x14ac:dyDescent="0.25">
      <c r="A216" s="242"/>
      <c r="B216" s="231"/>
      <c r="C216" s="85">
        <v>2023</v>
      </c>
      <c r="D216" s="154">
        <v>88.235294117647058</v>
      </c>
      <c r="E216" s="154">
        <v>7.1895424836601309</v>
      </c>
      <c r="F216" s="154">
        <v>4.5751633986928102</v>
      </c>
      <c r="G216" s="127">
        <v>153</v>
      </c>
      <c r="M216"/>
      <c r="N216"/>
      <c r="O216"/>
    </row>
    <row r="217" spans="1:15" ht="13.8" x14ac:dyDescent="0.25">
      <c r="A217" s="242"/>
      <c r="B217" s="231" t="s">
        <v>0</v>
      </c>
      <c r="C217" s="73">
        <v>2026</v>
      </c>
      <c r="D217" s="154">
        <v>88.421052631578945</v>
      </c>
      <c r="E217" s="154">
        <v>8.9473684210526319</v>
      </c>
      <c r="F217" s="154">
        <v>2.6315789473684212</v>
      </c>
      <c r="G217" s="127">
        <v>380</v>
      </c>
      <c r="M217"/>
      <c r="N217"/>
      <c r="O217"/>
    </row>
    <row r="218" spans="1:15" ht="13.8" x14ac:dyDescent="0.25">
      <c r="A218" s="243"/>
      <c r="B218" s="244"/>
      <c r="C218" s="86">
        <v>2023</v>
      </c>
      <c r="D218" s="155">
        <v>84.644194756554313</v>
      </c>
      <c r="E218" s="155">
        <v>11.610486891385769</v>
      </c>
      <c r="F218" s="155">
        <v>3.7453183520599249</v>
      </c>
      <c r="G218" s="128">
        <v>267</v>
      </c>
      <c r="M218"/>
      <c r="N218"/>
      <c r="O218"/>
    </row>
    <row r="219" spans="1:15" x14ac:dyDescent="0.25">
      <c r="M219"/>
      <c r="N219"/>
      <c r="O219"/>
    </row>
    <row r="220" spans="1:15" x14ac:dyDescent="0.25">
      <c r="M220"/>
      <c r="N220"/>
      <c r="O220"/>
    </row>
    <row r="221" spans="1:15" x14ac:dyDescent="0.25">
      <c r="M221"/>
      <c r="N221"/>
      <c r="O221"/>
    </row>
    <row r="222" spans="1:15" x14ac:dyDescent="0.25">
      <c r="M222"/>
      <c r="N222"/>
      <c r="O222"/>
    </row>
    <row r="223" spans="1:15" x14ac:dyDescent="0.25">
      <c r="M223"/>
      <c r="N223"/>
      <c r="O223"/>
    </row>
    <row r="224" spans="1:15" x14ac:dyDescent="0.25">
      <c r="M224"/>
      <c r="N224"/>
      <c r="O224"/>
    </row>
    <row r="225" spans="13:15" x14ac:dyDescent="0.25">
      <c r="M225"/>
      <c r="N225"/>
      <c r="O225"/>
    </row>
    <row r="226" spans="13:15" x14ac:dyDescent="0.25">
      <c r="M226"/>
      <c r="N226"/>
      <c r="O226"/>
    </row>
    <row r="227" spans="13:15" x14ac:dyDescent="0.25">
      <c r="M227"/>
      <c r="N227"/>
      <c r="O227"/>
    </row>
    <row r="228" spans="13:15" x14ac:dyDescent="0.25">
      <c r="M228"/>
      <c r="N228"/>
      <c r="O228"/>
    </row>
    <row r="229" spans="13:15" x14ac:dyDescent="0.25">
      <c r="M229"/>
      <c r="N229"/>
      <c r="O229"/>
    </row>
    <row r="230" spans="13:15" x14ac:dyDescent="0.25">
      <c r="M230"/>
      <c r="N230"/>
      <c r="O230"/>
    </row>
    <row r="231" spans="13:15" x14ac:dyDescent="0.25">
      <c r="M231"/>
      <c r="N231"/>
      <c r="O231"/>
    </row>
    <row r="232" spans="13:15" x14ac:dyDescent="0.25">
      <c r="M232"/>
      <c r="N232"/>
      <c r="O232"/>
    </row>
    <row r="233" spans="13:15" x14ac:dyDescent="0.25">
      <c r="M233"/>
      <c r="N233"/>
      <c r="O233"/>
    </row>
    <row r="234" spans="13:15" x14ac:dyDescent="0.25">
      <c r="M234"/>
      <c r="N234"/>
      <c r="O234"/>
    </row>
    <row r="235" spans="13:15" x14ac:dyDescent="0.25">
      <c r="M235"/>
      <c r="N235"/>
      <c r="O235"/>
    </row>
    <row r="236" spans="13:15" x14ac:dyDescent="0.25">
      <c r="M236"/>
      <c r="N236"/>
      <c r="O236"/>
    </row>
    <row r="237" spans="13:15" x14ac:dyDescent="0.25">
      <c r="M237"/>
      <c r="N237"/>
      <c r="O237"/>
    </row>
    <row r="238" spans="13:15" x14ac:dyDescent="0.25">
      <c r="M238"/>
      <c r="N238"/>
      <c r="O238"/>
    </row>
    <row r="239" spans="13:15" x14ac:dyDescent="0.25">
      <c r="M239"/>
      <c r="N239"/>
      <c r="O239"/>
    </row>
    <row r="240" spans="13:15" x14ac:dyDescent="0.25">
      <c r="M240"/>
      <c r="N240"/>
      <c r="O240"/>
    </row>
    <row r="241" spans="13:15" x14ac:dyDescent="0.25">
      <c r="M241"/>
      <c r="N241"/>
      <c r="O241"/>
    </row>
    <row r="242" spans="13:15" x14ac:dyDescent="0.25">
      <c r="M242"/>
      <c r="N242"/>
      <c r="O242"/>
    </row>
    <row r="243" spans="13:15" x14ac:dyDescent="0.25">
      <c r="M243"/>
      <c r="N243"/>
      <c r="O243"/>
    </row>
    <row r="244" spans="13:15" x14ac:dyDescent="0.25">
      <c r="M244"/>
      <c r="N244"/>
      <c r="O244"/>
    </row>
    <row r="245" spans="13:15" x14ac:dyDescent="0.25">
      <c r="M245"/>
      <c r="N245"/>
      <c r="O245"/>
    </row>
    <row r="246" spans="13:15" x14ac:dyDescent="0.25">
      <c r="M246"/>
      <c r="N246"/>
      <c r="O246"/>
    </row>
    <row r="247" spans="13:15" x14ac:dyDescent="0.25">
      <c r="M247"/>
      <c r="N247"/>
      <c r="O247"/>
    </row>
    <row r="248" spans="13:15" x14ac:dyDescent="0.25">
      <c r="M248"/>
      <c r="N248"/>
      <c r="O248"/>
    </row>
    <row r="249" spans="13:15" x14ac:dyDescent="0.25">
      <c r="M249"/>
      <c r="N249"/>
      <c r="O249"/>
    </row>
    <row r="250" spans="13:15" x14ac:dyDescent="0.25">
      <c r="M250"/>
      <c r="N250"/>
      <c r="O250"/>
    </row>
    <row r="251" spans="13:15" x14ac:dyDescent="0.25">
      <c r="M251"/>
      <c r="N251"/>
      <c r="O251"/>
    </row>
    <row r="252" spans="13:15" x14ac:dyDescent="0.25">
      <c r="M252"/>
      <c r="N252"/>
      <c r="O252"/>
    </row>
    <row r="253" spans="13:15" x14ac:dyDescent="0.25">
      <c r="M253"/>
      <c r="N253"/>
      <c r="O253"/>
    </row>
    <row r="254" spans="13:15" x14ac:dyDescent="0.25">
      <c r="M254"/>
      <c r="N254"/>
      <c r="O254"/>
    </row>
    <row r="255" spans="13:15" x14ac:dyDescent="0.25">
      <c r="M255"/>
      <c r="N255"/>
      <c r="O255"/>
    </row>
    <row r="256" spans="13:15" x14ac:dyDescent="0.25">
      <c r="M256"/>
      <c r="N256"/>
      <c r="O256"/>
    </row>
    <row r="257" spans="13:15" x14ac:dyDescent="0.25">
      <c r="M257"/>
      <c r="N257"/>
      <c r="O257"/>
    </row>
    <row r="258" spans="13:15" x14ac:dyDescent="0.25">
      <c r="M258"/>
      <c r="N258"/>
      <c r="O258"/>
    </row>
    <row r="259" spans="13:15" x14ac:dyDescent="0.25">
      <c r="M259"/>
      <c r="N259"/>
      <c r="O259"/>
    </row>
    <row r="260" spans="13:15" x14ac:dyDescent="0.25">
      <c r="M260"/>
      <c r="N260"/>
      <c r="O260"/>
    </row>
    <row r="261" spans="13:15" x14ac:dyDescent="0.25">
      <c r="M261"/>
      <c r="N261"/>
      <c r="O261"/>
    </row>
    <row r="262" spans="13:15" x14ac:dyDescent="0.25">
      <c r="M262"/>
      <c r="N262"/>
      <c r="O262"/>
    </row>
    <row r="263" spans="13:15" x14ac:dyDescent="0.25">
      <c r="M263"/>
      <c r="N263"/>
      <c r="O263"/>
    </row>
    <row r="264" spans="13:15" x14ac:dyDescent="0.25">
      <c r="M264"/>
      <c r="N264"/>
      <c r="O264"/>
    </row>
    <row r="265" spans="13:15" x14ac:dyDescent="0.25">
      <c r="M265"/>
      <c r="N265"/>
      <c r="O265"/>
    </row>
    <row r="266" spans="13:15" x14ac:dyDescent="0.25">
      <c r="M266"/>
      <c r="N266"/>
      <c r="O266"/>
    </row>
    <row r="267" spans="13:15" x14ac:dyDescent="0.25">
      <c r="M267"/>
      <c r="N267"/>
      <c r="O267"/>
    </row>
    <row r="268" spans="13:15" x14ac:dyDescent="0.25">
      <c r="M268"/>
      <c r="N268"/>
      <c r="O268"/>
    </row>
    <row r="269" spans="13:15" x14ac:dyDescent="0.25">
      <c r="M269"/>
      <c r="N269"/>
      <c r="O269"/>
    </row>
    <row r="270" spans="13:15" x14ac:dyDescent="0.25">
      <c r="M270"/>
      <c r="N270"/>
      <c r="O270"/>
    </row>
    <row r="271" spans="13:15" x14ac:dyDescent="0.25">
      <c r="M271"/>
      <c r="N271"/>
      <c r="O271"/>
    </row>
    <row r="272" spans="13:15" x14ac:dyDescent="0.25">
      <c r="M272"/>
      <c r="N272"/>
      <c r="O272"/>
    </row>
    <row r="273" spans="13:15" x14ac:dyDescent="0.25">
      <c r="M273"/>
      <c r="N273"/>
      <c r="O273"/>
    </row>
    <row r="274" spans="13:15" x14ac:dyDescent="0.25">
      <c r="M274"/>
      <c r="N274"/>
      <c r="O274"/>
    </row>
    <row r="275" spans="13:15" x14ac:dyDescent="0.25">
      <c r="M275"/>
      <c r="N275"/>
      <c r="O275"/>
    </row>
    <row r="276" spans="13:15" x14ac:dyDescent="0.25">
      <c r="M276"/>
      <c r="N276"/>
      <c r="O276"/>
    </row>
    <row r="277" spans="13:15" x14ac:dyDescent="0.25">
      <c r="M277"/>
      <c r="N277"/>
      <c r="O277"/>
    </row>
    <row r="278" spans="13:15" x14ac:dyDescent="0.25">
      <c r="M278"/>
      <c r="N278"/>
      <c r="O278"/>
    </row>
    <row r="279" spans="13:15" x14ac:dyDescent="0.25">
      <c r="M279"/>
      <c r="N279"/>
      <c r="O279"/>
    </row>
    <row r="280" spans="13:15" x14ac:dyDescent="0.25">
      <c r="M280"/>
      <c r="N280"/>
      <c r="O280"/>
    </row>
    <row r="281" spans="13:15" x14ac:dyDescent="0.25">
      <c r="M281"/>
      <c r="N281"/>
      <c r="O281"/>
    </row>
    <row r="282" spans="13:15" x14ac:dyDescent="0.25">
      <c r="M282"/>
      <c r="N282"/>
      <c r="O282"/>
    </row>
    <row r="283" spans="13:15" x14ac:dyDescent="0.25">
      <c r="M283"/>
      <c r="N283"/>
      <c r="O283"/>
    </row>
    <row r="284" spans="13:15" x14ac:dyDescent="0.25">
      <c r="M284"/>
      <c r="N284"/>
      <c r="O284"/>
    </row>
    <row r="285" spans="13:15" x14ac:dyDescent="0.25">
      <c r="M285"/>
      <c r="N285"/>
      <c r="O285"/>
    </row>
    <row r="286" spans="13:15" x14ac:dyDescent="0.25">
      <c r="M286"/>
      <c r="N286"/>
      <c r="O286"/>
    </row>
    <row r="287" spans="13:15" x14ac:dyDescent="0.25">
      <c r="M287"/>
      <c r="N287"/>
      <c r="O287"/>
    </row>
    <row r="288" spans="13:15" x14ac:dyDescent="0.25">
      <c r="M288"/>
      <c r="N288"/>
      <c r="O288"/>
    </row>
    <row r="289" spans="13:15" x14ac:dyDescent="0.25">
      <c r="M289"/>
      <c r="N289"/>
      <c r="O289"/>
    </row>
    <row r="290" spans="13:15" x14ac:dyDescent="0.25">
      <c r="M290"/>
      <c r="N290"/>
      <c r="O290"/>
    </row>
    <row r="291" spans="13:15" x14ac:dyDescent="0.25">
      <c r="M291"/>
      <c r="N291"/>
      <c r="O291"/>
    </row>
    <row r="292" spans="13:15" x14ac:dyDescent="0.25">
      <c r="M292"/>
      <c r="N292"/>
      <c r="O292"/>
    </row>
    <row r="293" spans="13:15" x14ac:dyDescent="0.25">
      <c r="M293"/>
      <c r="N293"/>
      <c r="O293"/>
    </row>
    <row r="294" spans="13:15" x14ac:dyDescent="0.25">
      <c r="M294"/>
      <c r="N294"/>
      <c r="O294"/>
    </row>
    <row r="295" spans="13:15" x14ac:dyDescent="0.25">
      <c r="M295"/>
      <c r="N295"/>
      <c r="O295"/>
    </row>
    <row r="296" spans="13:15" x14ac:dyDescent="0.25">
      <c r="M296"/>
      <c r="N296"/>
      <c r="O296"/>
    </row>
    <row r="297" spans="13:15" x14ac:dyDescent="0.25">
      <c r="M297"/>
      <c r="N297"/>
      <c r="O297"/>
    </row>
    <row r="298" spans="13:15" x14ac:dyDescent="0.25">
      <c r="M298"/>
      <c r="N298"/>
      <c r="O298"/>
    </row>
    <row r="299" spans="13:15" x14ac:dyDescent="0.25">
      <c r="M299"/>
      <c r="N299"/>
      <c r="O299"/>
    </row>
    <row r="300" spans="13:15" x14ac:dyDescent="0.25">
      <c r="M300"/>
      <c r="N300"/>
      <c r="O300"/>
    </row>
    <row r="301" spans="13:15" x14ac:dyDescent="0.25">
      <c r="M301"/>
      <c r="N301"/>
      <c r="O301"/>
    </row>
    <row r="302" spans="13:15" x14ac:dyDescent="0.25">
      <c r="M302"/>
      <c r="N302"/>
      <c r="O302"/>
    </row>
    <row r="303" spans="13:15" x14ac:dyDescent="0.25">
      <c r="M303"/>
      <c r="N303"/>
      <c r="O303"/>
    </row>
    <row r="304" spans="13:15" x14ac:dyDescent="0.25">
      <c r="M304"/>
      <c r="N304"/>
      <c r="O304"/>
    </row>
    <row r="305" spans="13:15" x14ac:dyDescent="0.25">
      <c r="M305"/>
      <c r="N305"/>
      <c r="O305"/>
    </row>
    <row r="306" spans="13:15" x14ac:dyDescent="0.25">
      <c r="M306"/>
      <c r="N306"/>
      <c r="O306"/>
    </row>
    <row r="307" spans="13:15" x14ac:dyDescent="0.25">
      <c r="M307"/>
      <c r="N307"/>
      <c r="O307"/>
    </row>
    <row r="308" spans="13:15" x14ac:dyDescent="0.25">
      <c r="M308"/>
      <c r="N308"/>
      <c r="O308"/>
    </row>
    <row r="309" spans="13:15" x14ac:dyDescent="0.25">
      <c r="M309"/>
      <c r="N309"/>
      <c r="O309"/>
    </row>
    <row r="310" spans="13:15" x14ac:dyDescent="0.25">
      <c r="M310"/>
      <c r="N310"/>
      <c r="O310"/>
    </row>
    <row r="311" spans="13:15" x14ac:dyDescent="0.25">
      <c r="M311"/>
      <c r="N311"/>
      <c r="O311"/>
    </row>
  </sheetData>
  <mergeCells count="77">
    <mergeCell ref="A206:A211"/>
    <mergeCell ref="B206:B207"/>
    <mergeCell ref="B208:B209"/>
    <mergeCell ref="B210:B211"/>
    <mergeCell ref="A213:A218"/>
    <mergeCell ref="B213:B214"/>
    <mergeCell ref="B215:B216"/>
    <mergeCell ref="B217:B218"/>
    <mergeCell ref="A193:A198"/>
    <mergeCell ref="B193:B194"/>
    <mergeCell ref="B195:B196"/>
    <mergeCell ref="B197:B198"/>
    <mergeCell ref="A199:A204"/>
    <mergeCell ref="B199:B200"/>
    <mergeCell ref="B201:B202"/>
    <mergeCell ref="B203:B204"/>
    <mergeCell ref="A180:A185"/>
    <mergeCell ref="B180:B181"/>
    <mergeCell ref="B182:B183"/>
    <mergeCell ref="B184:B185"/>
    <mergeCell ref="A187:A192"/>
    <mergeCell ref="B187:B188"/>
    <mergeCell ref="B189:B190"/>
    <mergeCell ref="B191:B192"/>
    <mergeCell ref="A168:A173"/>
    <mergeCell ref="B168:B169"/>
    <mergeCell ref="B170:B171"/>
    <mergeCell ref="B172:B173"/>
    <mergeCell ref="A174:A179"/>
    <mergeCell ref="B174:B175"/>
    <mergeCell ref="B176:B177"/>
    <mergeCell ref="B178:B179"/>
    <mergeCell ref="A156:A161"/>
    <mergeCell ref="B156:B157"/>
    <mergeCell ref="B158:B159"/>
    <mergeCell ref="B160:B161"/>
    <mergeCell ref="A162:A167"/>
    <mergeCell ref="B162:B163"/>
    <mergeCell ref="B164:B165"/>
    <mergeCell ref="B166:B167"/>
    <mergeCell ref="A143:A148"/>
    <mergeCell ref="B143:B144"/>
    <mergeCell ref="B145:B146"/>
    <mergeCell ref="B147:B148"/>
    <mergeCell ref="A150:A155"/>
    <mergeCell ref="B150:B151"/>
    <mergeCell ref="B152:B153"/>
    <mergeCell ref="B154:B155"/>
    <mergeCell ref="A131:A136"/>
    <mergeCell ref="B131:B132"/>
    <mergeCell ref="B133:B134"/>
    <mergeCell ref="B135:B136"/>
    <mergeCell ref="A137:A142"/>
    <mergeCell ref="B137:B138"/>
    <mergeCell ref="B139:B140"/>
    <mergeCell ref="B141:B142"/>
    <mergeCell ref="A125:A130"/>
    <mergeCell ref="B125:B126"/>
    <mergeCell ref="B127:B128"/>
    <mergeCell ref="B129:B130"/>
    <mergeCell ref="A51:K52"/>
    <mergeCell ref="A53:K54"/>
    <mergeCell ref="A112:K112"/>
    <mergeCell ref="A113:K113"/>
    <mergeCell ref="A114:K115"/>
    <mergeCell ref="A116:G116"/>
    <mergeCell ref="D117:F117"/>
    <mergeCell ref="A119:A124"/>
    <mergeCell ref="B119:B120"/>
    <mergeCell ref="B121:B122"/>
    <mergeCell ref="B123:B124"/>
    <mergeCell ref="A44:A45"/>
    <mergeCell ref="A2:K3"/>
    <mergeCell ref="A4:K5"/>
    <mergeCell ref="C36:E36"/>
    <mergeCell ref="A38:A39"/>
    <mergeCell ref="A41:A42"/>
  </mergeCells>
  <pageMargins left="0.7" right="0.7" top="0.75" bottom="0.75" header="0.3" footer="0.3"/>
  <pageSetup paperSize="9" scale="54" fitToHeight="4" pageOrder="overThenDown" orientation="portrait" r:id="rId1"/>
  <headerFooter>
    <oddFooter>&amp;CLiv &amp;&amp; hälsa ung 2026 Anpassad skola; Region Örebro län</oddFooter>
  </headerFooter>
  <rowBreaks count="2" manualBreakCount="2">
    <brk id="50" max="10" man="1"/>
    <brk id="110" max="10" man="1"/>
  </rowBreaks>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B7AAA2-985D-4F36-9DEB-5A6194DB7769}">
  <sheetPr codeName="Blad39"/>
  <dimension ref="A1:Z119"/>
  <sheetViews>
    <sheetView showGridLines="0" zoomScale="85" zoomScaleNormal="85" zoomScaleSheetLayoutView="55" zoomScalePageLayoutView="85" workbookViewId="0"/>
  </sheetViews>
  <sheetFormatPr defaultRowHeight="13.2" x14ac:dyDescent="0.25"/>
  <cols>
    <col min="1" max="1" width="9.33203125" customWidth="1"/>
    <col min="2" max="2" width="17.6640625" bestFit="1" customWidth="1"/>
    <col min="3" max="8" width="9.6640625" customWidth="1"/>
    <col min="9" max="9" width="8.6640625" customWidth="1"/>
    <col min="10" max="13" width="10.33203125" bestFit="1" customWidth="1"/>
    <col min="14" max="14" width="12.44140625" customWidth="1"/>
    <col min="15" max="15" width="11.5546875" bestFit="1" customWidth="1"/>
    <col min="16" max="16" width="11.6640625" bestFit="1" customWidth="1"/>
    <col min="17" max="17" width="56" bestFit="1" customWidth="1"/>
    <col min="18" max="18" width="11.6640625" bestFit="1" customWidth="1"/>
  </cols>
  <sheetData>
    <row r="1" spans="1:18" ht="21" x14ac:dyDescent="0.4">
      <c r="A1" s="1" t="s">
        <v>176</v>
      </c>
      <c r="O1" s="130" t="str">
        <f>HYPERLINK("#Innehåll!A1", "Till innehållsförteckningen")</f>
        <v>Till innehållsförteckningen</v>
      </c>
      <c r="R1" s="117"/>
    </row>
    <row r="2" spans="1:18" ht="15.6" x14ac:dyDescent="0.25">
      <c r="A2" s="213" t="str">
        <f>Innehåll!C34</f>
        <v>Vill vara med och säga vad de tycker i frågor som kommunen bestämmer över</v>
      </c>
      <c r="B2" s="213"/>
      <c r="C2" s="213"/>
      <c r="D2" s="213"/>
      <c r="E2" s="213"/>
      <c r="F2" s="213"/>
      <c r="G2" s="213"/>
      <c r="H2" s="213"/>
      <c r="I2" s="213"/>
      <c r="J2" s="213"/>
      <c r="K2" s="213"/>
      <c r="L2" s="213"/>
      <c r="M2" s="213"/>
      <c r="N2" s="213"/>
      <c r="O2" s="52"/>
      <c r="P2" s="52"/>
    </row>
    <row r="3" spans="1:18" ht="15.6" x14ac:dyDescent="0.25">
      <c r="A3" s="213"/>
      <c r="B3" s="213"/>
      <c r="C3" s="213"/>
      <c r="D3" s="213"/>
      <c r="E3" s="213"/>
      <c r="F3" s="213"/>
      <c r="G3" s="213"/>
      <c r="H3" s="213"/>
      <c r="I3" s="213"/>
      <c r="J3" s="213"/>
      <c r="K3" s="213"/>
      <c r="L3" s="213"/>
      <c r="M3" s="213"/>
      <c r="N3" s="213"/>
      <c r="O3" s="52"/>
      <c r="P3" s="52"/>
    </row>
    <row r="4" spans="1:18" ht="18" customHeight="1" x14ac:dyDescent="0.25">
      <c r="A4" s="214" t="str">
        <f>Innehåll!D34</f>
        <v>Andel elever som svarat "Ja" på frågan "Skulle du vilja vara med och säga vad du tycker i frågor som kommunen bestämmer över? Till exempel om skolan, området där du bor eller vilka fritidsaktiviteter som finns."</v>
      </c>
      <c r="B4" s="214"/>
      <c r="C4" s="214"/>
      <c r="D4" s="214"/>
      <c r="E4" s="214"/>
      <c r="F4" s="214"/>
      <c r="G4" s="214"/>
      <c r="H4" s="214"/>
      <c r="I4" s="214"/>
      <c r="J4" s="214"/>
      <c r="K4" s="214"/>
      <c r="L4" s="214"/>
      <c r="M4" s="214"/>
      <c r="N4" s="214"/>
      <c r="O4" s="27"/>
      <c r="P4" s="27"/>
    </row>
    <row r="5" spans="1:18" ht="15.75" customHeight="1" x14ac:dyDescent="0.25">
      <c r="A5" s="214"/>
      <c r="B5" s="214"/>
      <c r="C5" s="214"/>
      <c r="D5" s="214"/>
      <c r="E5" s="214"/>
      <c r="F5" s="214"/>
      <c r="G5" s="214"/>
      <c r="H5" s="214"/>
      <c r="I5" s="214"/>
      <c r="J5" s="214"/>
      <c r="K5" s="214"/>
      <c r="L5" s="214"/>
      <c r="M5" s="214"/>
      <c r="N5" s="214"/>
    </row>
    <row r="41" spans="1:16" ht="13.8" x14ac:dyDescent="0.25">
      <c r="A41" s="33"/>
      <c r="B41" s="28"/>
      <c r="C41" s="14"/>
      <c r="D41" s="28"/>
      <c r="E41" s="14"/>
    </row>
    <row r="42" spans="1:16" ht="13.8" x14ac:dyDescent="0.25">
      <c r="A42" s="33"/>
      <c r="B42" s="28"/>
      <c r="C42" s="14"/>
      <c r="D42" s="28"/>
      <c r="E42" s="14"/>
    </row>
    <row r="43" spans="1:16" ht="17.399999999999999" x14ac:dyDescent="0.3">
      <c r="A43" s="215"/>
      <c r="B43" s="215"/>
      <c r="C43" s="215"/>
      <c r="D43" s="215"/>
      <c r="E43" s="215"/>
      <c r="F43" s="215"/>
      <c r="G43" s="215"/>
      <c r="H43" s="215"/>
      <c r="I43" s="215"/>
      <c r="J43" s="215"/>
      <c r="K43" s="215"/>
      <c r="L43" s="215"/>
      <c r="M43" s="215"/>
      <c r="N43" s="215"/>
      <c r="O43" s="26"/>
      <c r="P43" s="26"/>
    </row>
    <row r="44" spans="1:16" ht="13.8" x14ac:dyDescent="0.25">
      <c r="A44" s="216"/>
      <c r="B44" s="216"/>
      <c r="C44" s="216"/>
      <c r="D44" s="216"/>
      <c r="E44" s="216"/>
      <c r="F44" s="216"/>
      <c r="G44" s="216"/>
      <c r="H44" s="216"/>
      <c r="I44" s="216"/>
      <c r="J44" s="216"/>
      <c r="K44" s="216"/>
      <c r="L44" s="216"/>
      <c r="M44" s="216"/>
      <c r="N44" s="216"/>
    </row>
    <row r="45" spans="1:16" ht="13.8" x14ac:dyDescent="0.25">
      <c r="A45" s="5"/>
      <c r="B45" s="6"/>
      <c r="C45" s="217" t="s">
        <v>174</v>
      </c>
      <c r="D45" s="218"/>
      <c r="E45" s="219"/>
      <c r="F45" s="218" t="s">
        <v>175</v>
      </c>
      <c r="G45" s="218"/>
      <c r="H45" s="219"/>
    </row>
    <row r="46" spans="1:16" ht="13.8" x14ac:dyDescent="0.25">
      <c r="A46" s="7"/>
      <c r="B46" s="8" t="s">
        <v>133</v>
      </c>
      <c r="C46" s="9" t="s">
        <v>4</v>
      </c>
      <c r="D46" s="10" t="s">
        <v>5</v>
      </c>
      <c r="E46" s="11" t="s">
        <v>0</v>
      </c>
      <c r="F46" s="10" t="s">
        <v>4</v>
      </c>
      <c r="G46" s="10" t="s">
        <v>5</v>
      </c>
      <c r="H46" s="11" t="s">
        <v>0</v>
      </c>
    </row>
    <row r="47" spans="1:16" ht="15" customHeight="1" x14ac:dyDescent="0.25">
      <c r="A47" s="221">
        <v>2026</v>
      </c>
      <c r="B47" s="12" t="s">
        <v>42</v>
      </c>
      <c r="C47" s="138"/>
      <c r="D47" s="119"/>
      <c r="E47" s="139"/>
      <c r="F47" s="119"/>
      <c r="G47" s="119">
        <v>0</v>
      </c>
      <c r="H47" s="139">
        <v>0</v>
      </c>
    </row>
    <row r="48" spans="1:16" ht="15" customHeight="1" x14ac:dyDescent="0.25">
      <c r="A48" s="222"/>
      <c r="B48" s="13" t="s">
        <v>46</v>
      </c>
      <c r="C48" s="140">
        <v>64.705882352941174</v>
      </c>
      <c r="D48" s="121">
        <v>40</v>
      </c>
      <c r="E48" s="141">
        <v>53.571428571428569</v>
      </c>
      <c r="F48" s="121">
        <v>17</v>
      </c>
      <c r="G48" s="121">
        <v>10</v>
      </c>
      <c r="H48" s="141">
        <v>28</v>
      </c>
    </row>
    <row r="49" spans="1:26" ht="14.25" customHeight="1" x14ac:dyDescent="0.25">
      <c r="A49" s="222"/>
      <c r="B49" s="13" t="s">
        <v>47</v>
      </c>
      <c r="C49" s="140"/>
      <c r="D49" s="121"/>
      <c r="E49" s="141"/>
      <c r="F49" s="121"/>
      <c r="G49" s="121">
        <v>1</v>
      </c>
      <c r="H49" s="141">
        <v>1</v>
      </c>
    </row>
    <row r="50" spans="1:26" ht="15" customHeight="1" x14ac:dyDescent="0.25">
      <c r="A50" s="222"/>
      <c r="B50" s="13" t="s">
        <v>48</v>
      </c>
      <c r="C50" s="140"/>
      <c r="D50" s="121"/>
      <c r="E50" s="141"/>
      <c r="F50" s="121"/>
      <c r="G50" s="121">
        <v>1</v>
      </c>
      <c r="H50" s="141">
        <v>1</v>
      </c>
    </row>
    <row r="51" spans="1:26" s="49" customFormat="1" ht="14.25" customHeight="1" x14ac:dyDescent="0.25">
      <c r="A51" s="222"/>
      <c r="B51" s="53" t="s">
        <v>51</v>
      </c>
      <c r="C51" s="142">
        <v>64.705882352941174</v>
      </c>
      <c r="D51" s="143">
        <v>41.666666666666664</v>
      </c>
      <c r="E51" s="144">
        <v>53.333333333333336</v>
      </c>
      <c r="F51" s="143">
        <v>17</v>
      </c>
      <c r="G51" s="143">
        <v>12</v>
      </c>
      <c r="H51" s="144">
        <v>30</v>
      </c>
      <c r="S51" s="116"/>
      <c r="T51"/>
    </row>
    <row r="52" spans="1:26" ht="13.8" x14ac:dyDescent="0.25">
      <c r="A52" s="222"/>
      <c r="B52" s="13" t="s">
        <v>39</v>
      </c>
      <c r="C52" s="140"/>
      <c r="D52" s="121"/>
      <c r="E52" s="141"/>
      <c r="F52" s="121">
        <v>3</v>
      </c>
      <c r="G52" s="121">
        <v>5</v>
      </c>
      <c r="H52" s="141">
        <v>9</v>
      </c>
      <c r="S52" s="207" t="s">
        <v>4</v>
      </c>
      <c r="T52" s="207"/>
      <c r="U52" s="207" t="s">
        <v>5</v>
      </c>
      <c r="V52" s="207"/>
      <c r="W52" s="207" t="s">
        <v>0</v>
      </c>
      <c r="X52" s="207"/>
      <c r="Y52" s="137"/>
      <c r="Z52" s="137"/>
    </row>
    <row r="53" spans="1:26" ht="13.8" x14ac:dyDescent="0.25">
      <c r="A53" s="222"/>
      <c r="B53" s="13" t="s">
        <v>41</v>
      </c>
      <c r="C53" s="140"/>
      <c r="D53" s="121"/>
      <c r="E53" s="141">
        <v>46.153846153846153</v>
      </c>
      <c r="F53" s="121">
        <v>7</v>
      </c>
      <c r="G53" s="121">
        <v>5</v>
      </c>
      <c r="H53" s="141">
        <v>13</v>
      </c>
      <c r="S53" s="118">
        <v>2023</v>
      </c>
      <c r="T53" s="118">
        <v>2026</v>
      </c>
      <c r="U53" s="118">
        <v>2023</v>
      </c>
      <c r="V53" s="118">
        <v>2026</v>
      </c>
      <c r="W53" s="118">
        <v>2023</v>
      </c>
      <c r="X53" s="118">
        <v>2026</v>
      </c>
      <c r="Y53" s="137"/>
      <c r="Z53" s="137"/>
    </row>
    <row r="54" spans="1:26" ht="13.8" x14ac:dyDescent="0.25">
      <c r="A54" s="222"/>
      <c r="B54" s="13" t="s">
        <v>43</v>
      </c>
      <c r="C54" s="140">
        <v>36.363636363636367</v>
      </c>
      <c r="D54" s="121">
        <v>38.888888888888886</v>
      </c>
      <c r="E54" s="141">
        <v>40</v>
      </c>
      <c r="F54" s="121">
        <v>11</v>
      </c>
      <c r="G54" s="121">
        <v>18</v>
      </c>
      <c r="H54" s="141">
        <v>30</v>
      </c>
    </row>
    <row r="55" spans="1:26" ht="13.8" x14ac:dyDescent="0.25">
      <c r="A55" s="222"/>
      <c r="B55" s="13" t="s">
        <v>44</v>
      </c>
      <c r="C55" s="140"/>
      <c r="D55" s="121"/>
      <c r="E55" s="141"/>
      <c r="F55" s="121">
        <v>2</v>
      </c>
      <c r="G55" s="121">
        <v>4</v>
      </c>
      <c r="H55" s="141">
        <v>6</v>
      </c>
    </row>
    <row r="56" spans="1:26" ht="13.8" x14ac:dyDescent="0.25">
      <c r="A56" s="222"/>
      <c r="B56" s="13" t="s">
        <v>45</v>
      </c>
      <c r="C56" s="140"/>
      <c r="D56" s="121"/>
      <c r="E56" s="141"/>
      <c r="F56" s="121"/>
      <c r="G56" s="121">
        <v>4</v>
      </c>
      <c r="H56" s="141">
        <v>4</v>
      </c>
    </row>
    <row r="57" spans="1:26" s="49" customFormat="1" ht="14.4" x14ac:dyDescent="0.25">
      <c r="A57" s="222"/>
      <c r="B57" s="53" t="s">
        <v>49</v>
      </c>
      <c r="C57" s="142">
        <v>30.434782608695652</v>
      </c>
      <c r="D57" s="143">
        <v>50</v>
      </c>
      <c r="E57" s="144">
        <v>45.161290322580648</v>
      </c>
      <c r="F57" s="143">
        <v>23</v>
      </c>
      <c r="G57" s="143">
        <v>36</v>
      </c>
      <c r="H57" s="144">
        <v>62</v>
      </c>
    </row>
    <row r="58" spans="1:26" ht="13.8" x14ac:dyDescent="0.25">
      <c r="A58" s="222"/>
      <c r="B58" s="13" t="s">
        <v>40</v>
      </c>
      <c r="C58" s="140"/>
      <c r="D58" s="121"/>
      <c r="E58" s="141"/>
      <c r="F58" s="121">
        <v>3</v>
      </c>
      <c r="G58" s="121">
        <v>3</v>
      </c>
      <c r="H58" s="141">
        <v>6</v>
      </c>
    </row>
    <row r="59" spans="1:26" ht="13.8" x14ac:dyDescent="0.25">
      <c r="A59" s="223"/>
      <c r="B59" s="13" t="s">
        <v>37</v>
      </c>
      <c r="C59" s="140">
        <v>31.25</v>
      </c>
      <c r="D59" s="121">
        <v>51.724137931034484</v>
      </c>
      <c r="E59" s="141">
        <v>44.444444444444443</v>
      </c>
      <c r="F59" s="121">
        <v>16</v>
      </c>
      <c r="G59" s="121">
        <v>29</v>
      </c>
      <c r="H59" s="141">
        <v>45</v>
      </c>
    </row>
    <row r="60" spans="1:26" s="49" customFormat="1" ht="14.7" customHeight="1" x14ac:dyDescent="0.25">
      <c r="A60" s="222"/>
      <c r="B60" s="53" t="s">
        <v>50</v>
      </c>
      <c r="C60" s="142">
        <v>31.578947368421051</v>
      </c>
      <c r="D60" s="143">
        <v>50</v>
      </c>
      <c r="E60" s="144">
        <v>43.137254901960787</v>
      </c>
      <c r="F60" s="143">
        <v>19</v>
      </c>
      <c r="G60" s="143">
        <v>32</v>
      </c>
      <c r="H60" s="144">
        <v>51</v>
      </c>
    </row>
    <row r="61" spans="1:26" s="49" customFormat="1" ht="15" customHeight="1" x14ac:dyDescent="0.3">
      <c r="A61" s="222"/>
      <c r="B61" s="54" t="s">
        <v>166</v>
      </c>
      <c r="C61" s="145">
        <v>47.61904761904762</v>
      </c>
      <c r="D61" s="146">
        <v>52.8</v>
      </c>
      <c r="E61" s="147">
        <v>50.684931506849317</v>
      </c>
      <c r="F61" s="146">
        <v>84</v>
      </c>
      <c r="G61" s="146">
        <v>125</v>
      </c>
      <c r="H61" s="147">
        <v>219</v>
      </c>
    </row>
    <row r="62" spans="1:26" s="49" customFormat="1" ht="15" customHeight="1" x14ac:dyDescent="0.25">
      <c r="A62" s="224"/>
      <c r="B62" s="50" t="s">
        <v>53</v>
      </c>
      <c r="C62" s="148">
        <v>44.755244755244753</v>
      </c>
      <c r="D62" s="149">
        <v>51.219512195121951</v>
      </c>
      <c r="E62" s="150">
        <v>48.895027624309392</v>
      </c>
      <c r="F62" s="149">
        <v>143</v>
      </c>
      <c r="G62" s="149">
        <v>205</v>
      </c>
      <c r="H62" s="150">
        <v>362</v>
      </c>
    </row>
    <row r="63" spans="1:26" ht="13.8" x14ac:dyDescent="0.25">
      <c r="A63" s="208">
        <v>2023</v>
      </c>
      <c r="B63" s="61" t="s">
        <v>42</v>
      </c>
      <c r="C63" s="138"/>
      <c r="D63" s="119"/>
      <c r="E63" s="139"/>
      <c r="F63" s="119">
        <v>1</v>
      </c>
      <c r="G63" s="119"/>
      <c r="H63" s="139">
        <v>1</v>
      </c>
    </row>
    <row r="64" spans="1:26" ht="13.8" x14ac:dyDescent="0.25">
      <c r="A64" s="209"/>
      <c r="B64" s="62" t="s">
        <v>46</v>
      </c>
      <c r="C64" s="140"/>
      <c r="D64" s="121"/>
      <c r="E64" s="141">
        <v>50</v>
      </c>
      <c r="F64" s="121">
        <v>9</v>
      </c>
      <c r="G64" s="121">
        <v>9</v>
      </c>
      <c r="H64" s="141">
        <v>18</v>
      </c>
    </row>
    <row r="65" spans="1:10" ht="13.8" x14ac:dyDescent="0.25">
      <c r="A65" s="209"/>
      <c r="B65" s="62" t="s">
        <v>47</v>
      </c>
      <c r="C65" s="140"/>
      <c r="D65" s="121"/>
      <c r="E65" s="141"/>
      <c r="F65" s="121"/>
      <c r="G65" s="121">
        <v>4</v>
      </c>
      <c r="H65" s="141">
        <v>4</v>
      </c>
    </row>
    <row r="66" spans="1:10" ht="13.8" x14ac:dyDescent="0.25">
      <c r="A66" s="209"/>
      <c r="B66" s="62" t="s">
        <v>48</v>
      </c>
      <c r="C66" s="140"/>
      <c r="D66" s="121"/>
      <c r="E66" s="141"/>
      <c r="F66" s="121"/>
      <c r="G66" s="121">
        <v>3</v>
      </c>
      <c r="H66" s="141">
        <v>3</v>
      </c>
    </row>
    <row r="67" spans="1:10" s="49" customFormat="1" ht="14.4" x14ac:dyDescent="0.25">
      <c r="A67" s="209"/>
      <c r="B67" s="63" t="s">
        <v>51</v>
      </c>
      <c r="C67" s="142">
        <v>60</v>
      </c>
      <c r="D67" s="143">
        <v>31.25</v>
      </c>
      <c r="E67" s="144">
        <v>42.307692307692307</v>
      </c>
      <c r="F67" s="143">
        <v>10</v>
      </c>
      <c r="G67" s="143">
        <v>16</v>
      </c>
      <c r="H67" s="144">
        <v>26</v>
      </c>
    </row>
    <row r="68" spans="1:10" ht="13.8" x14ac:dyDescent="0.25">
      <c r="A68" s="209"/>
      <c r="B68" s="62" t="s">
        <v>39</v>
      </c>
      <c r="C68" s="140"/>
      <c r="D68" s="121"/>
      <c r="E68" s="141"/>
      <c r="F68" s="121">
        <v>2</v>
      </c>
      <c r="G68" s="121">
        <v>3</v>
      </c>
      <c r="H68" s="141">
        <v>6</v>
      </c>
      <c r="J68" s="51"/>
    </row>
    <row r="69" spans="1:10" ht="13.8" x14ac:dyDescent="0.25">
      <c r="A69" s="209"/>
      <c r="B69" s="62" t="s">
        <v>41</v>
      </c>
      <c r="C69" s="140"/>
      <c r="D69" s="121">
        <v>18.181818181818183</v>
      </c>
      <c r="E69" s="141">
        <v>29.411764705882351</v>
      </c>
      <c r="F69" s="121">
        <v>5</v>
      </c>
      <c r="G69" s="121">
        <v>11</v>
      </c>
      <c r="H69" s="141">
        <v>17</v>
      </c>
    </row>
    <row r="70" spans="1:10" ht="13.8" x14ac:dyDescent="0.25">
      <c r="A70" s="209"/>
      <c r="B70" s="62" t="s">
        <v>43</v>
      </c>
      <c r="C70" s="140"/>
      <c r="D70" s="121"/>
      <c r="E70" s="141">
        <v>50</v>
      </c>
      <c r="F70" s="121">
        <v>5</v>
      </c>
      <c r="G70" s="121">
        <v>5</v>
      </c>
      <c r="H70" s="141">
        <v>10</v>
      </c>
    </row>
    <row r="71" spans="1:10" ht="13.8" x14ac:dyDescent="0.25">
      <c r="A71" s="209"/>
      <c r="B71" s="62" t="s">
        <v>44</v>
      </c>
      <c r="C71" s="140"/>
      <c r="D71" s="121"/>
      <c r="E71" s="141"/>
      <c r="F71" s="121">
        <v>2</v>
      </c>
      <c r="G71" s="121">
        <v>2</v>
      </c>
      <c r="H71" s="141">
        <v>4</v>
      </c>
    </row>
    <row r="72" spans="1:10" ht="13.8" x14ac:dyDescent="0.25">
      <c r="A72" s="209"/>
      <c r="B72" s="62" t="s">
        <v>45</v>
      </c>
      <c r="C72" s="140"/>
      <c r="D72" s="121"/>
      <c r="E72" s="141"/>
      <c r="F72" s="121">
        <v>1</v>
      </c>
      <c r="G72" s="121">
        <v>4</v>
      </c>
      <c r="H72" s="141">
        <v>6</v>
      </c>
    </row>
    <row r="73" spans="1:10" s="49" customFormat="1" ht="14.4" x14ac:dyDescent="0.25">
      <c r="A73" s="209"/>
      <c r="B73" s="63" t="s">
        <v>49</v>
      </c>
      <c r="C73" s="142">
        <v>46.666666666666664</v>
      </c>
      <c r="D73" s="143">
        <v>36</v>
      </c>
      <c r="E73" s="144">
        <v>39.534883720930232</v>
      </c>
      <c r="F73" s="143">
        <v>15</v>
      </c>
      <c r="G73" s="143">
        <v>25</v>
      </c>
      <c r="H73" s="144">
        <v>43</v>
      </c>
    </row>
    <row r="74" spans="1:10" ht="13.8" x14ac:dyDescent="0.25">
      <c r="A74" s="209"/>
      <c r="B74" s="62" t="s">
        <v>40</v>
      </c>
      <c r="C74" s="140"/>
      <c r="D74" s="121"/>
      <c r="E74" s="141"/>
      <c r="F74" s="121"/>
      <c r="G74" s="121"/>
      <c r="H74" s="141"/>
    </row>
    <row r="75" spans="1:10" ht="13.8" x14ac:dyDescent="0.25">
      <c r="A75" s="210"/>
      <c r="B75" s="62" t="s">
        <v>37</v>
      </c>
      <c r="C75" s="140">
        <v>70.588235294117652</v>
      </c>
      <c r="D75" s="121">
        <v>42.857142857142854</v>
      </c>
      <c r="E75" s="141">
        <v>55.813953488372093</v>
      </c>
      <c r="F75" s="121">
        <v>17</v>
      </c>
      <c r="G75" s="121">
        <v>21</v>
      </c>
      <c r="H75" s="141">
        <v>43</v>
      </c>
    </row>
    <row r="76" spans="1:10" s="49" customFormat="1" ht="14.4" x14ac:dyDescent="0.25">
      <c r="A76" s="209"/>
      <c r="B76" s="63" t="s">
        <v>50</v>
      </c>
      <c r="C76" s="142">
        <v>70.588235294117652</v>
      </c>
      <c r="D76" s="143">
        <v>42.857142857142854</v>
      </c>
      <c r="E76" s="144">
        <v>55.813953488372093</v>
      </c>
      <c r="F76" s="143">
        <v>17</v>
      </c>
      <c r="G76" s="143">
        <v>21</v>
      </c>
      <c r="H76" s="144">
        <v>43</v>
      </c>
    </row>
    <row r="77" spans="1:10" s="49" customFormat="1" ht="15" customHeight="1" x14ac:dyDescent="0.3">
      <c r="A77" s="209"/>
      <c r="B77" s="64" t="s">
        <v>166</v>
      </c>
      <c r="C77" s="145">
        <v>60</v>
      </c>
      <c r="D77" s="146">
        <v>52.5</v>
      </c>
      <c r="E77" s="147">
        <v>54.545454545454547</v>
      </c>
      <c r="F77" s="146">
        <v>45</v>
      </c>
      <c r="G77" s="146">
        <v>80</v>
      </c>
      <c r="H77" s="147">
        <v>132</v>
      </c>
    </row>
    <row r="78" spans="1:10" s="49" customFormat="1" ht="15" customHeight="1" x14ac:dyDescent="0.25">
      <c r="A78" s="211"/>
      <c r="B78" s="65" t="s">
        <v>53</v>
      </c>
      <c r="C78" s="148">
        <v>59.770114942528735</v>
      </c>
      <c r="D78" s="149">
        <v>45.774647887323944</v>
      </c>
      <c r="E78" s="150">
        <v>50.819672131147541</v>
      </c>
      <c r="F78" s="149">
        <v>87</v>
      </c>
      <c r="G78" s="149">
        <v>142</v>
      </c>
      <c r="H78" s="150">
        <v>244</v>
      </c>
    </row>
    <row r="79" spans="1:10" ht="13.8" x14ac:dyDescent="0.25">
      <c r="A79" s="33"/>
      <c r="B79" s="28"/>
      <c r="C79" s="14"/>
      <c r="D79" s="28"/>
      <c r="E79" s="14"/>
    </row>
    <row r="81" spans="1:16" ht="17.399999999999999" x14ac:dyDescent="0.3">
      <c r="A81" s="212" t="str">
        <f>Innehåll!C34</f>
        <v>Vill vara med och säga vad de tycker i frågor som kommunen bestämmer över</v>
      </c>
      <c r="B81" s="212"/>
      <c r="C81" s="212"/>
      <c r="D81" s="212"/>
      <c r="E81" s="212"/>
      <c r="F81" s="212"/>
      <c r="G81" s="212"/>
      <c r="H81" s="212"/>
      <c r="I81" s="212"/>
      <c r="J81" s="212"/>
      <c r="K81" s="212"/>
      <c r="L81" s="212"/>
      <c r="M81" s="212"/>
      <c r="N81" s="212"/>
      <c r="O81" s="26"/>
      <c r="P81" s="26"/>
    </row>
    <row r="82" spans="1:16" ht="17.399999999999999" x14ac:dyDescent="0.3">
      <c r="A82" s="212"/>
      <c r="B82" s="212"/>
      <c r="C82" s="212"/>
      <c r="D82" s="212"/>
      <c r="E82" s="212"/>
      <c r="F82" s="212"/>
      <c r="G82" s="212"/>
      <c r="H82" s="212"/>
      <c r="I82" s="212"/>
      <c r="J82" s="212"/>
      <c r="K82" s="212"/>
      <c r="L82" s="212"/>
      <c r="M82" s="212"/>
      <c r="N82" s="212"/>
      <c r="O82" s="26"/>
      <c r="P82" s="26"/>
    </row>
    <row r="83" spans="1:16" ht="18" customHeight="1" x14ac:dyDescent="0.25">
      <c r="A83" s="214" t="str">
        <f>Innehåll!D34</f>
        <v>Andel elever som svarat "Ja" på frågan "Skulle du vilja vara med och säga vad du tycker i frågor som kommunen bestämmer över? Till exempel om skolan, området där du bor eller vilka fritidsaktiviteter som finns."</v>
      </c>
      <c r="B83" s="214"/>
      <c r="C83" s="214"/>
      <c r="D83" s="214"/>
      <c r="E83" s="214"/>
      <c r="F83" s="214"/>
      <c r="G83" s="214"/>
      <c r="H83" s="214"/>
      <c r="I83" s="214"/>
      <c r="J83" s="214"/>
      <c r="K83" s="214"/>
      <c r="L83" s="214"/>
      <c r="M83" s="214"/>
      <c r="N83" s="214"/>
      <c r="O83" s="27"/>
      <c r="P83" s="27"/>
    </row>
    <row r="84" spans="1:16" ht="15.75" customHeight="1" x14ac:dyDescent="0.25">
      <c r="A84" s="214"/>
      <c r="B84" s="214"/>
      <c r="C84" s="214"/>
      <c r="D84" s="214"/>
      <c r="E84" s="214"/>
      <c r="F84" s="214"/>
      <c r="G84" s="214"/>
      <c r="H84" s="214"/>
      <c r="I84" s="214"/>
      <c r="J84" s="214"/>
      <c r="K84" s="214"/>
      <c r="L84" s="214"/>
      <c r="M84" s="214"/>
      <c r="N84" s="214"/>
    </row>
    <row r="118" spans="1:16" ht="17.399999999999999" x14ac:dyDescent="0.3">
      <c r="A118" s="220" t="str">
        <f>Innehåll!C34</f>
        <v>Vill vara med och säga vad de tycker i frågor som kommunen bestämmer över</v>
      </c>
      <c r="B118" s="220"/>
      <c r="C118" s="220"/>
      <c r="D118" s="220"/>
      <c r="E118" s="220"/>
      <c r="F118" s="220"/>
      <c r="G118" s="220"/>
      <c r="H118" s="220"/>
      <c r="I118" s="220"/>
      <c r="J118" s="220"/>
      <c r="K118" s="220"/>
      <c r="L118" s="220"/>
      <c r="M118" s="220"/>
      <c r="N118" s="220"/>
      <c r="O118" s="26"/>
      <c r="P118" s="26"/>
    </row>
    <row r="119" spans="1:16" ht="17.399999999999999" x14ac:dyDescent="0.3">
      <c r="A119" s="220"/>
      <c r="B119" s="220"/>
      <c r="C119" s="220"/>
      <c r="D119" s="220"/>
      <c r="E119" s="220"/>
      <c r="F119" s="220"/>
      <c r="G119" s="220"/>
      <c r="H119" s="220"/>
      <c r="I119" s="220"/>
      <c r="J119" s="220"/>
      <c r="K119" s="220"/>
      <c r="L119" s="220"/>
      <c r="M119" s="220"/>
      <c r="N119" s="220"/>
      <c r="O119" s="26"/>
      <c r="P119" s="26"/>
    </row>
  </sheetData>
  <mergeCells count="14">
    <mergeCell ref="A83:N84"/>
    <mergeCell ref="A118:N119"/>
    <mergeCell ref="A47:A62"/>
    <mergeCell ref="S52:T52"/>
    <mergeCell ref="U52:V52"/>
    <mergeCell ref="W52:X52"/>
    <mergeCell ref="A63:A78"/>
    <mergeCell ref="A81:N82"/>
    <mergeCell ref="A2:N3"/>
    <mergeCell ref="A4:N5"/>
    <mergeCell ref="A43:N43"/>
    <mergeCell ref="A44:N44"/>
    <mergeCell ref="C45:E45"/>
    <mergeCell ref="F45:H45"/>
  </mergeCells>
  <pageMargins left="0.23622047244094491" right="0.23622047244094491" top="0.74803149606299213" bottom="0.74803149606299213" header="0.31496062992125984" footer="0.31496062992125984"/>
  <pageSetup paperSize="9" scale="67" fitToHeight="2" orientation="portrait" r:id="rId1"/>
  <headerFooter>
    <oddFooter>&amp;CLiv &amp;&amp; hälsa ung 2026 Anpassad skola; Region Örebro län</oddFooter>
  </headerFooter>
  <rowBreaks count="1" manualBreakCount="1">
    <brk id="80" max="16383" man="1"/>
  </rowBreaks>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C96D35-F8A4-42B2-8CA3-14B31BB0F047}">
  <sheetPr codeName="Blad40"/>
  <dimension ref="A1:Z119"/>
  <sheetViews>
    <sheetView showGridLines="0" zoomScale="85" zoomScaleNormal="85" zoomScaleSheetLayoutView="55" zoomScalePageLayoutView="85" workbookViewId="0"/>
  </sheetViews>
  <sheetFormatPr defaultRowHeight="13.2" x14ac:dyDescent="0.25"/>
  <cols>
    <col min="1" max="1" width="9.33203125" customWidth="1"/>
    <col min="2" max="2" width="17.6640625" bestFit="1" customWidth="1"/>
    <col min="3" max="8" width="9.6640625" customWidth="1"/>
    <col min="9" max="9" width="8.6640625" customWidth="1"/>
    <col min="10" max="13" width="10.33203125" bestFit="1" customWidth="1"/>
    <col min="14" max="14" width="12.44140625" customWidth="1"/>
    <col min="15" max="15" width="11.5546875" bestFit="1" customWidth="1"/>
    <col min="16" max="16" width="11.6640625" bestFit="1" customWidth="1"/>
    <col min="17" max="17" width="56" bestFit="1" customWidth="1"/>
    <col min="18" max="18" width="11.6640625" bestFit="1" customWidth="1"/>
  </cols>
  <sheetData>
    <row r="1" spans="1:18" ht="21" x14ac:dyDescent="0.4">
      <c r="A1" s="1" t="s">
        <v>176</v>
      </c>
      <c r="O1" s="130" t="str">
        <f>HYPERLINK("#Innehåll!A1", "Till innehållsförteckningen")</f>
        <v>Till innehållsförteckningen</v>
      </c>
      <c r="R1" s="117"/>
    </row>
    <row r="2" spans="1:18" ht="15.6" x14ac:dyDescent="0.25">
      <c r="A2" s="213" t="str">
        <f>Innehåll!C35</f>
        <v>Tycker att man kan lita på de flesta människor</v>
      </c>
      <c r="B2" s="213"/>
      <c r="C2" s="213"/>
      <c r="D2" s="213"/>
      <c r="E2" s="213"/>
      <c r="F2" s="213"/>
      <c r="G2" s="213"/>
      <c r="H2" s="213"/>
      <c r="I2" s="213"/>
      <c r="J2" s="213"/>
      <c r="K2" s="213"/>
      <c r="L2" s="213"/>
      <c r="M2" s="213"/>
      <c r="N2" s="213"/>
      <c r="O2" s="52"/>
      <c r="P2" s="52"/>
    </row>
    <row r="3" spans="1:18" ht="15.6" x14ac:dyDescent="0.25">
      <c r="A3" s="213"/>
      <c r="B3" s="213"/>
      <c r="C3" s="213"/>
      <c r="D3" s="213"/>
      <c r="E3" s="213"/>
      <c r="F3" s="213"/>
      <c r="G3" s="213"/>
      <c r="H3" s="213"/>
      <c r="I3" s="213"/>
      <c r="J3" s="213"/>
      <c r="K3" s="213"/>
      <c r="L3" s="213"/>
      <c r="M3" s="213"/>
      <c r="N3" s="213"/>
      <c r="O3" s="52"/>
      <c r="P3" s="52"/>
    </row>
    <row r="4" spans="1:18" ht="18" customHeight="1" x14ac:dyDescent="0.25">
      <c r="A4" s="214" t="str">
        <f>Innehåll!D35</f>
        <v>Andel elever som svarat "Ja" på frågan "Tycker du att man kan lita på de flesta människor?"</v>
      </c>
      <c r="B4" s="214"/>
      <c r="C4" s="214"/>
      <c r="D4" s="214"/>
      <c r="E4" s="214"/>
      <c r="F4" s="214"/>
      <c r="G4" s="214"/>
      <c r="H4" s="214"/>
      <c r="I4" s="214"/>
      <c r="J4" s="214"/>
      <c r="K4" s="214"/>
      <c r="L4" s="214"/>
      <c r="M4" s="214"/>
      <c r="N4" s="214"/>
      <c r="O4" s="27"/>
      <c r="P4" s="27"/>
    </row>
    <row r="5" spans="1:18" ht="15.75" customHeight="1" x14ac:dyDescent="0.25">
      <c r="A5" s="214"/>
      <c r="B5" s="214"/>
      <c r="C5" s="214"/>
      <c r="D5" s="214"/>
      <c r="E5" s="214"/>
      <c r="F5" s="214"/>
      <c r="G5" s="214"/>
      <c r="H5" s="214"/>
      <c r="I5" s="214"/>
      <c r="J5" s="214"/>
      <c r="K5" s="214"/>
      <c r="L5" s="214"/>
      <c r="M5" s="214"/>
      <c r="N5" s="214"/>
    </row>
    <row r="41" spans="1:16" ht="13.8" x14ac:dyDescent="0.25">
      <c r="A41" s="33"/>
      <c r="B41" s="28"/>
      <c r="C41" s="14"/>
      <c r="D41" s="28"/>
      <c r="E41" s="14"/>
    </row>
    <row r="42" spans="1:16" ht="13.8" x14ac:dyDescent="0.25">
      <c r="A42" s="33"/>
      <c r="B42" s="28"/>
      <c r="C42" s="14"/>
      <c r="D42" s="28"/>
      <c r="E42" s="14"/>
    </row>
    <row r="43" spans="1:16" ht="17.399999999999999" x14ac:dyDescent="0.3">
      <c r="A43" s="215"/>
      <c r="B43" s="215"/>
      <c r="C43" s="215"/>
      <c r="D43" s="215"/>
      <c r="E43" s="215"/>
      <c r="F43" s="215"/>
      <c r="G43" s="215"/>
      <c r="H43" s="215"/>
      <c r="I43" s="215"/>
      <c r="J43" s="215"/>
      <c r="K43" s="215"/>
      <c r="L43" s="215"/>
      <c r="M43" s="215"/>
      <c r="N43" s="215"/>
      <c r="O43" s="26"/>
      <c r="P43" s="26"/>
    </row>
    <row r="44" spans="1:16" ht="13.8" x14ac:dyDescent="0.25">
      <c r="A44" s="216"/>
      <c r="B44" s="216"/>
      <c r="C44" s="216"/>
      <c r="D44" s="216"/>
      <c r="E44" s="216"/>
      <c r="F44" s="216"/>
      <c r="G44" s="216"/>
      <c r="H44" s="216"/>
      <c r="I44" s="216"/>
      <c r="J44" s="216"/>
      <c r="K44" s="216"/>
      <c r="L44" s="216"/>
      <c r="M44" s="216"/>
      <c r="N44" s="216"/>
    </row>
    <row r="45" spans="1:16" ht="13.8" x14ac:dyDescent="0.25">
      <c r="A45" s="5"/>
      <c r="B45" s="6"/>
      <c r="C45" s="217" t="s">
        <v>174</v>
      </c>
      <c r="D45" s="218"/>
      <c r="E45" s="219"/>
      <c r="F45" s="218" t="s">
        <v>175</v>
      </c>
      <c r="G45" s="218"/>
      <c r="H45" s="219"/>
    </row>
    <row r="46" spans="1:16" ht="13.8" x14ac:dyDescent="0.25">
      <c r="A46" s="7"/>
      <c r="B46" s="8" t="s">
        <v>133</v>
      </c>
      <c r="C46" s="9" t="s">
        <v>4</v>
      </c>
      <c r="D46" s="10" t="s">
        <v>5</v>
      </c>
      <c r="E46" s="11" t="s">
        <v>0</v>
      </c>
      <c r="F46" s="10" t="s">
        <v>4</v>
      </c>
      <c r="G46" s="10" t="s">
        <v>5</v>
      </c>
      <c r="H46" s="11" t="s">
        <v>0</v>
      </c>
    </row>
    <row r="47" spans="1:16" ht="15" customHeight="1" x14ac:dyDescent="0.25">
      <c r="A47" s="221">
        <v>2026</v>
      </c>
      <c r="B47" s="12" t="s">
        <v>42</v>
      </c>
      <c r="C47" s="138"/>
      <c r="D47" s="119"/>
      <c r="E47" s="139"/>
      <c r="F47" s="119"/>
      <c r="G47" s="119">
        <v>0</v>
      </c>
      <c r="H47" s="139">
        <v>0</v>
      </c>
    </row>
    <row r="48" spans="1:16" ht="15" customHeight="1" x14ac:dyDescent="0.25">
      <c r="A48" s="222"/>
      <c r="B48" s="13" t="s">
        <v>46</v>
      </c>
      <c r="C48" s="140">
        <v>62.5</v>
      </c>
      <c r="D48" s="121"/>
      <c r="E48" s="141">
        <v>65.384615384615387</v>
      </c>
      <c r="F48" s="121">
        <v>16</v>
      </c>
      <c r="G48" s="121">
        <v>9</v>
      </c>
      <c r="H48" s="141">
        <v>26</v>
      </c>
    </row>
    <row r="49" spans="1:26" ht="14.25" customHeight="1" x14ac:dyDescent="0.25">
      <c r="A49" s="222"/>
      <c r="B49" s="13" t="s">
        <v>47</v>
      </c>
      <c r="C49" s="140"/>
      <c r="D49" s="121"/>
      <c r="E49" s="141"/>
      <c r="F49" s="121"/>
      <c r="G49" s="121">
        <v>1</v>
      </c>
      <c r="H49" s="141">
        <v>1</v>
      </c>
    </row>
    <row r="50" spans="1:26" ht="15" customHeight="1" x14ac:dyDescent="0.25">
      <c r="A50" s="222"/>
      <c r="B50" s="13" t="s">
        <v>48</v>
      </c>
      <c r="C50" s="140"/>
      <c r="D50" s="121"/>
      <c r="E50" s="141"/>
      <c r="F50" s="121"/>
      <c r="G50" s="121">
        <v>1</v>
      </c>
      <c r="H50" s="141">
        <v>1</v>
      </c>
    </row>
    <row r="51" spans="1:26" s="49" customFormat="1" ht="14.25" customHeight="1" x14ac:dyDescent="0.25">
      <c r="A51" s="222"/>
      <c r="B51" s="53" t="s">
        <v>51</v>
      </c>
      <c r="C51" s="142">
        <v>62.5</v>
      </c>
      <c r="D51" s="143">
        <v>72.727272727272734</v>
      </c>
      <c r="E51" s="144">
        <v>64.285714285714292</v>
      </c>
      <c r="F51" s="143">
        <v>16</v>
      </c>
      <c r="G51" s="143">
        <v>11</v>
      </c>
      <c r="H51" s="144">
        <v>28</v>
      </c>
      <c r="S51" s="116"/>
      <c r="T51"/>
    </row>
    <row r="52" spans="1:26" ht="13.8" x14ac:dyDescent="0.25">
      <c r="A52" s="222"/>
      <c r="B52" s="13" t="s">
        <v>39</v>
      </c>
      <c r="C52" s="140"/>
      <c r="D52" s="121"/>
      <c r="E52" s="141"/>
      <c r="F52" s="121">
        <v>3</v>
      </c>
      <c r="G52" s="121">
        <v>4</v>
      </c>
      <c r="H52" s="141">
        <v>7</v>
      </c>
      <c r="S52" s="207" t="s">
        <v>4</v>
      </c>
      <c r="T52" s="207"/>
      <c r="U52" s="207" t="s">
        <v>5</v>
      </c>
      <c r="V52" s="207"/>
      <c r="W52" s="207" t="s">
        <v>0</v>
      </c>
      <c r="X52" s="207"/>
      <c r="Y52" s="137"/>
      <c r="Z52" s="137"/>
    </row>
    <row r="53" spans="1:26" ht="13.8" x14ac:dyDescent="0.25">
      <c r="A53" s="222"/>
      <c r="B53" s="13" t="s">
        <v>41</v>
      </c>
      <c r="C53" s="140"/>
      <c r="D53" s="121"/>
      <c r="E53" s="141">
        <v>53.846153846153847</v>
      </c>
      <c r="F53" s="121">
        <v>7</v>
      </c>
      <c r="G53" s="121">
        <v>5</v>
      </c>
      <c r="H53" s="141">
        <v>13</v>
      </c>
      <c r="S53" s="118">
        <v>2023</v>
      </c>
      <c r="T53" s="118">
        <v>2026</v>
      </c>
      <c r="U53" s="118">
        <v>2023</v>
      </c>
      <c r="V53" s="118">
        <v>2026</v>
      </c>
      <c r="W53" s="118">
        <v>2023</v>
      </c>
      <c r="X53" s="118">
        <v>2026</v>
      </c>
      <c r="Y53" s="137"/>
      <c r="Z53" s="137"/>
    </row>
    <row r="54" spans="1:26" ht="13.8" x14ac:dyDescent="0.25">
      <c r="A54" s="222"/>
      <c r="B54" s="13" t="s">
        <v>43</v>
      </c>
      <c r="C54" s="140">
        <v>45.454545454545453</v>
      </c>
      <c r="D54" s="121">
        <v>55.555555555555557</v>
      </c>
      <c r="E54" s="141">
        <v>53.333333333333336</v>
      </c>
      <c r="F54" s="121">
        <v>11</v>
      </c>
      <c r="G54" s="121">
        <v>18</v>
      </c>
      <c r="H54" s="141">
        <v>30</v>
      </c>
    </row>
    <row r="55" spans="1:26" ht="13.8" x14ac:dyDescent="0.25">
      <c r="A55" s="222"/>
      <c r="B55" s="13" t="s">
        <v>44</v>
      </c>
      <c r="C55" s="140"/>
      <c r="D55" s="121"/>
      <c r="E55" s="141"/>
      <c r="F55" s="121">
        <v>2</v>
      </c>
      <c r="G55" s="121">
        <v>4</v>
      </c>
      <c r="H55" s="141">
        <v>6</v>
      </c>
    </row>
    <row r="56" spans="1:26" ht="13.8" x14ac:dyDescent="0.25">
      <c r="A56" s="222"/>
      <c r="B56" s="13" t="s">
        <v>45</v>
      </c>
      <c r="C56" s="140"/>
      <c r="D56" s="121"/>
      <c r="E56" s="141"/>
      <c r="F56" s="121"/>
      <c r="G56" s="121">
        <v>3</v>
      </c>
      <c r="H56" s="141">
        <v>3</v>
      </c>
    </row>
    <row r="57" spans="1:26" s="49" customFormat="1" ht="14.4" x14ac:dyDescent="0.25">
      <c r="A57" s="222"/>
      <c r="B57" s="53" t="s">
        <v>49</v>
      </c>
      <c r="C57" s="142">
        <v>47.826086956521742</v>
      </c>
      <c r="D57" s="143">
        <v>61.764705882352942</v>
      </c>
      <c r="E57" s="144">
        <v>57.627118644067799</v>
      </c>
      <c r="F57" s="143">
        <v>23</v>
      </c>
      <c r="G57" s="143">
        <v>34</v>
      </c>
      <c r="H57" s="144">
        <v>59</v>
      </c>
    </row>
    <row r="58" spans="1:26" ht="13.8" x14ac:dyDescent="0.25">
      <c r="A58" s="222"/>
      <c r="B58" s="13" t="s">
        <v>40</v>
      </c>
      <c r="C58" s="140"/>
      <c r="D58" s="121"/>
      <c r="E58" s="141"/>
      <c r="F58" s="121">
        <v>2</v>
      </c>
      <c r="G58" s="121">
        <v>3</v>
      </c>
      <c r="H58" s="141">
        <v>5</v>
      </c>
    </row>
    <row r="59" spans="1:26" ht="13.8" x14ac:dyDescent="0.25">
      <c r="A59" s="223"/>
      <c r="B59" s="13" t="s">
        <v>37</v>
      </c>
      <c r="C59" s="140">
        <v>50</v>
      </c>
      <c r="D59" s="121">
        <v>48.387096774193552</v>
      </c>
      <c r="E59" s="141">
        <v>51.020408163265309</v>
      </c>
      <c r="F59" s="121">
        <v>16</v>
      </c>
      <c r="G59" s="121">
        <v>31</v>
      </c>
      <c r="H59" s="141">
        <v>49</v>
      </c>
    </row>
    <row r="60" spans="1:26" s="49" customFormat="1" ht="14.7" customHeight="1" x14ac:dyDescent="0.25">
      <c r="A60" s="222"/>
      <c r="B60" s="53" t="s">
        <v>50</v>
      </c>
      <c r="C60" s="142">
        <v>55.555555555555557</v>
      </c>
      <c r="D60" s="143">
        <v>50</v>
      </c>
      <c r="E60" s="144">
        <v>53.703703703703702</v>
      </c>
      <c r="F60" s="143">
        <v>18</v>
      </c>
      <c r="G60" s="143">
        <v>34</v>
      </c>
      <c r="H60" s="144">
        <v>54</v>
      </c>
    </row>
    <row r="61" spans="1:26" s="49" customFormat="1" ht="15" customHeight="1" x14ac:dyDescent="0.3">
      <c r="A61" s="222"/>
      <c r="B61" s="54" t="s">
        <v>166</v>
      </c>
      <c r="C61" s="145">
        <v>54.545454545454547</v>
      </c>
      <c r="D61" s="146">
        <v>64.122137404580158</v>
      </c>
      <c r="E61" s="147">
        <v>60.087719298245617</v>
      </c>
      <c r="F61" s="146">
        <v>88</v>
      </c>
      <c r="G61" s="146">
        <v>131</v>
      </c>
      <c r="H61" s="147">
        <v>228</v>
      </c>
    </row>
    <row r="62" spans="1:26" s="49" customFormat="1" ht="15" customHeight="1" x14ac:dyDescent="0.25">
      <c r="A62" s="224"/>
      <c r="B62" s="50" t="s">
        <v>53</v>
      </c>
      <c r="C62" s="148">
        <v>54.482758620689658</v>
      </c>
      <c r="D62" s="149">
        <v>61.904761904761905</v>
      </c>
      <c r="E62" s="150">
        <v>59.078590785907856</v>
      </c>
      <c r="F62" s="149">
        <v>145</v>
      </c>
      <c r="G62" s="149">
        <v>210</v>
      </c>
      <c r="H62" s="150">
        <v>369</v>
      </c>
    </row>
    <row r="63" spans="1:26" ht="13.8" x14ac:dyDescent="0.25">
      <c r="A63" s="208">
        <v>2023</v>
      </c>
      <c r="B63" s="61" t="s">
        <v>42</v>
      </c>
      <c r="C63" s="138"/>
      <c r="D63" s="119"/>
      <c r="E63" s="139"/>
      <c r="F63" s="119">
        <v>1</v>
      </c>
      <c r="G63" s="119"/>
      <c r="H63" s="139">
        <v>1</v>
      </c>
    </row>
    <row r="64" spans="1:26" ht="13.8" x14ac:dyDescent="0.25">
      <c r="A64" s="209"/>
      <c r="B64" s="62" t="s">
        <v>46</v>
      </c>
      <c r="C64" s="140"/>
      <c r="D64" s="121"/>
      <c r="E64" s="141">
        <v>77.777777777777771</v>
      </c>
      <c r="F64" s="121">
        <v>9</v>
      </c>
      <c r="G64" s="121">
        <v>9</v>
      </c>
      <c r="H64" s="141">
        <v>18</v>
      </c>
    </row>
    <row r="65" spans="1:10" ht="13.8" x14ac:dyDescent="0.25">
      <c r="A65" s="209"/>
      <c r="B65" s="62" t="s">
        <v>47</v>
      </c>
      <c r="C65" s="140"/>
      <c r="D65" s="121"/>
      <c r="E65" s="141"/>
      <c r="F65" s="121"/>
      <c r="G65" s="121">
        <v>4</v>
      </c>
      <c r="H65" s="141">
        <v>4</v>
      </c>
    </row>
    <row r="66" spans="1:10" ht="13.8" x14ac:dyDescent="0.25">
      <c r="A66" s="209"/>
      <c r="B66" s="62" t="s">
        <v>48</v>
      </c>
      <c r="C66" s="140"/>
      <c r="D66" s="121"/>
      <c r="E66" s="141"/>
      <c r="F66" s="121"/>
      <c r="G66" s="121">
        <v>3</v>
      </c>
      <c r="H66" s="141">
        <v>3</v>
      </c>
    </row>
    <row r="67" spans="1:10" s="49" customFormat="1" ht="14.4" x14ac:dyDescent="0.25">
      <c r="A67" s="209"/>
      <c r="B67" s="63" t="s">
        <v>51</v>
      </c>
      <c r="C67" s="142">
        <v>70</v>
      </c>
      <c r="D67" s="143">
        <v>75</v>
      </c>
      <c r="E67" s="144">
        <v>73.07692307692308</v>
      </c>
      <c r="F67" s="143">
        <v>10</v>
      </c>
      <c r="G67" s="143">
        <v>16</v>
      </c>
      <c r="H67" s="144">
        <v>26</v>
      </c>
    </row>
    <row r="68" spans="1:10" ht="13.8" x14ac:dyDescent="0.25">
      <c r="A68" s="209"/>
      <c r="B68" s="62" t="s">
        <v>39</v>
      </c>
      <c r="C68" s="140"/>
      <c r="D68" s="121"/>
      <c r="E68" s="141"/>
      <c r="F68" s="121">
        <v>2</v>
      </c>
      <c r="G68" s="121">
        <v>3</v>
      </c>
      <c r="H68" s="141">
        <v>6</v>
      </c>
      <c r="J68" s="51"/>
    </row>
    <row r="69" spans="1:10" ht="13.8" x14ac:dyDescent="0.25">
      <c r="A69" s="209"/>
      <c r="B69" s="62" t="s">
        <v>41</v>
      </c>
      <c r="C69" s="140"/>
      <c r="D69" s="121">
        <v>36.363636363636367</v>
      </c>
      <c r="E69" s="141">
        <v>57.89473684210526</v>
      </c>
      <c r="F69" s="121">
        <v>7</v>
      </c>
      <c r="G69" s="121">
        <v>11</v>
      </c>
      <c r="H69" s="141">
        <v>19</v>
      </c>
    </row>
    <row r="70" spans="1:10" ht="13.8" x14ac:dyDescent="0.25">
      <c r="A70" s="209"/>
      <c r="B70" s="62" t="s">
        <v>43</v>
      </c>
      <c r="C70" s="140"/>
      <c r="D70" s="121"/>
      <c r="E70" s="141">
        <v>80</v>
      </c>
      <c r="F70" s="121">
        <v>5</v>
      </c>
      <c r="G70" s="121">
        <v>5</v>
      </c>
      <c r="H70" s="141">
        <v>10</v>
      </c>
    </row>
    <row r="71" spans="1:10" ht="13.8" x14ac:dyDescent="0.25">
      <c r="A71" s="209"/>
      <c r="B71" s="62" t="s">
        <v>44</v>
      </c>
      <c r="C71" s="140"/>
      <c r="D71" s="121"/>
      <c r="E71" s="141"/>
      <c r="F71" s="121">
        <v>2</v>
      </c>
      <c r="G71" s="121">
        <v>1</v>
      </c>
      <c r="H71" s="141">
        <v>3</v>
      </c>
    </row>
    <row r="72" spans="1:10" ht="13.8" x14ac:dyDescent="0.25">
      <c r="A72" s="209"/>
      <c r="B72" s="62" t="s">
        <v>45</v>
      </c>
      <c r="C72" s="140"/>
      <c r="D72" s="121"/>
      <c r="E72" s="141"/>
      <c r="F72" s="121">
        <v>1</v>
      </c>
      <c r="G72" s="121">
        <v>4</v>
      </c>
      <c r="H72" s="141">
        <v>6</v>
      </c>
    </row>
    <row r="73" spans="1:10" s="49" customFormat="1" ht="14.4" x14ac:dyDescent="0.25">
      <c r="A73" s="209"/>
      <c r="B73" s="63" t="s">
        <v>49</v>
      </c>
      <c r="C73" s="142">
        <v>76.470588235294116</v>
      </c>
      <c r="D73" s="143">
        <v>70.833333333333329</v>
      </c>
      <c r="E73" s="144">
        <v>72.727272727272734</v>
      </c>
      <c r="F73" s="143">
        <v>17</v>
      </c>
      <c r="G73" s="143">
        <v>24</v>
      </c>
      <c r="H73" s="144">
        <v>44</v>
      </c>
    </row>
    <row r="74" spans="1:10" ht="13.8" x14ac:dyDescent="0.25">
      <c r="A74" s="209"/>
      <c r="B74" s="62" t="s">
        <v>40</v>
      </c>
      <c r="C74" s="140"/>
      <c r="D74" s="121"/>
      <c r="E74" s="141"/>
      <c r="F74" s="121"/>
      <c r="G74" s="121"/>
      <c r="H74" s="141"/>
    </row>
    <row r="75" spans="1:10" ht="13.8" x14ac:dyDescent="0.25">
      <c r="A75" s="210"/>
      <c r="B75" s="62" t="s">
        <v>37</v>
      </c>
      <c r="C75" s="140">
        <v>70.588235294117652</v>
      </c>
      <c r="D75" s="121">
        <v>47.61904761904762</v>
      </c>
      <c r="E75" s="141">
        <v>61.363636363636367</v>
      </c>
      <c r="F75" s="121">
        <v>17</v>
      </c>
      <c r="G75" s="121">
        <v>21</v>
      </c>
      <c r="H75" s="141">
        <v>44</v>
      </c>
    </row>
    <row r="76" spans="1:10" s="49" customFormat="1" ht="14.4" x14ac:dyDescent="0.25">
      <c r="A76" s="209"/>
      <c r="B76" s="63" t="s">
        <v>50</v>
      </c>
      <c r="C76" s="142">
        <v>70.588235294117652</v>
      </c>
      <c r="D76" s="143">
        <v>47.61904761904762</v>
      </c>
      <c r="E76" s="144">
        <v>61.363636363636367</v>
      </c>
      <c r="F76" s="143">
        <v>17</v>
      </c>
      <c r="G76" s="143">
        <v>21</v>
      </c>
      <c r="H76" s="144">
        <v>44</v>
      </c>
    </row>
    <row r="77" spans="1:10" s="49" customFormat="1" ht="15" customHeight="1" x14ac:dyDescent="0.3">
      <c r="A77" s="209"/>
      <c r="B77" s="64" t="s">
        <v>166</v>
      </c>
      <c r="C77" s="145">
        <v>59.183673469387756</v>
      </c>
      <c r="D77" s="146">
        <v>54.878048780487802</v>
      </c>
      <c r="E77" s="147">
        <v>54.347826086956523</v>
      </c>
      <c r="F77" s="146">
        <v>49</v>
      </c>
      <c r="G77" s="146">
        <v>82</v>
      </c>
      <c r="H77" s="147">
        <v>138</v>
      </c>
    </row>
    <row r="78" spans="1:10" s="49" customFormat="1" ht="15" customHeight="1" x14ac:dyDescent="0.25">
      <c r="A78" s="211"/>
      <c r="B78" s="65" t="s">
        <v>53</v>
      </c>
      <c r="C78" s="148">
        <v>65.591397849462368</v>
      </c>
      <c r="D78" s="149">
        <v>58.74125874125874</v>
      </c>
      <c r="E78" s="150">
        <v>60.714285714285715</v>
      </c>
      <c r="F78" s="149">
        <v>93</v>
      </c>
      <c r="G78" s="149">
        <v>143</v>
      </c>
      <c r="H78" s="150">
        <v>252</v>
      </c>
    </row>
    <row r="79" spans="1:10" ht="13.8" x14ac:dyDescent="0.25">
      <c r="A79" s="33"/>
      <c r="B79" s="28"/>
      <c r="C79" s="14"/>
      <c r="D79" s="28"/>
      <c r="E79" s="14"/>
    </row>
    <row r="81" spans="1:16" ht="17.399999999999999" x14ac:dyDescent="0.3">
      <c r="A81" s="212" t="str">
        <f>Innehåll!C35</f>
        <v>Tycker att man kan lita på de flesta människor</v>
      </c>
      <c r="B81" s="212"/>
      <c r="C81" s="212"/>
      <c r="D81" s="212"/>
      <c r="E81" s="212"/>
      <c r="F81" s="212"/>
      <c r="G81" s="212"/>
      <c r="H81" s="212"/>
      <c r="I81" s="212"/>
      <c r="J81" s="212"/>
      <c r="K81" s="212"/>
      <c r="L81" s="212"/>
      <c r="M81" s="212"/>
      <c r="N81" s="212"/>
      <c r="O81" s="26"/>
      <c r="P81" s="26"/>
    </row>
    <row r="82" spans="1:16" ht="17.399999999999999" x14ac:dyDescent="0.3">
      <c r="A82" s="212"/>
      <c r="B82" s="212"/>
      <c r="C82" s="212"/>
      <c r="D82" s="212"/>
      <c r="E82" s="212"/>
      <c r="F82" s="212"/>
      <c r="G82" s="212"/>
      <c r="H82" s="212"/>
      <c r="I82" s="212"/>
      <c r="J82" s="212"/>
      <c r="K82" s="212"/>
      <c r="L82" s="212"/>
      <c r="M82" s="212"/>
      <c r="N82" s="212"/>
      <c r="O82" s="26"/>
      <c r="P82" s="26"/>
    </row>
    <row r="83" spans="1:16" ht="18" customHeight="1" x14ac:dyDescent="0.25">
      <c r="A83" s="214" t="str">
        <f>Innehåll!D35</f>
        <v>Andel elever som svarat "Ja" på frågan "Tycker du att man kan lita på de flesta människor?"</v>
      </c>
      <c r="B83" s="214"/>
      <c r="C83" s="214"/>
      <c r="D83" s="214"/>
      <c r="E83" s="214"/>
      <c r="F83" s="214"/>
      <c r="G83" s="214"/>
      <c r="H83" s="214"/>
      <c r="I83" s="214"/>
      <c r="J83" s="214"/>
      <c r="K83" s="214"/>
      <c r="L83" s="214"/>
      <c r="M83" s="214"/>
      <c r="N83" s="214"/>
      <c r="O83" s="27"/>
      <c r="P83" s="27"/>
    </row>
    <row r="84" spans="1:16" ht="15.75" customHeight="1" x14ac:dyDescent="0.25">
      <c r="A84" s="214"/>
      <c r="B84" s="214"/>
      <c r="C84" s="214"/>
      <c r="D84" s="214"/>
      <c r="E84" s="214"/>
      <c r="F84" s="214"/>
      <c r="G84" s="214"/>
      <c r="H84" s="214"/>
      <c r="I84" s="214"/>
      <c r="J84" s="214"/>
      <c r="K84" s="214"/>
      <c r="L84" s="214"/>
      <c r="M84" s="214"/>
      <c r="N84" s="214"/>
    </row>
    <row r="118" spans="1:16" ht="17.399999999999999" x14ac:dyDescent="0.3">
      <c r="A118" s="220" t="str">
        <f>Innehåll!C35</f>
        <v>Tycker att man kan lita på de flesta människor</v>
      </c>
      <c r="B118" s="220"/>
      <c r="C118" s="220"/>
      <c r="D118" s="220"/>
      <c r="E118" s="220"/>
      <c r="F118" s="220"/>
      <c r="G118" s="220"/>
      <c r="H118" s="220"/>
      <c r="I118" s="220"/>
      <c r="J118" s="220"/>
      <c r="K118" s="220"/>
      <c r="L118" s="220"/>
      <c r="M118" s="220"/>
      <c r="N118" s="220"/>
      <c r="O118" s="26"/>
      <c r="P118" s="26"/>
    </row>
    <row r="119" spans="1:16" ht="17.399999999999999" x14ac:dyDescent="0.3">
      <c r="A119" s="220"/>
      <c r="B119" s="220"/>
      <c r="C119" s="220"/>
      <c r="D119" s="220"/>
      <c r="E119" s="220"/>
      <c r="F119" s="220"/>
      <c r="G119" s="220"/>
      <c r="H119" s="220"/>
      <c r="I119" s="220"/>
      <c r="J119" s="220"/>
      <c r="K119" s="220"/>
      <c r="L119" s="220"/>
      <c r="M119" s="220"/>
      <c r="N119" s="220"/>
      <c r="O119" s="26"/>
      <c r="P119" s="26"/>
    </row>
  </sheetData>
  <mergeCells count="14">
    <mergeCell ref="A83:N84"/>
    <mergeCell ref="A118:N119"/>
    <mergeCell ref="A47:A62"/>
    <mergeCell ref="S52:T52"/>
    <mergeCell ref="U52:V52"/>
    <mergeCell ref="W52:X52"/>
    <mergeCell ref="A63:A78"/>
    <mergeCell ref="A81:N82"/>
    <mergeCell ref="A2:N3"/>
    <mergeCell ref="A4:N5"/>
    <mergeCell ref="A43:N43"/>
    <mergeCell ref="A44:N44"/>
    <mergeCell ref="C45:E45"/>
    <mergeCell ref="F45:H45"/>
  </mergeCells>
  <pageMargins left="0.23622047244094491" right="0.23622047244094491" top="0.74803149606299213" bottom="0.74803149606299213" header="0.31496062992125984" footer="0.31496062992125984"/>
  <pageSetup paperSize="9" scale="67" fitToHeight="2" orientation="portrait" r:id="rId1"/>
  <headerFooter>
    <oddFooter>&amp;CLiv &amp;&amp; hälsa ung 2026 Anpassad skola; Region Örebro län</oddFooter>
  </headerFooter>
  <rowBreaks count="1" manualBreakCount="1">
    <brk id="80" max="16383" man="1"/>
  </rowBreaks>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9C21AE-9611-491B-832E-B135BA4D183E}">
  <sheetPr codeName="Blad41"/>
  <dimension ref="A1:Z119"/>
  <sheetViews>
    <sheetView showGridLines="0" zoomScale="85" zoomScaleNormal="85" zoomScaleSheetLayoutView="55" zoomScalePageLayoutView="85" workbookViewId="0"/>
  </sheetViews>
  <sheetFormatPr defaultRowHeight="13.2" x14ac:dyDescent="0.25"/>
  <cols>
    <col min="1" max="1" width="9.33203125" customWidth="1"/>
    <col min="2" max="2" width="17.6640625" bestFit="1" customWidth="1"/>
    <col min="3" max="8" width="9.6640625" customWidth="1"/>
    <col min="9" max="9" width="8.6640625" customWidth="1"/>
    <col min="10" max="13" width="10.33203125" bestFit="1" customWidth="1"/>
    <col min="14" max="14" width="12.44140625" customWidth="1"/>
    <col min="15" max="15" width="11.5546875" bestFit="1" customWidth="1"/>
    <col min="16" max="16" width="11.6640625" bestFit="1" customWidth="1"/>
    <col min="17" max="17" width="56" bestFit="1" customWidth="1"/>
    <col min="18" max="18" width="11.6640625" bestFit="1" customWidth="1"/>
  </cols>
  <sheetData>
    <row r="1" spans="1:18" ht="21" x14ac:dyDescent="0.4">
      <c r="A1" s="1" t="s">
        <v>176</v>
      </c>
      <c r="O1" s="130" t="str">
        <f>HYPERLINK("#Innehåll!A1", "Till innehållsförteckningen")</f>
        <v>Till innehållsförteckningen</v>
      </c>
      <c r="R1" s="117"/>
    </row>
    <row r="2" spans="1:18" ht="15.6" x14ac:dyDescent="0.25">
      <c r="A2" s="213" t="str">
        <f>Innehåll!C36</f>
        <v>Med i en förening</v>
      </c>
      <c r="B2" s="213"/>
      <c r="C2" s="213"/>
      <c r="D2" s="213"/>
      <c r="E2" s="213"/>
      <c r="F2" s="213"/>
      <c r="G2" s="213"/>
      <c r="H2" s="213"/>
      <c r="I2" s="213"/>
      <c r="J2" s="213"/>
      <c r="K2" s="213"/>
      <c r="L2" s="213"/>
      <c r="M2" s="213"/>
      <c r="N2" s="213"/>
      <c r="O2" s="52"/>
      <c r="P2" s="52"/>
    </row>
    <row r="3" spans="1:18" ht="15.6" x14ac:dyDescent="0.25">
      <c r="A3" s="213"/>
      <c r="B3" s="213"/>
      <c r="C3" s="213"/>
      <c r="D3" s="213"/>
      <c r="E3" s="213"/>
      <c r="F3" s="213"/>
      <c r="G3" s="213"/>
      <c r="H3" s="213"/>
      <c r="I3" s="213"/>
      <c r="J3" s="213"/>
      <c r="K3" s="213"/>
      <c r="L3" s="213"/>
      <c r="M3" s="213"/>
      <c r="N3" s="213"/>
      <c r="O3" s="52"/>
      <c r="P3" s="52"/>
    </row>
    <row r="4" spans="1:18" ht="18" customHeight="1" x14ac:dyDescent="0.25">
      <c r="A4" s="214" t="str">
        <f>Innehåll!D36</f>
        <v>Andel elever som svarat "Ja" på frågan "Är du med i någon förening? Till exempel en förening där du spelar fotboll eller teater."</v>
      </c>
      <c r="B4" s="214"/>
      <c r="C4" s="214"/>
      <c r="D4" s="214"/>
      <c r="E4" s="214"/>
      <c r="F4" s="214"/>
      <c r="G4" s="214"/>
      <c r="H4" s="214"/>
      <c r="I4" s="214"/>
      <c r="J4" s="214"/>
      <c r="K4" s="214"/>
      <c r="L4" s="214"/>
      <c r="M4" s="214"/>
      <c r="N4" s="214"/>
      <c r="O4" s="27"/>
      <c r="P4" s="27"/>
    </row>
    <row r="5" spans="1:18" ht="15.75" customHeight="1" x14ac:dyDescent="0.25">
      <c r="A5" s="214"/>
      <c r="B5" s="214"/>
      <c r="C5" s="214"/>
      <c r="D5" s="214"/>
      <c r="E5" s="214"/>
      <c r="F5" s="214"/>
      <c r="G5" s="214"/>
      <c r="H5" s="214"/>
      <c r="I5" s="214"/>
      <c r="J5" s="214"/>
      <c r="K5" s="214"/>
      <c r="L5" s="214"/>
      <c r="M5" s="214"/>
      <c r="N5" s="214"/>
    </row>
    <row r="41" spans="1:16" ht="13.8" x14ac:dyDescent="0.25">
      <c r="A41" s="33"/>
      <c r="B41" s="28"/>
      <c r="C41" s="14"/>
      <c r="D41" s="28"/>
      <c r="E41" s="14"/>
    </row>
    <row r="42" spans="1:16" ht="13.8" x14ac:dyDescent="0.25">
      <c r="A42" s="33"/>
      <c r="B42" s="28"/>
      <c r="C42" s="14"/>
      <c r="D42" s="28"/>
      <c r="E42" s="14"/>
    </row>
    <row r="43" spans="1:16" ht="17.399999999999999" x14ac:dyDescent="0.3">
      <c r="A43" s="215"/>
      <c r="B43" s="215"/>
      <c r="C43" s="215"/>
      <c r="D43" s="215"/>
      <c r="E43" s="215"/>
      <c r="F43" s="215"/>
      <c r="G43" s="215"/>
      <c r="H43" s="215"/>
      <c r="I43" s="215"/>
      <c r="J43" s="215"/>
      <c r="K43" s="215"/>
      <c r="L43" s="215"/>
      <c r="M43" s="215"/>
      <c r="N43" s="215"/>
      <c r="O43" s="26"/>
      <c r="P43" s="26"/>
    </row>
    <row r="44" spans="1:16" ht="13.8" x14ac:dyDescent="0.25">
      <c r="A44" s="216"/>
      <c r="B44" s="216"/>
      <c r="C44" s="216"/>
      <c r="D44" s="216"/>
      <c r="E44" s="216"/>
      <c r="F44" s="216"/>
      <c r="G44" s="216"/>
      <c r="H44" s="216"/>
      <c r="I44" s="216"/>
      <c r="J44" s="216"/>
      <c r="K44" s="216"/>
      <c r="L44" s="216"/>
      <c r="M44" s="216"/>
      <c r="N44" s="216"/>
    </row>
    <row r="45" spans="1:16" ht="13.8" x14ac:dyDescent="0.25">
      <c r="A45" s="5"/>
      <c r="B45" s="6"/>
      <c r="C45" s="217" t="s">
        <v>174</v>
      </c>
      <c r="D45" s="218"/>
      <c r="E45" s="219"/>
      <c r="F45" s="218" t="s">
        <v>175</v>
      </c>
      <c r="G45" s="218"/>
      <c r="H45" s="219"/>
    </row>
    <row r="46" spans="1:16" ht="13.8" x14ac:dyDescent="0.25">
      <c r="A46" s="7"/>
      <c r="B46" s="8" t="s">
        <v>133</v>
      </c>
      <c r="C46" s="9" t="s">
        <v>4</v>
      </c>
      <c r="D46" s="10" t="s">
        <v>5</v>
      </c>
      <c r="E46" s="11" t="s">
        <v>0</v>
      </c>
      <c r="F46" s="10" t="s">
        <v>4</v>
      </c>
      <c r="G46" s="10" t="s">
        <v>5</v>
      </c>
      <c r="H46" s="11" t="s">
        <v>0</v>
      </c>
    </row>
    <row r="47" spans="1:16" ht="15" customHeight="1" x14ac:dyDescent="0.25">
      <c r="A47" s="221">
        <v>2026</v>
      </c>
      <c r="B47" s="12" t="s">
        <v>42</v>
      </c>
      <c r="C47" s="138"/>
      <c r="D47" s="119"/>
      <c r="E47" s="139"/>
      <c r="F47" s="119"/>
      <c r="G47" s="119">
        <v>0</v>
      </c>
      <c r="H47" s="139">
        <v>0</v>
      </c>
    </row>
    <row r="48" spans="1:16" ht="15" customHeight="1" x14ac:dyDescent="0.25">
      <c r="A48" s="222"/>
      <c r="B48" s="13" t="s">
        <v>46</v>
      </c>
      <c r="C48" s="140">
        <v>23.529411764705884</v>
      </c>
      <c r="D48" s="121">
        <v>0</v>
      </c>
      <c r="E48" s="141">
        <v>14.285714285714286</v>
      </c>
      <c r="F48" s="121">
        <v>17</v>
      </c>
      <c r="G48" s="121">
        <v>10</v>
      </c>
      <c r="H48" s="141">
        <v>28</v>
      </c>
    </row>
    <row r="49" spans="1:26" ht="14.25" customHeight="1" x14ac:dyDescent="0.25">
      <c r="A49" s="222"/>
      <c r="B49" s="13" t="s">
        <v>47</v>
      </c>
      <c r="C49" s="140"/>
      <c r="D49" s="121"/>
      <c r="E49" s="141"/>
      <c r="F49" s="121"/>
      <c r="G49" s="121">
        <v>1</v>
      </c>
      <c r="H49" s="141">
        <v>1</v>
      </c>
    </row>
    <row r="50" spans="1:26" ht="15" customHeight="1" x14ac:dyDescent="0.25">
      <c r="A50" s="222"/>
      <c r="B50" s="13" t="s">
        <v>48</v>
      </c>
      <c r="C50" s="140"/>
      <c r="D50" s="121"/>
      <c r="E50" s="141"/>
      <c r="F50" s="121"/>
      <c r="G50" s="121">
        <v>1</v>
      </c>
      <c r="H50" s="141">
        <v>1</v>
      </c>
    </row>
    <row r="51" spans="1:26" s="49" customFormat="1" ht="14.25" customHeight="1" x14ac:dyDescent="0.25">
      <c r="A51" s="222"/>
      <c r="B51" s="53" t="s">
        <v>51</v>
      </c>
      <c r="C51" s="142">
        <v>23.529411764705884</v>
      </c>
      <c r="D51" s="143">
        <v>0</v>
      </c>
      <c r="E51" s="144">
        <v>13.333333333333334</v>
      </c>
      <c r="F51" s="143">
        <v>17</v>
      </c>
      <c r="G51" s="143">
        <v>12</v>
      </c>
      <c r="H51" s="144">
        <v>30</v>
      </c>
      <c r="S51" s="116"/>
      <c r="T51"/>
    </row>
    <row r="52" spans="1:26" ht="13.8" x14ac:dyDescent="0.25">
      <c r="A52" s="222"/>
      <c r="B52" s="13" t="s">
        <v>39</v>
      </c>
      <c r="C52" s="140"/>
      <c r="D52" s="121"/>
      <c r="E52" s="141"/>
      <c r="F52" s="121">
        <v>3</v>
      </c>
      <c r="G52" s="121">
        <v>5</v>
      </c>
      <c r="H52" s="141">
        <v>9</v>
      </c>
      <c r="S52" s="207" t="s">
        <v>4</v>
      </c>
      <c r="T52" s="207"/>
      <c r="U52" s="207" t="s">
        <v>5</v>
      </c>
      <c r="V52" s="207"/>
      <c r="W52" s="207" t="s">
        <v>0</v>
      </c>
      <c r="X52" s="207"/>
      <c r="Y52" s="137"/>
      <c r="Z52" s="137"/>
    </row>
    <row r="53" spans="1:26" ht="13.8" x14ac:dyDescent="0.25">
      <c r="A53" s="222"/>
      <c r="B53" s="13" t="s">
        <v>41</v>
      </c>
      <c r="C53" s="140"/>
      <c r="D53" s="121"/>
      <c r="E53" s="141">
        <v>30.76923076923077</v>
      </c>
      <c r="F53" s="121">
        <v>7</v>
      </c>
      <c r="G53" s="121">
        <v>5</v>
      </c>
      <c r="H53" s="141">
        <v>13</v>
      </c>
      <c r="S53" s="118">
        <v>2023</v>
      </c>
      <c r="T53" s="118">
        <v>2026</v>
      </c>
      <c r="U53" s="118">
        <v>2023</v>
      </c>
      <c r="V53" s="118">
        <v>2026</v>
      </c>
      <c r="W53" s="118">
        <v>2023</v>
      </c>
      <c r="X53" s="118">
        <v>2026</v>
      </c>
      <c r="Y53" s="137"/>
      <c r="Z53" s="137"/>
    </row>
    <row r="54" spans="1:26" ht="13.8" x14ac:dyDescent="0.25">
      <c r="A54" s="222"/>
      <c r="B54" s="13" t="s">
        <v>43</v>
      </c>
      <c r="C54" s="140">
        <v>27.272727272727273</v>
      </c>
      <c r="D54" s="121">
        <v>50</v>
      </c>
      <c r="E54" s="141">
        <v>43.333333333333336</v>
      </c>
      <c r="F54" s="121">
        <v>11</v>
      </c>
      <c r="G54" s="121">
        <v>18</v>
      </c>
      <c r="H54" s="141">
        <v>30</v>
      </c>
    </row>
    <row r="55" spans="1:26" ht="13.8" x14ac:dyDescent="0.25">
      <c r="A55" s="222"/>
      <c r="B55" s="13" t="s">
        <v>44</v>
      </c>
      <c r="C55" s="140"/>
      <c r="D55" s="121"/>
      <c r="E55" s="141"/>
      <c r="F55" s="121">
        <v>3</v>
      </c>
      <c r="G55" s="121">
        <v>4</v>
      </c>
      <c r="H55" s="141">
        <v>7</v>
      </c>
    </row>
    <row r="56" spans="1:26" ht="13.8" x14ac:dyDescent="0.25">
      <c r="A56" s="222"/>
      <c r="B56" s="13" t="s">
        <v>45</v>
      </c>
      <c r="C56" s="140"/>
      <c r="D56" s="121"/>
      <c r="E56" s="141"/>
      <c r="F56" s="121"/>
      <c r="G56" s="121">
        <v>5</v>
      </c>
      <c r="H56" s="141">
        <v>5</v>
      </c>
    </row>
    <row r="57" spans="1:26" s="49" customFormat="1" ht="14.4" x14ac:dyDescent="0.25">
      <c r="A57" s="222"/>
      <c r="B57" s="53" t="s">
        <v>49</v>
      </c>
      <c r="C57" s="142">
        <v>33.333333333333336</v>
      </c>
      <c r="D57" s="143">
        <v>29.72972972972973</v>
      </c>
      <c r="E57" s="144">
        <v>32.8125</v>
      </c>
      <c r="F57" s="143">
        <v>24</v>
      </c>
      <c r="G57" s="143">
        <v>37</v>
      </c>
      <c r="H57" s="144">
        <v>64</v>
      </c>
    </row>
    <row r="58" spans="1:26" ht="13.8" x14ac:dyDescent="0.25">
      <c r="A58" s="222"/>
      <c r="B58" s="13" t="s">
        <v>40</v>
      </c>
      <c r="C58" s="140"/>
      <c r="D58" s="121"/>
      <c r="E58" s="141"/>
      <c r="F58" s="121">
        <v>3</v>
      </c>
      <c r="G58" s="121">
        <v>3</v>
      </c>
      <c r="H58" s="141">
        <v>6</v>
      </c>
    </row>
    <row r="59" spans="1:26" ht="13.8" x14ac:dyDescent="0.25">
      <c r="A59" s="223"/>
      <c r="B59" s="13" t="s">
        <v>37</v>
      </c>
      <c r="C59" s="140">
        <v>37.5</v>
      </c>
      <c r="D59" s="121">
        <v>33.333333333333336</v>
      </c>
      <c r="E59" s="141">
        <v>37.5</v>
      </c>
      <c r="F59" s="121">
        <v>16</v>
      </c>
      <c r="G59" s="121">
        <v>30</v>
      </c>
      <c r="H59" s="141">
        <v>48</v>
      </c>
    </row>
    <row r="60" spans="1:26" s="49" customFormat="1" ht="14.7" customHeight="1" x14ac:dyDescent="0.25">
      <c r="A60" s="222"/>
      <c r="B60" s="53" t="s">
        <v>50</v>
      </c>
      <c r="C60" s="142">
        <v>36.842105263157897</v>
      </c>
      <c r="D60" s="143">
        <v>36.363636363636367</v>
      </c>
      <c r="E60" s="144">
        <v>38.888888888888886</v>
      </c>
      <c r="F60" s="143">
        <v>19</v>
      </c>
      <c r="G60" s="143">
        <v>33</v>
      </c>
      <c r="H60" s="144">
        <v>54</v>
      </c>
    </row>
    <row r="61" spans="1:26" s="49" customFormat="1" ht="15" customHeight="1" x14ac:dyDescent="0.3">
      <c r="A61" s="222"/>
      <c r="B61" s="54" t="s">
        <v>166</v>
      </c>
      <c r="C61" s="145">
        <v>30.337078651685392</v>
      </c>
      <c r="D61" s="146">
        <v>36.363636363636367</v>
      </c>
      <c r="E61" s="147">
        <v>33.478260869565219</v>
      </c>
      <c r="F61" s="146">
        <v>89</v>
      </c>
      <c r="G61" s="146">
        <v>132</v>
      </c>
      <c r="H61" s="147">
        <v>230</v>
      </c>
    </row>
    <row r="62" spans="1:26" s="49" customFormat="1" ht="15" customHeight="1" x14ac:dyDescent="0.25">
      <c r="A62" s="224"/>
      <c r="B62" s="50" t="s">
        <v>53</v>
      </c>
      <c r="C62" s="148">
        <v>30.872483221476511</v>
      </c>
      <c r="D62" s="149">
        <v>33.177570093457945</v>
      </c>
      <c r="E62" s="150">
        <v>32.539682539682538</v>
      </c>
      <c r="F62" s="149">
        <v>149</v>
      </c>
      <c r="G62" s="149">
        <v>214</v>
      </c>
      <c r="H62" s="150">
        <v>378</v>
      </c>
    </row>
    <row r="63" spans="1:26" ht="13.8" x14ac:dyDescent="0.25">
      <c r="A63" s="208">
        <v>2023</v>
      </c>
      <c r="B63" s="61" t="s">
        <v>42</v>
      </c>
      <c r="C63" s="138"/>
      <c r="D63" s="119"/>
      <c r="E63" s="139"/>
      <c r="F63" s="119">
        <v>1</v>
      </c>
      <c r="G63" s="119"/>
      <c r="H63" s="139">
        <v>1</v>
      </c>
    </row>
    <row r="64" spans="1:26" ht="13.8" x14ac:dyDescent="0.25">
      <c r="A64" s="209"/>
      <c r="B64" s="62" t="s">
        <v>46</v>
      </c>
      <c r="C64" s="140"/>
      <c r="D64" s="121"/>
      <c r="E64" s="141">
        <v>33.333333333333336</v>
      </c>
      <c r="F64" s="121">
        <v>9</v>
      </c>
      <c r="G64" s="121">
        <v>9</v>
      </c>
      <c r="H64" s="141">
        <v>18</v>
      </c>
    </row>
    <row r="65" spans="1:10" ht="13.8" x14ac:dyDescent="0.25">
      <c r="A65" s="209"/>
      <c r="B65" s="62" t="s">
        <v>47</v>
      </c>
      <c r="C65" s="140"/>
      <c r="D65" s="121"/>
      <c r="E65" s="141"/>
      <c r="F65" s="121"/>
      <c r="G65" s="121">
        <v>3</v>
      </c>
      <c r="H65" s="141">
        <v>3</v>
      </c>
    </row>
    <row r="66" spans="1:10" ht="13.8" x14ac:dyDescent="0.25">
      <c r="A66" s="209"/>
      <c r="B66" s="62" t="s">
        <v>48</v>
      </c>
      <c r="C66" s="140"/>
      <c r="D66" s="121"/>
      <c r="E66" s="141"/>
      <c r="F66" s="121"/>
      <c r="G66" s="121">
        <v>3</v>
      </c>
      <c r="H66" s="141">
        <v>3</v>
      </c>
    </row>
    <row r="67" spans="1:10" s="49" customFormat="1" ht="14.4" x14ac:dyDescent="0.25">
      <c r="A67" s="209"/>
      <c r="B67" s="63" t="s">
        <v>51</v>
      </c>
      <c r="C67" s="142">
        <v>30</v>
      </c>
      <c r="D67" s="143">
        <v>26.666666666666668</v>
      </c>
      <c r="E67" s="144">
        <v>28</v>
      </c>
      <c r="F67" s="143">
        <v>10</v>
      </c>
      <c r="G67" s="143">
        <v>15</v>
      </c>
      <c r="H67" s="144">
        <v>25</v>
      </c>
    </row>
    <row r="68" spans="1:10" ht="13.8" x14ac:dyDescent="0.25">
      <c r="A68" s="209"/>
      <c r="B68" s="62" t="s">
        <v>39</v>
      </c>
      <c r="C68" s="140"/>
      <c r="D68" s="121"/>
      <c r="E68" s="141"/>
      <c r="F68" s="121">
        <v>2</v>
      </c>
      <c r="G68" s="121">
        <v>3</v>
      </c>
      <c r="H68" s="141">
        <v>6</v>
      </c>
      <c r="J68" s="51"/>
    </row>
    <row r="69" spans="1:10" ht="13.8" x14ac:dyDescent="0.25">
      <c r="A69" s="209"/>
      <c r="B69" s="62" t="s">
        <v>41</v>
      </c>
      <c r="C69" s="140"/>
      <c r="D69" s="121">
        <v>27.272727272727273</v>
      </c>
      <c r="E69" s="141">
        <v>26.315789473684209</v>
      </c>
      <c r="F69" s="121">
        <v>7</v>
      </c>
      <c r="G69" s="121">
        <v>11</v>
      </c>
      <c r="H69" s="141">
        <v>19</v>
      </c>
    </row>
    <row r="70" spans="1:10" ht="13.8" x14ac:dyDescent="0.25">
      <c r="A70" s="209"/>
      <c r="B70" s="62" t="s">
        <v>43</v>
      </c>
      <c r="C70" s="140"/>
      <c r="D70" s="121"/>
      <c r="E70" s="141"/>
      <c r="F70" s="121">
        <v>5</v>
      </c>
      <c r="G70" s="121">
        <v>4</v>
      </c>
      <c r="H70" s="141">
        <v>9</v>
      </c>
    </row>
    <row r="71" spans="1:10" ht="13.8" x14ac:dyDescent="0.25">
      <c r="A71" s="209"/>
      <c r="B71" s="62" t="s">
        <v>44</v>
      </c>
      <c r="C71" s="140"/>
      <c r="D71" s="121"/>
      <c r="E71" s="141"/>
      <c r="F71" s="121">
        <v>2</v>
      </c>
      <c r="G71" s="121">
        <v>2</v>
      </c>
      <c r="H71" s="141">
        <v>4</v>
      </c>
    </row>
    <row r="72" spans="1:10" ht="13.8" x14ac:dyDescent="0.25">
      <c r="A72" s="209"/>
      <c r="B72" s="62" t="s">
        <v>45</v>
      </c>
      <c r="C72" s="140"/>
      <c r="D72" s="121"/>
      <c r="E72" s="141"/>
      <c r="F72" s="121">
        <v>1</v>
      </c>
      <c r="G72" s="121">
        <v>4</v>
      </c>
      <c r="H72" s="141">
        <v>6</v>
      </c>
    </row>
    <row r="73" spans="1:10" s="49" customFormat="1" ht="14.4" x14ac:dyDescent="0.25">
      <c r="A73" s="209"/>
      <c r="B73" s="63" t="s">
        <v>49</v>
      </c>
      <c r="C73" s="142">
        <v>41.176470588235297</v>
      </c>
      <c r="D73" s="143">
        <v>25</v>
      </c>
      <c r="E73" s="144">
        <v>29.545454545454547</v>
      </c>
      <c r="F73" s="143">
        <v>17</v>
      </c>
      <c r="G73" s="143">
        <v>24</v>
      </c>
      <c r="H73" s="144">
        <v>44</v>
      </c>
    </row>
    <row r="74" spans="1:10" ht="13.8" x14ac:dyDescent="0.25">
      <c r="A74" s="209"/>
      <c r="B74" s="62" t="s">
        <v>40</v>
      </c>
      <c r="C74" s="140"/>
      <c r="D74" s="121"/>
      <c r="E74" s="141"/>
      <c r="F74" s="121"/>
      <c r="G74" s="121"/>
      <c r="H74" s="141"/>
    </row>
    <row r="75" spans="1:10" ht="13.8" x14ac:dyDescent="0.25">
      <c r="A75" s="210"/>
      <c r="B75" s="62" t="s">
        <v>37</v>
      </c>
      <c r="C75" s="140">
        <v>27.777777777777779</v>
      </c>
      <c r="D75" s="121">
        <v>35</v>
      </c>
      <c r="E75" s="141">
        <v>34.090909090909093</v>
      </c>
      <c r="F75" s="121">
        <v>18</v>
      </c>
      <c r="G75" s="121">
        <v>20</v>
      </c>
      <c r="H75" s="141">
        <v>44</v>
      </c>
    </row>
    <row r="76" spans="1:10" s="49" customFormat="1" ht="14.4" x14ac:dyDescent="0.25">
      <c r="A76" s="209"/>
      <c r="B76" s="63" t="s">
        <v>50</v>
      </c>
      <c r="C76" s="142">
        <v>27.777777777777779</v>
      </c>
      <c r="D76" s="143">
        <v>35</v>
      </c>
      <c r="E76" s="144">
        <v>34.090909090909093</v>
      </c>
      <c r="F76" s="143">
        <v>18</v>
      </c>
      <c r="G76" s="143">
        <v>20</v>
      </c>
      <c r="H76" s="144">
        <v>44</v>
      </c>
    </row>
    <row r="77" spans="1:10" s="49" customFormat="1" ht="15" customHeight="1" x14ac:dyDescent="0.3">
      <c r="A77" s="209"/>
      <c r="B77" s="64" t="s">
        <v>166</v>
      </c>
      <c r="C77" s="145">
        <v>26.923076923076923</v>
      </c>
      <c r="D77" s="146">
        <v>43.820224719101127</v>
      </c>
      <c r="E77" s="147">
        <v>36.241610738255034</v>
      </c>
      <c r="F77" s="146">
        <v>52</v>
      </c>
      <c r="G77" s="146">
        <v>89</v>
      </c>
      <c r="H77" s="147">
        <v>149</v>
      </c>
    </row>
    <row r="78" spans="1:10" s="49" customFormat="1" ht="15" customHeight="1" x14ac:dyDescent="0.25">
      <c r="A78" s="211"/>
      <c r="B78" s="65" t="s">
        <v>53</v>
      </c>
      <c r="C78" s="148">
        <v>29.896907216494846</v>
      </c>
      <c r="D78" s="149">
        <v>37.837837837837839</v>
      </c>
      <c r="E78" s="150">
        <v>33.969465648854964</v>
      </c>
      <c r="F78" s="149">
        <v>97</v>
      </c>
      <c r="G78" s="149">
        <v>148</v>
      </c>
      <c r="H78" s="150">
        <v>262</v>
      </c>
    </row>
    <row r="79" spans="1:10" ht="13.8" x14ac:dyDescent="0.25">
      <c r="A79" s="33"/>
      <c r="B79" s="28"/>
      <c r="C79" s="14"/>
      <c r="D79" s="28"/>
      <c r="E79" s="14"/>
    </row>
    <row r="81" spans="1:16" ht="17.399999999999999" x14ac:dyDescent="0.3">
      <c r="A81" s="212" t="str">
        <f>Innehåll!C36</f>
        <v>Med i en förening</v>
      </c>
      <c r="B81" s="212"/>
      <c r="C81" s="212"/>
      <c r="D81" s="212"/>
      <c r="E81" s="212"/>
      <c r="F81" s="212"/>
      <c r="G81" s="212"/>
      <c r="H81" s="212"/>
      <c r="I81" s="212"/>
      <c r="J81" s="212"/>
      <c r="K81" s="212"/>
      <c r="L81" s="212"/>
      <c r="M81" s="212"/>
      <c r="N81" s="212"/>
      <c r="O81" s="26"/>
      <c r="P81" s="26"/>
    </row>
    <row r="82" spans="1:16" ht="17.399999999999999" x14ac:dyDescent="0.3">
      <c r="A82" s="212"/>
      <c r="B82" s="212"/>
      <c r="C82" s="212"/>
      <c r="D82" s="212"/>
      <c r="E82" s="212"/>
      <c r="F82" s="212"/>
      <c r="G82" s="212"/>
      <c r="H82" s="212"/>
      <c r="I82" s="212"/>
      <c r="J82" s="212"/>
      <c r="K82" s="212"/>
      <c r="L82" s="212"/>
      <c r="M82" s="212"/>
      <c r="N82" s="212"/>
      <c r="O82" s="26"/>
      <c r="P82" s="26"/>
    </row>
    <row r="83" spans="1:16" ht="18" customHeight="1" x14ac:dyDescent="0.25">
      <c r="A83" s="214" t="str">
        <f>Innehåll!D36</f>
        <v>Andel elever som svarat "Ja" på frågan "Är du med i någon förening? Till exempel en förening där du spelar fotboll eller teater."</v>
      </c>
      <c r="B83" s="214"/>
      <c r="C83" s="214"/>
      <c r="D83" s="214"/>
      <c r="E83" s="214"/>
      <c r="F83" s="214"/>
      <c r="G83" s="214"/>
      <c r="H83" s="214"/>
      <c r="I83" s="214"/>
      <c r="J83" s="214"/>
      <c r="K83" s="214"/>
      <c r="L83" s="214"/>
      <c r="M83" s="214"/>
      <c r="N83" s="214"/>
      <c r="O83" s="27"/>
      <c r="P83" s="27"/>
    </row>
    <row r="84" spans="1:16" ht="15.75" customHeight="1" x14ac:dyDescent="0.25">
      <c r="A84" s="214"/>
      <c r="B84" s="214"/>
      <c r="C84" s="214"/>
      <c r="D84" s="214"/>
      <c r="E84" s="214"/>
      <c r="F84" s="214"/>
      <c r="G84" s="214"/>
      <c r="H84" s="214"/>
      <c r="I84" s="214"/>
      <c r="J84" s="214"/>
      <c r="K84" s="214"/>
      <c r="L84" s="214"/>
      <c r="M84" s="214"/>
      <c r="N84" s="214"/>
    </row>
    <row r="118" spans="1:16" ht="17.399999999999999" x14ac:dyDescent="0.3">
      <c r="A118" s="220" t="str">
        <f>Innehåll!C36</f>
        <v>Med i en förening</v>
      </c>
      <c r="B118" s="220"/>
      <c r="C118" s="220"/>
      <c r="D118" s="220"/>
      <c r="E118" s="220"/>
      <c r="F118" s="220"/>
      <c r="G118" s="220"/>
      <c r="H118" s="220"/>
      <c r="I118" s="220"/>
      <c r="J118" s="220"/>
      <c r="K118" s="220"/>
      <c r="L118" s="220"/>
      <c r="M118" s="220"/>
      <c r="N118" s="220"/>
      <c r="O118" s="26"/>
      <c r="P118" s="26"/>
    </row>
    <row r="119" spans="1:16" ht="17.399999999999999" x14ac:dyDescent="0.3">
      <c r="A119" s="220"/>
      <c r="B119" s="220"/>
      <c r="C119" s="220"/>
      <c r="D119" s="220"/>
      <c r="E119" s="220"/>
      <c r="F119" s="220"/>
      <c r="G119" s="220"/>
      <c r="H119" s="220"/>
      <c r="I119" s="220"/>
      <c r="J119" s="220"/>
      <c r="K119" s="220"/>
      <c r="L119" s="220"/>
      <c r="M119" s="220"/>
      <c r="N119" s="220"/>
      <c r="O119" s="26"/>
      <c r="P119" s="26"/>
    </row>
  </sheetData>
  <mergeCells count="14">
    <mergeCell ref="A83:N84"/>
    <mergeCell ref="A118:N119"/>
    <mergeCell ref="A47:A62"/>
    <mergeCell ref="S52:T52"/>
    <mergeCell ref="U52:V52"/>
    <mergeCell ref="W52:X52"/>
    <mergeCell ref="A63:A78"/>
    <mergeCell ref="A81:N82"/>
    <mergeCell ref="A2:N3"/>
    <mergeCell ref="A4:N5"/>
    <mergeCell ref="A43:N43"/>
    <mergeCell ref="A44:N44"/>
    <mergeCell ref="C45:E45"/>
    <mergeCell ref="F45:H45"/>
  </mergeCells>
  <pageMargins left="0.23622047244094491" right="0.23622047244094491" top="0.74803149606299213" bottom="0.74803149606299213" header="0.31496062992125984" footer="0.31496062992125984"/>
  <pageSetup paperSize="9" scale="67" fitToHeight="2" orientation="portrait" r:id="rId1"/>
  <headerFooter>
    <oddFooter>&amp;CLiv &amp;&amp; hälsa ung 2026 Anpassad skola; Region Örebro län</oddFooter>
  </headerFooter>
  <rowBreaks count="1" manualBreakCount="1">
    <brk id="80" max="16383" man="1"/>
  </rowBreaks>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DE421A-635F-445F-AD2F-868E88C2BE0F}">
  <sheetPr codeName="Blad42"/>
  <dimension ref="A1:T311"/>
  <sheetViews>
    <sheetView showGridLines="0" zoomScale="85" zoomScaleNormal="85" zoomScaleSheetLayoutView="50" zoomScalePageLayoutView="85" workbookViewId="0"/>
  </sheetViews>
  <sheetFormatPr defaultRowHeight="13.2" x14ac:dyDescent="0.25"/>
  <cols>
    <col min="1" max="1" width="17.44140625" customWidth="1"/>
    <col min="2" max="2" width="6.33203125" style="66" bestFit="1" customWidth="1"/>
    <col min="3" max="5" width="14.6640625" customWidth="1"/>
    <col min="6" max="7" width="15.6640625" bestFit="1" customWidth="1"/>
    <col min="8" max="10" width="8.6640625" customWidth="1"/>
    <col min="12" max="12" width="16.6640625" bestFit="1" customWidth="1"/>
    <col min="13" max="13" width="8.6640625" style="56" customWidth="1"/>
    <col min="14" max="14" width="5.44140625" style="56" bestFit="1" customWidth="1"/>
    <col min="15" max="15" width="17.6640625" style="56" customWidth="1"/>
    <col min="16" max="17" width="17.6640625" customWidth="1"/>
    <col min="18" max="18" width="10.6640625" customWidth="1"/>
  </cols>
  <sheetData>
    <row r="1" spans="1:20" ht="21" x14ac:dyDescent="0.4">
      <c r="A1" s="1" t="s">
        <v>176</v>
      </c>
      <c r="L1" s="130" t="str">
        <f>HYPERLINK("#Innehåll!A1", "Till innehållsförteckningen")</f>
        <v>Till innehållsförteckningen</v>
      </c>
      <c r="O1"/>
      <c r="R1" s="117"/>
    </row>
    <row r="2" spans="1:20" ht="17.7" customHeight="1" x14ac:dyDescent="0.3">
      <c r="A2" s="227" t="str">
        <f>Innehåll!C37</f>
        <v>Känner du dig trygg när du är på fritidsaktiviteter?</v>
      </c>
      <c r="B2" s="227"/>
      <c r="C2" s="227"/>
      <c r="D2" s="227"/>
      <c r="E2" s="227"/>
      <c r="F2" s="227"/>
      <c r="G2" s="227"/>
      <c r="H2" s="227"/>
      <c r="I2" s="227"/>
      <c r="J2" s="227"/>
      <c r="K2" s="227"/>
      <c r="O2"/>
      <c r="T2" s="45"/>
    </row>
    <row r="3" spans="1:20" ht="17.25" customHeight="1" x14ac:dyDescent="0.3">
      <c r="A3" s="227"/>
      <c r="B3" s="227"/>
      <c r="C3" s="227"/>
      <c r="D3" s="227"/>
      <c r="E3" s="227"/>
      <c r="F3" s="227"/>
      <c r="G3" s="227"/>
      <c r="H3" s="227"/>
      <c r="I3" s="227"/>
      <c r="J3" s="227"/>
      <c r="K3" s="227"/>
      <c r="O3"/>
      <c r="T3" s="45"/>
    </row>
    <row r="4" spans="1:20" ht="17.25" customHeight="1" x14ac:dyDescent="0.25">
      <c r="A4" s="214" t="str">
        <f>Innehåll!D37</f>
        <v>Till exempel om du är på fotbollsträning, körsång, simning eller någon annan aktivitet på fritiden.</v>
      </c>
      <c r="B4" s="214"/>
      <c r="C4" s="214"/>
      <c r="D4" s="214"/>
      <c r="E4" s="214"/>
      <c r="F4" s="214"/>
      <c r="G4" s="214"/>
      <c r="H4" s="214"/>
      <c r="I4" s="214"/>
      <c r="J4" s="214"/>
      <c r="K4" s="214"/>
      <c r="L4" s="48"/>
      <c r="O4"/>
      <c r="T4" s="46"/>
    </row>
    <row r="5" spans="1:20" ht="17.7" customHeight="1" x14ac:dyDescent="0.25">
      <c r="A5" s="214"/>
      <c r="B5" s="214"/>
      <c r="C5" s="214"/>
      <c r="D5" s="214"/>
      <c r="E5" s="214"/>
      <c r="F5" s="214"/>
      <c r="G5" s="214"/>
      <c r="H5" s="214"/>
      <c r="I5" s="214"/>
      <c r="J5" s="214"/>
      <c r="K5" s="214"/>
      <c r="L5" s="47"/>
      <c r="O5"/>
    </row>
    <row r="6" spans="1:20" x14ac:dyDescent="0.25">
      <c r="O6"/>
    </row>
    <row r="7" spans="1:20" x14ac:dyDescent="0.25">
      <c r="O7"/>
    </row>
    <row r="8" spans="1:20" x14ac:dyDescent="0.25">
      <c r="O8"/>
    </row>
    <row r="9" spans="1:20" x14ac:dyDescent="0.25">
      <c r="O9"/>
    </row>
    <row r="12" spans="1:20" ht="13.95" customHeight="1" x14ac:dyDescent="0.25"/>
    <row r="18" ht="13.95" customHeight="1" x14ac:dyDescent="0.25"/>
    <row r="20" ht="14.7" customHeight="1" x14ac:dyDescent="0.25"/>
    <row r="22" ht="14.7" customHeight="1" x14ac:dyDescent="0.25"/>
    <row r="28" ht="13.95" customHeight="1" x14ac:dyDescent="0.25"/>
    <row r="29" ht="13.95" customHeight="1" x14ac:dyDescent="0.25"/>
    <row r="30" ht="13.95" customHeight="1" x14ac:dyDescent="0.25"/>
    <row r="31" ht="13.95" customHeight="1" x14ac:dyDescent="0.25"/>
    <row r="32" ht="13.95" customHeight="1" x14ac:dyDescent="0.25"/>
    <row r="35" spans="1:7" ht="13.8" x14ac:dyDescent="0.25">
      <c r="A35" s="68"/>
      <c r="B35" s="60"/>
      <c r="C35" s="69"/>
      <c r="D35" s="69"/>
      <c r="E35" s="69"/>
      <c r="F35" s="70"/>
    </row>
    <row r="36" spans="1:7" ht="13.8" x14ac:dyDescent="0.25">
      <c r="A36" s="55"/>
      <c r="B36" s="59"/>
      <c r="C36" s="228" t="s">
        <v>174</v>
      </c>
      <c r="D36" s="228"/>
      <c r="E36" s="229"/>
      <c r="F36" s="76" t="s">
        <v>175</v>
      </c>
    </row>
    <row r="37" spans="1:7" ht="13.8" x14ac:dyDescent="0.25">
      <c r="A37" s="7" t="s">
        <v>52</v>
      </c>
      <c r="B37" s="71" t="s">
        <v>173</v>
      </c>
      <c r="C37" s="129" t="s">
        <v>12</v>
      </c>
      <c r="D37" s="129" t="s">
        <v>2</v>
      </c>
      <c r="E37" s="129" t="s">
        <v>6</v>
      </c>
      <c r="F37" s="77"/>
    </row>
    <row r="38" spans="1:7" ht="13.95" customHeight="1" x14ac:dyDescent="0.25">
      <c r="A38" s="230" t="s">
        <v>4</v>
      </c>
      <c r="B38" s="72">
        <v>2026</v>
      </c>
      <c r="C38" s="156">
        <v>68.461538461538467</v>
      </c>
      <c r="D38" s="156">
        <v>17.692307692307693</v>
      </c>
      <c r="E38" s="156">
        <v>13.846153846153847</v>
      </c>
      <c r="F38" s="120">
        <v>130</v>
      </c>
    </row>
    <row r="39" spans="1:7" ht="13.8" x14ac:dyDescent="0.25">
      <c r="A39" s="225"/>
      <c r="B39" s="73">
        <v>2023</v>
      </c>
      <c r="C39" s="151">
        <v>63.414634146341463</v>
      </c>
      <c r="D39" s="151">
        <v>23.170731707317074</v>
      </c>
      <c r="E39" s="151">
        <v>13.414634146341463</v>
      </c>
      <c r="F39" s="122">
        <v>82</v>
      </c>
      <c r="G39" s="82"/>
    </row>
    <row r="40" spans="1:7" ht="4.95" customHeight="1" x14ac:dyDescent="0.25">
      <c r="A40" s="78" t="s">
        <v>137</v>
      </c>
      <c r="B40" s="73"/>
      <c r="C40" s="151"/>
      <c r="D40" s="151"/>
      <c r="E40" s="151"/>
      <c r="F40" s="122"/>
    </row>
    <row r="41" spans="1:7" ht="13.8" x14ac:dyDescent="0.25">
      <c r="A41" s="225" t="s">
        <v>5</v>
      </c>
      <c r="B41" s="73">
        <v>2026</v>
      </c>
      <c r="C41" s="151">
        <v>71.134020618556704</v>
      </c>
      <c r="D41" s="151">
        <v>13.402061855670103</v>
      </c>
      <c r="E41" s="151">
        <v>15.463917525773196</v>
      </c>
      <c r="F41" s="122">
        <v>194</v>
      </c>
    </row>
    <row r="42" spans="1:7" ht="13.95" customHeight="1" x14ac:dyDescent="0.25">
      <c r="A42" s="225"/>
      <c r="B42" s="73">
        <v>2023</v>
      </c>
      <c r="C42" s="151">
        <v>71.63120567375887</v>
      </c>
      <c r="D42" s="151">
        <v>14.184397163120567</v>
      </c>
      <c r="E42" s="151">
        <v>14.184397163120567</v>
      </c>
      <c r="F42" s="122">
        <v>141</v>
      </c>
    </row>
    <row r="43" spans="1:7" ht="4.95" customHeight="1" x14ac:dyDescent="0.25">
      <c r="A43" s="78" t="s">
        <v>137</v>
      </c>
      <c r="B43" s="73"/>
      <c r="C43" s="151"/>
      <c r="D43" s="151"/>
      <c r="E43" s="151"/>
      <c r="F43" s="122"/>
    </row>
    <row r="44" spans="1:7" ht="14.7" customHeight="1" x14ac:dyDescent="0.25">
      <c r="A44" s="225" t="s">
        <v>0</v>
      </c>
      <c r="B44" s="73">
        <v>2026</v>
      </c>
      <c r="C44" s="151">
        <v>69.321533923303832</v>
      </c>
      <c r="D44" s="151">
        <v>15.929203539823009</v>
      </c>
      <c r="E44" s="151">
        <v>14.749262536873156</v>
      </c>
      <c r="F44" s="122">
        <v>339</v>
      </c>
    </row>
    <row r="45" spans="1:7" ht="14.7" customHeight="1" x14ac:dyDescent="0.25">
      <c r="A45" s="226"/>
      <c r="B45" s="74">
        <v>2023</v>
      </c>
      <c r="C45" s="157">
        <v>67.088607594936704</v>
      </c>
      <c r="D45" s="157">
        <v>17.721518987341771</v>
      </c>
      <c r="E45" s="157">
        <v>15.189873417721518</v>
      </c>
      <c r="F45" s="123">
        <v>237</v>
      </c>
    </row>
    <row r="46" spans="1:7" ht="14.7" customHeight="1" x14ac:dyDescent="0.25">
      <c r="A46" s="58"/>
      <c r="B46" s="73"/>
      <c r="C46" s="14"/>
      <c r="D46" s="14"/>
      <c r="E46" s="14"/>
      <c r="F46" s="29"/>
    </row>
    <row r="47" spans="1:7" ht="14.7" customHeight="1" x14ac:dyDescent="0.25">
      <c r="A47" s="58"/>
      <c r="B47" s="73"/>
      <c r="C47" s="14"/>
      <c r="D47" s="14"/>
      <c r="E47" s="14"/>
      <c r="F47" s="29"/>
    </row>
    <row r="48" spans="1:7" ht="14.7" customHeight="1" x14ac:dyDescent="0.25">
      <c r="A48" s="58"/>
      <c r="B48" s="73"/>
      <c r="C48" s="14"/>
      <c r="D48" s="14"/>
      <c r="E48" s="14"/>
      <c r="F48" s="29"/>
    </row>
    <row r="49" spans="1:20" ht="14.7" customHeight="1" x14ac:dyDescent="0.25">
      <c r="A49" s="58"/>
      <c r="B49" s="73"/>
      <c r="C49" s="14"/>
      <c r="D49" s="14"/>
      <c r="E49" s="14"/>
      <c r="F49" s="29"/>
    </row>
    <row r="50" spans="1:20" ht="14.7" customHeight="1" x14ac:dyDescent="0.25"/>
    <row r="51" spans="1:20" ht="17.7" customHeight="1" x14ac:dyDescent="0.3">
      <c r="A51" s="213" t="str">
        <f>Innehåll!C37</f>
        <v>Känner du dig trygg när du är på fritidsaktiviteter?</v>
      </c>
      <c r="B51" s="213"/>
      <c r="C51" s="213"/>
      <c r="D51" s="213"/>
      <c r="E51" s="213"/>
      <c r="F51" s="213"/>
      <c r="G51" s="213"/>
      <c r="H51" s="213"/>
      <c r="I51" s="213"/>
      <c r="J51" s="213"/>
      <c r="K51" s="213"/>
      <c r="S51" s="67"/>
      <c r="T51" s="67"/>
    </row>
    <row r="52" spans="1:20" ht="17.7" customHeight="1" x14ac:dyDescent="0.3">
      <c r="A52" s="213"/>
      <c r="B52" s="213"/>
      <c r="C52" s="213"/>
      <c r="D52" s="213"/>
      <c r="E52" s="213"/>
      <c r="F52" s="213"/>
      <c r="G52" s="213"/>
      <c r="H52" s="213"/>
      <c r="I52" s="213"/>
      <c r="J52" s="213"/>
      <c r="K52" s="213"/>
      <c r="S52" s="67"/>
      <c r="T52" s="67"/>
    </row>
    <row r="53" spans="1:20" ht="17.25" customHeight="1" x14ac:dyDescent="0.25">
      <c r="A53" s="214" t="str">
        <f>Innehåll!D37</f>
        <v>Till exempel om du är på fotbollsträning, körsång, simning eller någon annan aktivitet på fritiden.</v>
      </c>
      <c r="B53" s="214"/>
      <c r="C53" s="214"/>
      <c r="D53" s="214"/>
      <c r="E53" s="214"/>
      <c r="F53" s="214"/>
      <c r="G53" s="214"/>
      <c r="H53" s="214"/>
      <c r="I53" s="214"/>
      <c r="J53" s="214"/>
      <c r="K53" s="214"/>
      <c r="S53" s="27"/>
      <c r="T53" s="27"/>
    </row>
    <row r="54" spans="1:20" ht="17.25" customHeight="1" x14ac:dyDescent="0.25">
      <c r="A54" s="214"/>
      <c r="B54" s="214"/>
      <c r="C54" s="214"/>
      <c r="D54" s="214"/>
      <c r="E54" s="214"/>
      <c r="F54" s="214"/>
      <c r="G54" s="214"/>
      <c r="H54" s="214"/>
      <c r="I54" s="214"/>
      <c r="J54" s="214"/>
      <c r="K54" s="214"/>
      <c r="S54" s="27"/>
      <c r="T54" s="27"/>
    </row>
    <row r="57" spans="1:20" ht="14.7" customHeight="1" x14ac:dyDescent="0.25"/>
    <row r="58" spans="1:20" ht="14.7" customHeight="1" x14ac:dyDescent="0.25"/>
    <row r="59" spans="1:20" ht="14.7" customHeight="1" x14ac:dyDescent="0.25"/>
    <row r="60" spans="1:20" ht="13.95" customHeight="1" x14ac:dyDescent="0.25">
      <c r="A60" s="15"/>
      <c r="B60" s="75"/>
      <c r="C60" s="15"/>
      <c r="D60" s="15"/>
      <c r="E60" s="15"/>
      <c r="F60" s="15"/>
      <c r="G60" s="15"/>
      <c r="H60" s="15"/>
      <c r="I60" s="15"/>
    </row>
    <row r="63" spans="1:20" ht="13.95" customHeight="1" x14ac:dyDescent="0.25"/>
    <row r="64" spans="1:20" ht="17.399999999999999" x14ac:dyDescent="0.3">
      <c r="J64" s="45"/>
      <c r="K64" s="45"/>
    </row>
    <row r="65" spans="1:11" ht="13.95" customHeight="1" x14ac:dyDescent="0.25">
      <c r="J65" s="46"/>
      <c r="K65" s="46"/>
    </row>
    <row r="66" spans="1:11" s="15" customFormat="1" ht="15.6" customHeight="1" x14ac:dyDescent="0.25">
      <c r="A66"/>
      <c r="B66" s="66"/>
      <c r="C66"/>
      <c r="D66"/>
      <c r="E66"/>
      <c r="F66"/>
      <c r="G66"/>
      <c r="H66"/>
      <c r="I66"/>
      <c r="J66" s="19"/>
    </row>
    <row r="67" spans="1:11" ht="13.8" x14ac:dyDescent="0.25">
      <c r="J67" s="16"/>
    </row>
    <row r="68" spans="1:11" ht="13.8" x14ac:dyDescent="0.25">
      <c r="J68" s="18"/>
    </row>
    <row r="69" spans="1:11" ht="13.8" x14ac:dyDescent="0.25">
      <c r="J69" s="13"/>
    </row>
    <row r="70" spans="1:11" ht="13.95" customHeight="1" x14ac:dyDescent="0.25">
      <c r="J70" s="13"/>
    </row>
    <row r="71" spans="1:11" ht="13.8" x14ac:dyDescent="0.25">
      <c r="J71" s="13"/>
    </row>
    <row r="72" spans="1:11" ht="13.8" x14ac:dyDescent="0.25">
      <c r="J72" s="13"/>
    </row>
    <row r="73" spans="1:11" ht="13.8" x14ac:dyDescent="0.25">
      <c r="J73" s="13"/>
    </row>
    <row r="74" spans="1:11" ht="13.8" x14ac:dyDescent="0.25">
      <c r="J74" s="13"/>
    </row>
    <row r="75" spans="1:11" ht="13.8" x14ac:dyDescent="0.25">
      <c r="J75" s="13"/>
    </row>
    <row r="76" spans="1:11" ht="13.95" customHeight="1" x14ac:dyDescent="0.25">
      <c r="J76" s="13"/>
    </row>
    <row r="77" spans="1:11" ht="13.8" x14ac:dyDescent="0.25">
      <c r="J77" s="13"/>
    </row>
    <row r="78" spans="1:11" ht="14.7" customHeight="1" x14ac:dyDescent="0.25">
      <c r="J78" s="13"/>
    </row>
    <row r="79" spans="1:11" ht="13.8" x14ac:dyDescent="0.25">
      <c r="J79" s="13"/>
    </row>
    <row r="80" spans="1:11" ht="14.7" customHeight="1" x14ac:dyDescent="0.25">
      <c r="J80" s="13"/>
    </row>
    <row r="81" spans="10:10" ht="13.8" x14ac:dyDescent="0.25">
      <c r="J81" s="13"/>
    </row>
    <row r="82" spans="10:10" ht="14.7" customHeight="1" x14ac:dyDescent="0.25">
      <c r="J82" s="13"/>
    </row>
    <row r="83" spans="10:10" ht="13.8" x14ac:dyDescent="0.25">
      <c r="J83" s="13"/>
    </row>
    <row r="84" spans="10:10" ht="13.8" x14ac:dyDescent="0.25">
      <c r="J84" s="13"/>
    </row>
    <row r="85" spans="10:10" ht="13.8" x14ac:dyDescent="0.25">
      <c r="J85" s="13"/>
    </row>
    <row r="86" spans="10:10" ht="13.95" customHeight="1" x14ac:dyDescent="0.25">
      <c r="J86" s="13"/>
    </row>
    <row r="87" spans="10:10" ht="13.8" x14ac:dyDescent="0.25">
      <c r="J87" s="13"/>
    </row>
    <row r="88" spans="10:10" ht="1.95" customHeight="1" x14ac:dyDescent="0.25">
      <c r="J88" s="13"/>
    </row>
    <row r="89" spans="10:10" ht="13.8" x14ac:dyDescent="0.25">
      <c r="J89" s="13"/>
    </row>
    <row r="90" spans="10:10" ht="13.8" x14ac:dyDescent="0.25">
      <c r="J90" s="13"/>
    </row>
    <row r="91" spans="10:10" ht="13.8" x14ac:dyDescent="0.25">
      <c r="J91" s="13"/>
    </row>
    <row r="92" spans="10:10" ht="13.95" customHeight="1" x14ac:dyDescent="0.25">
      <c r="J92" s="13"/>
    </row>
    <row r="93" spans="10:10" ht="13.8" x14ac:dyDescent="0.25">
      <c r="J93" s="13"/>
    </row>
    <row r="94" spans="10:10" ht="13.8" x14ac:dyDescent="0.25">
      <c r="J94" s="13"/>
    </row>
    <row r="95" spans="10:10" ht="13.95" customHeight="1" x14ac:dyDescent="0.25">
      <c r="J95" s="13"/>
    </row>
    <row r="96" spans="10:10" ht="14.7" customHeight="1" x14ac:dyDescent="0.25">
      <c r="J96" s="13"/>
    </row>
    <row r="97" spans="1:11" ht="14.7" customHeight="1" x14ac:dyDescent="0.25">
      <c r="J97" s="13"/>
    </row>
    <row r="98" spans="1:11" ht="14.7" customHeight="1" x14ac:dyDescent="0.25">
      <c r="J98" s="13"/>
    </row>
    <row r="99" spans="1:11" ht="13.8" x14ac:dyDescent="0.25">
      <c r="J99" s="13"/>
    </row>
    <row r="100" spans="1:11" ht="13.8" x14ac:dyDescent="0.25">
      <c r="J100" s="13"/>
    </row>
    <row r="101" spans="1:11" ht="13.8" x14ac:dyDescent="0.25">
      <c r="J101" s="13"/>
    </row>
    <row r="102" spans="1:11" ht="13.95" customHeight="1" x14ac:dyDescent="0.25">
      <c r="J102" s="13"/>
    </row>
    <row r="103" spans="1:11" ht="13.8" x14ac:dyDescent="0.25">
      <c r="J103" s="13"/>
    </row>
    <row r="104" spans="1:11" ht="13.8" x14ac:dyDescent="0.25">
      <c r="J104" s="13"/>
    </row>
    <row r="105" spans="1:11" ht="14.7" customHeight="1" x14ac:dyDescent="0.25">
      <c r="J105" s="13"/>
    </row>
    <row r="106" spans="1:11" ht="14.7" customHeight="1" x14ac:dyDescent="0.25">
      <c r="J106" s="13"/>
    </row>
    <row r="107" spans="1:11" ht="14.7" customHeight="1" x14ac:dyDescent="0.25">
      <c r="J107" s="13"/>
    </row>
    <row r="108" spans="1:11" ht="13.95" customHeight="1" x14ac:dyDescent="0.25">
      <c r="J108" s="13"/>
    </row>
    <row r="109" spans="1:11" ht="13.8" x14ac:dyDescent="0.25">
      <c r="J109" s="13"/>
    </row>
    <row r="110" spans="1:11" ht="13.8" x14ac:dyDescent="0.25">
      <c r="J110" s="13"/>
    </row>
    <row r="111" spans="1:11" ht="13.95" customHeight="1" x14ac:dyDescent="0.25">
      <c r="J111" s="13"/>
    </row>
    <row r="112" spans="1:11" ht="14.7" customHeight="1" x14ac:dyDescent="0.3">
      <c r="A112" s="227" t="str">
        <f>Innehåll!C37</f>
        <v>Känner du dig trygg när du är på fritidsaktiviteter?</v>
      </c>
      <c r="B112" s="227"/>
      <c r="C112" s="227"/>
      <c r="D112" s="227"/>
      <c r="E112" s="227"/>
      <c r="F112" s="227"/>
      <c r="G112" s="227"/>
      <c r="H112" s="227"/>
      <c r="I112" s="227"/>
      <c r="J112" s="227"/>
      <c r="K112" s="227"/>
    </row>
    <row r="113" spans="1:15" ht="13.95" customHeight="1" x14ac:dyDescent="0.25">
      <c r="A113" s="195" t="s">
        <v>180</v>
      </c>
      <c r="B113" s="195"/>
      <c r="C113" s="195"/>
      <c r="D113" s="195"/>
      <c r="E113" s="195"/>
      <c r="F113" s="195"/>
      <c r="G113" s="195"/>
      <c r="H113" s="195"/>
      <c r="I113" s="195"/>
      <c r="J113" s="195"/>
      <c r="K113" s="195"/>
    </row>
    <row r="114" spans="1:15" ht="18" customHeight="1" x14ac:dyDescent="0.25">
      <c r="A114" s="214" t="str">
        <f>Innehåll!D37</f>
        <v>Till exempel om du är på fotbollsträning, körsång, simning eller någon annan aktivitet på fritiden.</v>
      </c>
      <c r="B114" s="214"/>
      <c r="C114" s="214"/>
      <c r="D114" s="214"/>
      <c r="E114" s="214"/>
      <c r="F114" s="214"/>
      <c r="G114" s="214"/>
      <c r="H114" s="214"/>
      <c r="I114" s="214"/>
      <c r="J114" s="214"/>
      <c r="K114" s="214"/>
    </row>
    <row r="115" spans="1:15" ht="18" customHeight="1" x14ac:dyDescent="0.25">
      <c r="A115" s="214"/>
      <c r="B115" s="214"/>
      <c r="C115" s="214"/>
      <c r="D115" s="214"/>
      <c r="E115" s="214"/>
      <c r="F115" s="214"/>
      <c r="G115" s="214"/>
      <c r="H115" s="214"/>
      <c r="I115" s="214"/>
      <c r="J115" s="214"/>
      <c r="K115" s="214"/>
    </row>
    <row r="116" spans="1:15" ht="13.8" x14ac:dyDescent="0.25">
      <c r="A116" s="232"/>
      <c r="B116" s="233"/>
      <c r="C116" s="233"/>
      <c r="D116" s="233"/>
      <c r="E116" s="233"/>
      <c r="F116" s="233"/>
      <c r="G116" s="234"/>
      <c r="H116" s="51"/>
      <c r="J116" s="13"/>
    </row>
    <row r="117" spans="1:15" ht="13.8" x14ac:dyDescent="0.25">
      <c r="A117" s="55"/>
      <c r="B117" s="17"/>
      <c r="C117" s="57"/>
      <c r="D117" s="228" t="s">
        <v>174</v>
      </c>
      <c r="E117" s="228"/>
      <c r="F117" s="228"/>
      <c r="G117" s="79" t="s">
        <v>175</v>
      </c>
      <c r="J117" s="13"/>
    </row>
    <row r="118" spans="1:15" ht="13.8" x14ac:dyDescent="0.25">
      <c r="A118" s="9" t="s">
        <v>133</v>
      </c>
      <c r="B118" s="71" t="s">
        <v>52</v>
      </c>
      <c r="C118" s="71" t="s">
        <v>173</v>
      </c>
      <c r="D118" s="129" t="s">
        <v>12</v>
      </c>
      <c r="E118" s="129" t="s">
        <v>2</v>
      </c>
      <c r="F118" s="129" t="s">
        <v>6</v>
      </c>
      <c r="G118" s="80"/>
      <c r="J118" s="13"/>
      <c r="M118"/>
      <c r="N118"/>
      <c r="O118"/>
    </row>
    <row r="119" spans="1:15" ht="13.8" x14ac:dyDescent="0.25">
      <c r="A119" s="230" t="s">
        <v>42</v>
      </c>
      <c r="B119" s="235" t="s">
        <v>4</v>
      </c>
      <c r="C119" s="73">
        <v>2026</v>
      </c>
      <c r="D119" s="151"/>
      <c r="E119" s="151"/>
      <c r="F119" s="151"/>
      <c r="G119" s="124"/>
      <c r="J119" s="13"/>
      <c r="M119"/>
      <c r="N119"/>
      <c r="O119"/>
    </row>
    <row r="120" spans="1:15" ht="13.8" x14ac:dyDescent="0.25">
      <c r="A120" s="225"/>
      <c r="B120" s="231"/>
      <c r="C120" s="85">
        <v>2023</v>
      </c>
      <c r="D120" s="151"/>
      <c r="E120" s="151"/>
      <c r="F120" s="151"/>
      <c r="G120" s="124">
        <v>1</v>
      </c>
      <c r="J120" s="13"/>
      <c r="M120"/>
      <c r="N120"/>
      <c r="O120"/>
    </row>
    <row r="121" spans="1:15" ht="13.8" x14ac:dyDescent="0.25">
      <c r="A121" s="225"/>
      <c r="B121" s="231" t="s">
        <v>5</v>
      </c>
      <c r="C121" s="73">
        <v>2026</v>
      </c>
      <c r="D121" s="151"/>
      <c r="E121" s="151"/>
      <c r="F121" s="151"/>
      <c r="G121" s="124">
        <v>0</v>
      </c>
      <c r="J121" s="13"/>
      <c r="M121"/>
      <c r="N121"/>
      <c r="O121"/>
    </row>
    <row r="122" spans="1:15" ht="13.8" x14ac:dyDescent="0.25">
      <c r="A122" s="225"/>
      <c r="B122" s="231"/>
      <c r="C122" s="85">
        <v>2023</v>
      </c>
      <c r="D122" s="151"/>
      <c r="E122" s="151"/>
      <c r="F122" s="151"/>
      <c r="G122" s="124"/>
      <c r="J122" s="13"/>
      <c r="M122"/>
      <c r="N122"/>
      <c r="O122"/>
    </row>
    <row r="123" spans="1:15" ht="13.8" x14ac:dyDescent="0.25">
      <c r="A123" s="225"/>
      <c r="B123" s="231" t="s">
        <v>0</v>
      </c>
      <c r="C123" s="73">
        <v>2026</v>
      </c>
      <c r="D123" s="151"/>
      <c r="E123" s="151"/>
      <c r="F123" s="151"/>
      <c r="G123" s="124">
        <v>0</v>
      </c>
      <c r="J123" s="13"/>
      <c r="M123"/>
      <c r="N123"/>
      <c r="O123"/>
    </row>
    <row r="124" spans="1:15" ht="13.8" x14ac:dyDescent="0.25">
      <c r="A124" s="225"/>
      <c r="B124" s="231"/>
      <c r="C124" s="85">
        <v>2023</v>
      </c>
      <c r="D124" s="151"/>
      <c r="E124" s="151"/>
      <c r="F124" s="151"/>
      <c r="G124" s="124">
        <v>1</v>
      </c>
      <c r="J124" s="13"/>
      <c r="M124"/>
      <c r="N124"/>
      <c r="O124"/>
    </row>
    <row r="125" spans="1:15" ht="13.8" x14ac:dyDescent="0.25">
      <c r="A125" s="225" t="s">
        <v>46</v>
      </c>
      <c r="B125" s="231" t="s">
        <v>4</v>
      </c>
      <c r="C125" s="73">
        <v>2026</v>
      </c>
      <c r="D125" s="151">
        <v>92.307692307692307</v>
      </c>
      <c r="E125" s="151">
        <v>0</v>
      </c>
      <c r="F125" s="151">
        <v>7.6923076923076925</v>
      </c>
      <c r="G125" s="124">
        <v>13</v>
      </c>
      <c r="J125" s="13"/>
      <c r="M125"/>
      <c r="N125"/>
      <c r="O125"/>
    </row>
    <row r="126" spans="1:15" ht="13.8" x14ac:dyDescent="0.25">
      <c r="A126" s="225"/>
      <c r="B126" s="231"/>
      <c r="C126" s="85">
        <v>2023</v>
      </c>
      <c r="D126" s="151"/>
      <c r="E126" s="151"/>
      <c r="F126" s="151"/>
      <c r="G126" s="124">
        <v>8</v>
      </c>
      <c r="J126" s="13"/>
      <c r="M126"/>
      <c r="N126"/>
      <c r="O126"/>
    </row>
    <row r="127" spans="1:15" ht="13.8" x14ac:dyDescent="0.25">
      <c r="A127" s="225"/>
      <c r="B127" s="231" t="s">
        <v>5</v>
      </c>
      <c r="C127" s="73">
        <v>2026</v>
      </c>
      <c r="D127" s="151"/>
      <c r="E127" s="151"/>
      <c r="F127" s="151"/>
      <c r="G127" s="124">
        <v>9</v>
      </c>
      <c r="J127" s="13"/>
      <c r="M127"/>
      <c r="N127"/>
      <c r="O127"/>
    </row>
    <row r="128" spans="1:15" ht="13.8" x14ac:dyDescent="0.25">
      <c r="A128" s="225"/>
      <c r="B128" s="231"/>
      <c r="C128" s="85">
        <v>2023</v>
      </c>
      <c r="D128" s="151"/>
      <c r="E128" s="151"/>
      <c r="F128" s="151"/>
      <c r="G128" s="124">
        <v>8</v>
      </c>
      <c r="J128" s="13"/>
      <c r="M128"/>
      <c r="N128"/>
      <c r="O128"/>
    </row>
    <row r="129" spans="1:15" ht="13.8" x14ac:dyDescent="0.25">
      <c r="A129" s="225"/>
      <c r="B129" s="231" t="s">
        <v>0</v>
      </c>
      <c r="C129" s="73">
        <v>2026</v>
      </c>
      <c r="D129" s="151">
        <v>73.913043478260875</v>
      </c>
      <c r="E129" s="151">
        <v>8.695652173913043</v>
      </c>
      <c r="F129" s="151">
        <v>17.391304347826086</v>
      </c>
      <c r="G129" s="124">
        <v>23</v>
      </c>
      <c r="J129" s="13"/>
      <c r="M129"/>
      <c r="N129"/>
      <c r="O129"/>
    </row>
    <row r="130" spans="1:15" ht="14.7" customHeight="1" x14ac:dyDescent="0.25">
      <c r="A130" s="225"/>
      <c r="B130" s="231"/>
      <c r="C130" s="85">
        <v>2023</v>
      </c>
      <c r="D130" s="151">
        <v>75</v>
      </c>
      <c r="E130" s="151">
        <v>12.5</v>
      </c>
      <c r="F130" s="151">
        <v>12.5</v>
      </c>
      <c r="G130" s="124">
        <v>16</v>
      </c>
      <c r="J130" s="13"/>
      <c r="M130"/>
      <c r="N130"/>
      <c r="O130"/>
    </row>
    <row r="131" spans="1:15" ht="13.8" x14ac:dyDescent="0.25">
      <c r="A131" s="225" t="s">
        <v>47</v>
      </c>
      <c r="B131" s="231" t="s">
        <v>4</v>
      </c>
      <c r="C131" s="73">
        <v>2026</v>
      </c>
      <c r="D131" s="151"/>
      <c r="E131" s="151"/>
      <c r="F131" s="151"/>
      <c r="G131" s="124"/>
      <c r="J131" s="13"/>
      <c r="M131"/>
      <c r="N131"/>
      <c r="O131"/>
    </row>
    <row r="132" spans="1:15" ht="13.8" x14ac:dyDescent="0.25">
      <c r="A132" s="225"/>
      <c r="B132" s="231"/>
      <c r="C132" s="85">
        <v>2023</v>
      </c>
      <c r="D132" s="151"/>
      <c r="E132" s="151"/>
      <c r="F132" s="151"/>
      <c r="G132" s="124"/>
      <c r="J132" s="13"/>
      <c r="M132"/>
      <c r="N132"/>
      <c r="O132"/>
    </row>
    <row r="133" spans="1:15" ht="13.8" x14ac:dyDescent="0.25">
      <c r="A133" s="225"/>
      <c r="B133" s="231" t="s">
        <v>5</v>
      </c>
      <c r="C133" s="73">
        <v>2026</v>
      </c>
      <c r="D133" s="151"/>
      <c r="E133" s="151"/>
      <c r="F133" s="151"/>
      <c r="G133" s="124">
        <v>0</v>
      </c>
      <c r="J133" s="13"/>
      <c r="M133"/>
      <c r="N133"/>
      <c r="O133"/>
    </row>
    <row r="134" spans="1:15" ht="13.8" x14ac:dyDescent="0.25">
      <c r="A134" s="225"/>
      <c r="B134" s="231"/>
      <c r="C134" s="85">
        <v>2023</v>
      </c>
      <c r="D134" s="151"/>
      <c r="E134" s="151"/>
      <c r="F134" s="151"/>
      <c r="G134" s="124">
        <v>4</v>
      </c>
      <c r="J134" s="13"/>
      <c r="M134"/>
      <c r="N134"/>
      <c r="O134"/>
    </row>
    <row r="135" spans="1:15" ht="13.8" x14ac:dyDescent="0.25">
      <c r="A135" s="225"/>
      <c r="B135" s="231" t="s">
        <v>0</v>
      </c>
      <c r="C135" s="73">
        <v>2026</v>
      </c>
      <c r="D135" s="151"/>
      <c r="E135" s="151"/>
      <c r="F135" s="151"/>
      <c r="G135" s="124">
        <v>0</v>
      </c>
      <c r="J135" s="13"/>
      <c r="M135"/>
      <c r="N135"/>
      <c r="O135"/>
    </row>
    <row r="136" spans="1:15" ht="13.8" x14ac:dyDescent="0.25">
      <c r="A136" s="225"/>
      <c r="B136" s="231"/>
      <c r="C136" s="85">
        <v>2023</v>
      </c>
      <c r="D136" s="151"/>
      <c r="E136" s="151"/>
      <c r="F136" s="151"/>
      <c r="G136" s="124">
        <v>4</v>
      </c>
      <c r="J136" s="13"/>
      <c r="M136"/>
      <c r="N136"/>
      <c r="O136"/>
    </row>
    <row r="137" spans="1:15" ht="14.7" customHeight="1" x14ac:dyDescent="0.25">
      <c r="A137" s="225" t="s">
        <v>48</v>
      </c>
      <c r="B137" s="231" t="s">
        <v>4</v>
      </c>
      <c r="C137" s="73">
        <v>2026</v>
      </c>
      <c r="D137" s="151"/>
      <c r="E137" s="151"/>
      <c r="F137" s="151"/>
      <c r="G137" s="124"/>
      <c r="J137" s="13"/>
      <c r="M137"/>
      <c r="N137"/>
      <c r="O137"/>
    </row>
    <row r="138" spans="1:15" ht="13.8" x14ac:dyDescent="0.25">
      <c r="A138" s="225"/>
      <c r="B138" s="231"/>
      <c r="C138" s="85">
        <v>2023</v>
      </c>
      <c r="D138" s="151"/>
      <c r="E138" s="151"/>
      <c r="F138" s="151"/>
      <c r="G138" s="124"/>
      <c r="J138" s="13"/>
      <c r="M138"/>
      <c r="N138"/>
      <c r="O138"/>
    </row>
    <row r="139" spans="1:15" ht="13.8" x14ac:dyDescent="0.25">
      <c r="A139" s="225"/>
      <c r="B139" s="231" t="s">
        <v>5</v>
      </c>
      <c r="C139" s="73">
        <v>2026</v>
      </c>
      <c r="D139" s="151"/>
      <c r="E139" s="151"/>
      <c r="F139" s="151"/>
      <c r="G139" s="124">
        <v>0</v>
      </c>
      <c r="J139" s="13"/>
      <c r="M139"/>
      <c r="N139"/>
      <c r="O139"/>
    </row>
    <row r="140" spans="1:15" ht="13.8" x14ac:dyDescent="0.25">
      <c r="A140" s="225"/>
      <c r="B140" s="231"/>
      <c r="C140" s="85">
        <v>2023</v>
      </c>
      <c r="D140" s="151"/>
      <c r="E140" s="151"/>
      <c r="F140" s="151"/>
      <c r="G140" s="124">
        <v>2</v>
      </c>
      <c r="J140" s="13"/>
      <c r="M140"/>
      <c r="N140"/>
      <c r="O140"/>
    </row>
    <row r="141" spans="1:15" ht="13.8" x14ac:dyDescent="0.25">
      <c r="A141" s="225"/>
      <c r="B141" s="231" t="s">
        <v>0</v>
      </c>
      <c r="C141" s="73">
        <v>2026</v>
      </c>
      <c r="D141" s="151"/>
      <c r="E141" s="151"/>
      <c r="F141" s="151"/>
      <c r="G141" s="124">
        <v>0</v>
      </c>
      <c r="J141" s="13"/>
      <c r="M141"/>
      <c r="N141"/>
      <c r="O141"/>
    </row>
    <row r="142" spans="1:15" ht="13.8" x14ac:dyDescent="0.25">
      <c r="A142" s="236"/>
      <c r="B142" s="237"/>
      <c r="C142" s="85">
        <v>2023</v>
      </c>
      <c r="D142" s="151"/>
      <c r="E142" s="151"/>
      <c r="F142" s="151"/>
      <c r="G142" s="124">
        <v>2</v>
      </c>
      <c r="J142" s="13"/>
      <c r="M142"/>
      <c r="N142"/>
      <c r="O142"/>
    </row>
    <row r="143" spans="1:15" ht="13.8" x14ac:dyDescent="0.25">
      <c r="A143" s="238" t="s">
        <v>51</v>
      </c>
      <c r="B143" s="240" t="s">
        <v>4</v>
      </c>
      <c r="C143" s="83">
        <v>2026</v>
      </c>
      <c r="D143" s="152">
        <v>92.307692307692307</v>
      </c>
      <c r="E143" s="152">
        <v>0</v>
      </c>
      <c r="F143" s="152">
        <v>7.6923076923076925</v>
      </c>
      <c r="G143" s="125">
        <v>13</v>
      </c>
      <c r="J143" s="13"/>
      <c r="M143"/>
      <c r="N143"/>
      <c r="O143"/>
    </row>
    <row r="144" spans="1:15" ht="13.8" x14ac:dyDescent="0.25">
      <c r="A144" s="239"/>
      <c r="B144" s="231"/>
      <c r="C144" s="85">
        <v>2023</v>
      </c>
      <c r="D144" s="151"/>
      <c r="E144" s="151"/>
      <c r="F144" s="151"/>
      <c r="G144" s="124">
        <v>9</v>
      </c>
      <c r="J144" s="13"/>
      <c r="M144"/>
      <c r="N144"/>
      <c r="O144"/>
    </row>
    <row r="145" spans="1:15" ht="13.8" x14ac:dyDescent="0.25">
      <c r="A145" s="239"/>
      <c r="B145" s="231" t="s">
        <v>5</v>
      </c>
      <c r="C145" s="73">
        <v>2026</v>
      </c>
      <c r="D145" s="151"/>
      <c r="E145" s="151"/>
      <c r="F145" s="151"/>
      <c r="G145" s="124">
        <v>9</v>
      </c>
      <c r="J145" s="13"/>
      <c r="M145"/>
      <c r="N145"/>
      <c r="O145"/>
    </row>
    <row r="146" spans="1:15" ht="13.8" x14ac:dyDescent="0.25">
      <c r="A146" s="239"/>
      <c r="B146" s="231"/>
      <c r="C146" s="85">
        <v>2023</v>
      </c>
      <c r="D146" s="151">
        <v>85.714285714285708</v>
      </c>
      <c r="E146" s="151">
        <v>7.1428571428571432</v>
      </c>
      <c r="F146" s="151">
        <v>7.1428571428571432</v>
      </c>
      <c r="G146" s="124">
        <v>14</v>
      </c>
      <c r="J146" s="13"/>
      <c r="M146"/>
      <c r="N146"/>
      <c r="O146"/>
    </row>
    <row r="147" spans="1:15" ht="13.8" x14ac:dyDescent="0.25">
      <c r="A147" s="239"/>
      <c r="B147" s="231" t="s">
        <v>0</v>
      </c>
      <c r="C147" s="73">
        <v>2026</v>
      </c>
      <c r="D147" s="151">
        <v>73.913043478260875</v>
      </c>
      <c r="E147" s="151">
        <v>8.695652173913043</v>
      </c>
      <c r="F147" s="151">
        <v>17.391304347826086</v>
      </c>
      <c r="G147" s="124">
        <v>23</v>
      </c>
      <c r="J147" s="13"/>
      <c r="M147"/>
      <c r="N147"/>
      <c r="O147"/>
    </row>
    <row r="148" spans="1:15" ht="13.95" customHeight="1" x14ac:dyDescent="0.25">
      <c r="A148" s="239"/>
      <c r="B148" s="231"/>
      <c r="C148" s="85">
        <v>2023</v>
      </c>
      <c r="D148" s="151">
        <v>78.260869565217391</v>
      </c>
      <c r="E148" s="151">
        <v>8.695652173913043</v>
      </c>
      <c r="F148" s="151">
        <v>13.043478260869565</v>
      </c>
      <c r="G148" s="124">
        <v>23</v>
      </c>
      <c r="J148" s="13"/>
      <c r="M148"/>
      <c r="N148"/>
      <c r="O148"/>
    </row>
    <row r="149" spans="1:15" ht="1.2" customHeight="1" x14ac:dyDescent="0.25">
      <c r="A149" s="81" t="s">
        <v>137</v>
      </c>
      <c r="B149" s="84"/>
      <c r="C149" s="84"/>
      <c r="D149" s="153"/>
      <c r="E149" s="153"/>
      <c r="F149" s="153"/>
      <c r="G149" s="126"/>
      <c r="J149" s="13"/>
      <c r="M149"/>
      <c r="N149"/>
      <c r="O149"/>
    </row>
    <row r="150" spans="1:15" ht="13.95" customHeight="1" x14ac:dyDescent="0.25">
      <c r="A150" s="241" t="s">
        <v>39</v>
      </c>
      <c r="B150" s="240" t="s">
        <v>4</v>
      </c>
      <c r="C150" s="73">
        <v>2026</v>
      </c>
      <c r="D150" s="151"/>
      <c r="E150" s="151"/>
      <c r="F150" s="151"/>
      <c r="G150" s="124">
        <v>3</v>
      </c>
      <c r="M150"/>
      <c r="N150"/>
      <c r="O150"/>
    </row>
    <row r="151" spans="1:15" ht="13.8" x14ac:dyDescent="0.25">
      <c r="A151" s="225"/>
      <c r="B151" s="231"/>
      <c r="C151" s="85">
        <v>2023</v>
      </c>
      <c r="D151" s="151"/>
      <c r="E151" s="151"/>
      <c r="F151" s="151"/>
      <c r="G151" s="124">
        <v>2</v>
      </c>
      <c r="M151"/>
      <c r="N151"/>
      <c r="O151"/>
    </row>
    <row r="152" spans="1:15" ht="13.8" x14ac:dyDescent="0.25">
      <c r="A152" s="225"/>
      <c r="B152" s="231" t="s">
        <v>5</v>
      </c>
      <c r="C152" s="73">
        <v>2026</v>
      </c>
      <c r="D152" s="151"/>
      <c r="E152" s="151"/>
      <c r="F152" s="151"/>
      <c r="G152" s="124">
        <v>5</v>
      </c>
      <c r="M152"/>
      <c r="N152"/>
      <c r="O152"/>
    </row>
    <row r="153" spans="1:15" ht="13.8" x14ac:dyDescent="0.25">
      <c r="A153" s="225"/>
      <c r="B153" s="231"/>
      <c r="C153" s="85">
        <v>2023</v>
      </c>
      <c r="D153" s="151"/>
      <c r="E153" s="151"/>
      <c r="F153" s="151"/>
      <c r="G153" s="124">
        <v>2</v>
      </c>
      <c r="M153"/>
      <c r="N153"/>
      <c r="O153"/>
    </row>
    <row r="154" spans="1:15" ht="13.8" x14ac:dyDescent="0.25">
      <c r="A154" s="225"/>
      <c r="B154" s="231" t="s">
        <v>0</v>
      </c>
      <c r="C154" s="73">
        <v>2026</v>
      </c>
      <c r="D154" s="151"/>
      <c r="E154" s="151"/>
      <c r="F154" s="151"/>
      <c r="G154" s="124">
        <v>9</v>
      </c>
      <c r="M154"/>
      <c r="N154"/>
      <c r="O154"/>
    </row>
    <row r="155" spans="1:15" ht="13.8" x14ac:dyDescent="0.25">
      <c r="A155" s="225"/>
      <c r="B155" s="231"/>
      <c r="C155" s="85">
        <v>2023</v>
      </c>
      <c r="D155" s="151"/>
      <c r="E155" s="151"/>
      <c r="F155" s="151"/>
      <c r="G155" s="124">
        <v>5</v>
      </c>
      <c r="M155"/>
      <c r="N155"/>
      <c r="O155"/>
    </row>
    <row r="156" spans="1:15" ht="13.8" x14ac:dyDescent="0.25">
      <c r="A156" s="225" t="s">
        <v>41</v>
      </c>
      <c r="B156" s="231" t="s">
        <v>4</v>
      </c>
      <c r="C156" s="73">
        <v>2026</v>
      </c>
      <c r="D156" s="151"/>
      <c r="E156" s="151"/>
      <c r="F156" s="151"/>
      <c r="G156" s="124">
        <v>7</v>
      </c>
      <c r="M156"/>
      <c r="N156"/>
      <c r="O156"/>
    </row>
    <row r="157" spans="1:15" ht="13.8" x14ac:dyDescent="0.25">
      <c r="A157" s="225"/>
      <c r="B157" s="231"/>
      <c r="C157" s="85">
        <v>2023</v>
      </c>
      <c r="D157" s="151"/>
      <c r="E157" s="151"/>
      <c r="F157" s="151"/>
      <c r="G157" s="124">
        <v>3</v>
      </c>
      <c r="M157"/>
      <c r="N157"/>
      <c r="O157"/>
    </row>
    <row r="158" spans="1:15" ht="13.8" x14ac:dyDescent="0.25">
      <c r="A158" s="225"/>
      <c r="B158" s="231" t="s">
        <v>5</v>
      </c>
      <c r="C158" s="73">
        <v>2026</v>
      </c>
      <c r="D158" s="151"/>
      <c r="E158" s="151"/>
      <c r="F158" s="151"/>
      <c r="G158" s="124">
        <v>5</v>
      </c>
      <c r="M158"/>
      <c r="N158"/>
      <c r="O158"/>
    </row>
    <row r="159" spans="1:15" ht="13.8" x14ac:dyDescent="0.25">
      <c r="A159" s="225"/>
      <c r="B159" s="231"/>
      <c r="C159" s="85">
        <v>2023</v>
      </c>
      <c r="D159" s="151">
        <v>70</v>
      </c>
      <c r="E159" s="151">
        <v>0</v>
      </c>
      <c r="F159" s="151">
        <v>30</v>
      </c>
      <c r="G159" s="124">
        <v>10</v>
      </c>
      <c r="M159"/>
      <c r="N159"/>
      <c r="O159"/>
    </row>
    <row r="160" spans="1:15" ht="13.8" x14ac:dyDescent="0.25">
      <c r="A160" s="225"/>
      <c r="B160" s="231" t="s">
        <v>0</v>
      </c>
      <c r="C160" s="73">
        <v>2026</v>
      </c>
      <c r="D160" s="151">
        <v>76.92307692307692</v>
      </c>
      <c r="E160" s="151">
        <v>15.384615384615385</v>
      </c>
      <c r="F160" s="151">
        <v>7.6923076923076925</v>
      </c>
      <c r="G160" s="124">
        <v>13</v>
      </c>
      <c r="M160"/>
      <c r="N160"/>
      <c r="O160"/>
    </row>
    <row r="161" spans="1:15" ht="13.8" x14ac:dyDescent="0.25">
      <c r="A161" s="225"/>
      <c r="B161" s="231"/>
      <c r="C161" s="85">
        <v>2023</v>
      </c>
      <c r="D161" s="151">
        <v>78.571428571428569</v>
      </c>
      <c r="E161" s="151">
        <v>0</v>
      </c>
      <c r="F161" s="151">
        <v>21.428571428571427</v>
      </c>
      <c r="G161" s="124">
        <v>14</v>
      </c>
      <c r="M161"/>
      <c r="N161"/>
      <c r="O161"/>
    </row>
    <row r="162" spans="1:15" ht="13.8" x14ac:dyDescent="0.25">
      <c r="A162" s="225" t="s">
        <v>43</v>
      </c>
      <c r="B162" s="231" t="s">
        <v>4</v>
      </c>
      <c r="C162" s="73">
        <v>2026</v>
      </c>
      <c r="D162" s="151"/>
      <c r="E162" s="151"/>
      <c r="F162" s="151"/>
      <c r="G162" s="124">
        <v>9</v>
      </c>
      <c r="M162"/>
      <c r="N162"/>
      <c r="O162"/>
    </row>
    <row r="163" spans="1:15" ht="13.8" x14ac:dyDescent="0.25">
      <c r="A163" s="225"/>
      <c r="B163" s="231"/>
      <c r="C163" s="85">
        <v>2023</v>
      </c>
      <c r="D163" s="151"/>
      <c r="E163" s="151"/>
      <c r="F163" s="151"/>
      <c r="G163" s="124">
        <v>5</v>
      </c>
      <c r="M163"/>
      <c r="N163"/>
      <c r="O163"/>
    </row>
    <row r="164" spans="1:15" ht="13.8" x14ac:dyDescent="0.25">
      <c r="A164" s="225"/>
      <c r="B164" s="231" t="s">
        <v>5</v>
      </c>
      <c r="C164" s="73">
        <v>2026</v>
      </c>
      <c r="D164" s="151">
        <v>64.705882352941174</v>
      </c>
      <c r="E164" s="151">
        <v>23.529411764705884</v>
      </c>
      <c r="F164" s="151">
        <v>11.764705882352942</v>
      </c>
      <c r="G164" s="124">
        <v>17</v>
      </c>
      <c r="M164"/>
      <c r="N164"/>
      <c r="O164"/>
    </row>
    <row r="165" spans="1:15" ht="13.8" x14ac:dyDescent="0.25">
      <c r="A165" s="225"/>
      <c r="B165" s="231"/>
      <c r="C165" s="85">
        <v>2023</v>
      </c>
      <c r="D165" s="151"/>
      <c r="E165" s="151"/>
      <c r="F165" s="151"/>
      <c r="G165" s="124">
        <v>5</v>
      </c>
      <c r="M165"/>
      <c r="N165"/>
      <c r="O165"/>
    </row>
    <row r="166" spans="1:15" ht="13.8" x14ac:dyDescent="0.25">
      <c r="A166" s="225"/>
      <c r="B166" s="231" t="s">
        <v>0</v>
      </c>
      <c r="C166" s="73">
        <v>2026</v>
      </c>
      <c r="D166" s="151">
        <v>59.25925925925926</v>
      </c>
      <c r="E166" s="151">
        <v>22.222222222222221</v>
      </c>
      <c r="F166" s="151">
        <v>18.518518518518519</v>
      </c>
      <c r="G166" s="124">
        <v>27</v>
      </c>
      <c r="M166"/>
      <c r="N166"/>
      <c r="O166"/>
    </row>
    <row r="167" spans="1:15" ht="13.8" x14ac:dyDescent="0.25">
      <c r="A167" s="225"/>
      <c r="B167" s="231"/>
      <c r="C167" s="85">
        <v>2023</v>
      </c>
      <c r="D167" s="151">
        <v>50</v>
      </c>
      <c r="E167" s="151">
        <v>40</v>
      </c>
      <c r="F167" s="151">
        <v>10</v>
      </c>
      <c r="G167" s="124">
        <v>10</v>
      </c>
      <c r="M167"/>
      <c r="N167"/>
      <c r="O167"/>
    </row>
    <row r="168" spans="1:15" ht="13.8" x14ac:dyDescent="0.25">
      <c r="A168" s="225" t="s">
        <v>44</v>
      </c>
      <c r="B168" s="231" t="s">
        <v>4</v>
      </c>
      <c r="C168" s="73">
        <v>2026</v>
      </c>
      <c r="D168" s="151"/>
      <c r="E168" s="151"/>
      <c r="F168" s="151"/>
      <c r="G168" s="124">
        <v>3</v>
      </c>
      <c r="M168"/>
      <c r="N168"/>
      <c r="O168"/>
    </row>
    <row r="169" spans="1:15" ht="13.8" x14ac:dyDescent="0.25">
      <c r="A169" s="225"/>
      <c r="B169" s="231"/>
      <c r="C169" s="85">
        <v>2023</v>
      </c>
      <c r="D169" s="151"/>
      <c r="E169" s="151"/>
      <c r="F169" s="151"/>
      <c r="G169" s="124">
        <v>2</v>
      </c>
      <c r="M169"/>
      <c r="N169"/>
      <c r="O169"/>
    </row>
    <row r="170" spans="1:15" ht="13.8" x14ac:dyDescent="0.25">
      <c r="A170" s="225"/>
      <c r="B170" s="231" t="s">
        <v>5</v>
      </c>
      <c r="C170" s="73">
        <v>2026</v>
      </c>
      <c r="D170" s="151"/>
      <c r="E170" s="151"/>
      <c r="F170" s="151"/>
      <c r="G170" s="124">
        <v>4</v>
      </c>
      <c r="M170"/>
      <c r="N170"/>
      <c r="O170"/>
    </row>
    <row r="171" spans="1:15" ht="13.8" x14ac:dyDescent="0.25">
      <c r="A171" s="225"/>
      <c r="B171" s="231"/>
      <c r="C171" s="85">
        <v>2023</v>
      </c>
      <c r="D171" s="151"/>
      <c r="E171" s="151"/>
      <c r="F171" s="151"/>
      <c r="G171" s="124">
        <v>1</v>
      </c>
      <c r="M171"/>
      <c r="N171"/>
      <c r="O171"/>
    </row>
    <row r="172" spans="1:15" ht="13.8" x14ac:dyDescent="0.25">
      <c r="A172" s="225"/>
      <c r="B172" s="231" t="s">
        <v>0</v>
      </c>
      <c r="C172" s="73">
        <v>2026</v>
      </c>
      <c r="D172" s="151"/>
      <c r="E172" s="151"/>
      <c r="F172" s="151"/>
      <c r="G172" s="124">
        <v>7</v>
      </c>
      <c r="M172"/>
      <c r="N172"/>
      <c r="O172"/>
    </row>
    <row r="173" spans="1:15" ht="13.8" x14ac:dyDescent="0.25">
      <c r="A173" s="225"/>
      <c r="B173" s="231"/>
      <c r="C173" s="85">
        <v>2023</v>
      </c>
      <c r="D173" s="151"/>
      <c r="E173" s="151"/>
      <c r="F173" s="151"/>
      <c r="G173" s="124">
        <v>3</v>
      </c>
      <c r="M173"/>
      <c r="N173"/>
      <c r="O173"/>
    </row>
    <row r="174" spans="1:15" ht="13.8" x14ac:dyDescent="0.25">
      <c r="A174" s="225" t="s">
        <v>45</v>
      </c>
      <c r="B174" s="231" t="s">
        <v>4</v>
      </c>
      <c r="C174" s="73">
        <v>2026</v>
      </c>
      <c r="D174" s="151"/>
      <c r="E174" s="151"/>
      <c r="F174" s="151"/>
      <c r="G174" s="124"/>
      <c r="M174"/>
      <c r="N174"/>
      <c r="O174"/>
    </row>
    <row r="175" spans="1:15" ht="13.8" x14ac:dyDescent="0.25">
      <c r="A175" s="225"/>
      <c r="B175" s="231"/>
      <c r="C175" s="85">
        <v>2023</v>
      </c>
      <c r="D175" s="151"/>
      <c r="E175" s="151"/>
      <c r="F175" s="151"/>
      <c r="G175" s="124">
        <v>1</v>
      </c>
      <c r="M175"/>
      <c r="N175"/>
      <c r="O175"/>
    </row>
    <row r="176" spans="1:15" ht="13.8" x14ac:dyDescent="0.25">
      <c r="A176" s="225"/>
      <c r="B176" s="231" t="s">
        <v>5</v>
      </c>
      <c r="C176" s="73">
        <v>2026</v>
      </c>
      <c r="D176" s="151"/>
      <c r="E176" s="151"/>
      <c r="F176" s="151"/>
      <c r="G176" s="124">
        <v>3</v>
      </c>
      <c r="M176"/>
      <c r="N176"/>
      <c r="O176"/>
    </row>
    <row r="177" spans="1:15" ht="13.8" x14ac:dyDescent="0.25">
      <c r="A177" s="225"/>
      <c r="B177" s="231"/>
      <c r="C177" s="85">
        <v>2023</v>
      </c>
      <c r="D177" s="151"/>
      <c r="E177" s="151"/>
      <c r="F177" s="151"/>
      <c r="G177" s="124">
        <v>4</v>
      </c>
      <c r="M177"/>
      <c r="N177"/>
      <c r="O177"/>
    </row>
    <row r="178" spans="1:15" ht="13.8" x14ac:dyDescent="0.25">
      <c r="A178" s="225"/>
      <c r="B178" s="231" t="s">
        <v>0</v>
      </c>
      <c r="C178" s="73">
        <v>2026</v>
      </c>
      <c r="D178" s="151"/>
      <c r="E178" s="151"/>
      <c r="F178" s="151"/>
      <c r="G178" s="124">
        <v>3</v>
      </c>
      <c r="M178"/>
      <c r="N178"/>
      <c r="O178"/>
    </row>
    <row r="179" spans="1:15" ht="13.8" x14ac:dyDescent="0.25">
      <c r="A179" s="236"/>
      <c r="B179" s="237"/>
      <c r="C179" s="85">
        <v>2023</v>
      </c>
      <c r="D179" s="151"/>
      <c r="E179" s="151"/>
      <c r="F179" s="151"/>
      <c r="G179" s="124">
        <v>6</v>
      </c>
      <c r="M179"/>
      <c r="N179"/>
      <c r="O179"/>
    </row>
    <row r="180" spans="1:15" ht="13.8" x14ac:dyDescent="0.25">
      <c r="A180" s="238" t="s">
        <v>49</v>
      </c>
      <c r="B180" s="240" t="s">
        <v>4</v>
      </c>
      <c r="C180" s="83">
        <v>2026</v>
      </c>
      <c r="D180" s="152">
        <v>59.090909090909093</v>
      </c>
      <c r="E180" s="152">
        <v>18.181818181818183</v>
      </c>
      <c r="F180" s="152">
        <v>22.727272727272727</v>
      </c>
      <c r="G180" s="125">
        <v>22</v>
      </c>
      <c r="M180"/>
      <c r="N180"/>
      <c r="O180"/>
    </row>
    <row r="181" spans="1:15" ht="13.8" x14ac:dyDescent="0.25">
      <c r="A181" s="239"/>
      <c r="B181" s="231"/>
      <c r="C181" s="85">
        <v>2023</v>
      </c>
      <c r="D181" s="151">
        <v>76.92307692307692</v>
      </c>
      <c r="E181" s="151">
        <v>23.076923076923077</v>
      </c>
      <c r="F181" s="151">
        <v>0</v>
      </c>
      <c r="G181" s="124">
        <v>13</v>
      </c>
      <c r="M181"/>
      <c r="N181"/>
      <c r="O181"/>
    </row>
    <row r="182" spans="1:15" ht="13.8" x14ac:dyDescent="0.25">
      <c r="A182" s="239"/>
      <c r="B182" s="231" t="s">
        <v>5</v>
      </c>
      <c r="C182" s="73">
        <v>2026</v>
      </c>
      <c r="D182" s="151">
        <v>67.647058823529406</v>
      </c>
      <c r="E182" s="151">
        <v>14.705882352941176</v>
      </c>
      <c r="F182" s="151">
        <v>17.647058823529413</v>
      </c>
      <c r="G182" s="124">
        <v>34</v>
      </c>
      <c r="M182"/>
      <c r="N182"/>
      <c r="O182"/>
    </row>
    <row r="183" spans="1:15" ht="13.8" x14ac:dyDescent="0.25">
      <c r="A183" s="239"/>
      <c r="B183" s="231"/>
      <c r="C183" s="85">
        <v>2023</v>
      </c>
      <c r="D183" s="151">
        <v>63.636363636363633</v>
      </c>
      <c r="E183" s="151">
        <v>9.0909090909090917</v>
      </c>
      <c r="F183" s="151">
        <v>27.272727272727273</v>
      </c>
      <c r="G183" s="124">
        <v>22</v>
      </c>
      <c r="M183"/>
      <c r="N183"/>
      <c r="O183"/>
    </row>
    <row r="184" spans="1:15" ht="13.8" x14ac:dyDescent="0.25">
      <c r="A184" s="239"/>
      <c r="B184" s="231" t="s">
        <v>0</v>
      </c>
      <c r="C184" s="73">
        <v>2026</v>
      </c>
      <c r="D184" s="151">
        <v>64.406779661016955</v>
      </c>
      <c r="E184" s="151">
        <v>16.949152542372882</v>
      </c>
      <c r="F184" s="151">
        <v>18.64406779661017</v>
      </c>
      <c r="G184" s="124">
        <v>59</v>
      </c>
      <c r="M184"/>
      <c r="N184"/>
      <c r="O184"/>
    </row>
    <row r="185" spans="1:15" ht="13.8" x14ac:dyDescent="0.25">
      <c r="A185" s="239"/>
      <c r="B185" s="231"/>
      <c r="C185" s="85">
        <v>2023</v>
      </c>
      <c r="D185" s="151">
        <v>65.78947368421052</v>
      </c>
      <c r="E185" s="151">
        <v>15.789473684210526</v>
      </c>
      <c r="F185" s="151">
        <v>18.421052631578949</v>
      </c>
      <c r="G185" s="124">
        <v>38</v>
      </c>
      <c r="M185"/>
      <c r="N185"/>
      <c r="O185"/>
    </row>
    <row r="186" spans="1:15" ht="1.2" customHeight="1" x14ac:dyDescent="0.25">
      <c r="A186" s="81" t="s">
        <v>137</v>
      </c>
      <c r="B186" s="84"/>
      <c r="C186" s="84"/>
      <c r="D186" s="153"/>
      <c r="E186" s="153"/>
      <c r="F186" s="153"/>
      <c r="G186" s="126"/>
      <c r="M186"/>
      <c r="N186"/>
      <c r="O186"/>
    </row>
    <row r="187" spans="1:15" ht="13.8" x14ac:dyDescent="0.25">
      <c r="A187" s="241" t="s">
        <v>40</v>
      </c>
      <c r="B187" s="240" t="s">
        <v>4</v>
      </c>
      <c r="C187" s="73">
        <v>2026</v>
      </c>
      <c r="D187" s="151"/>
      <c r="E187" s="151"/>
      <c r="F187" s="151"/>
      <c r="G187" s="124">
        <v>3</v>
      </c>
      <c r="M187"/>
      <c r="N187"/>
      <c r="O187"/>
    </row>
    <row r="188" spans="1:15" ht="13.8" x14ac:dyDescent="0.25">
      <c r="A188" s="225"/>
      <c r="B188" s="231"/>
      <c r="C188" s="85">
        <v>2023</v>
      </c>
      <c r="D188" s="151"/>
      <c r="E188" s="151"/>
      <c r="F188" s="151"/>
      <c r="G188" s="124"/>
      <c r="M188"/>
      <c r="N188"/>
      <c r="O188"/>
    </row>
    <row r="189" spans="1:15" ht="13.8" x14ac:dyDescent="0.25">
      <c r="A189" s="225"/>
      <c r="B189" s="231" t="s">
        <v>5</v>
      </c>
      <c r="C189" s="73">
        <v>2026</v>
      </c>
      <c r="D189" s="151"/>
      <c r="E189" s="151"/>
      <c r="F189" s="151"/>
      <c r="G189" s="124">
        <v>3</v>
      </c>
      <c r="M189"/>
      <c r="N189"/>
      <c r="O189"/>
    </row>
    <row r="190" spans="1:15" ht="13.8" x14ac:dyDescent="0.25">
      <c r="A190" s="225"/>
      <c r="B190" s="231"/>
      <c r="C190" s="85">
        <v>2023</v>
      </c>
      <c r="D190" s="151"/>
      <c r="E190" s="151"/>
      <c r="F190" s="151"/>
      <c r="G190" s="124"/>
      <c r="M190"/>
      <c r="N190"/>
      <c r="O190"/>
    </row>
    <row r="191" spans="1:15" ht="13.8" x14ac:dyDescent="0.25">
      <c r="A191" s="225"/>
      <c r="B191" s="231" t="s">
        <v>0</v>
      </c>
      <c r="C191" s="73">
        <v>2026</v>
      </c>
      <c r="D191" s="151"/>
      <c r="E191" s="151"/>
      <c r="F191" s="151"/>
      <c r="G191" s="124">
        <v>6</v>
      </c>
      <c r="M191"/>
      <c r="N191"/>
      <c r="O191"/>
    </row>
    <row r="192" spans="1:15" ht="13.8" x14ac:dyDescent="0.25">
      <c r="A192" s="225"/>
      <c r="B192" s="231"/>
      <c r="C192" s="85">
        <v>2023</v>
      </c>
      <c r="D192" s="151"/>
      <c r="E192" s="151"/>
      <c r="F192" s="151"/>
      <c r="G192" s="124"/>
      <c r="M192"/>
      <c r="N192"/>
      <c r="O192"/>
    </row>
    <row r="193" spans="1:15" ht="13.8" x14ac:dyDescent="0.25">
      <c r="A193" s="225" t="s">
        <v>37</v>
      </c>
      <c r="B193" s="231" t="s">
        <v>4</v>
      </c>
      <c r="C193" s="73">
        <v>2026</v>
      </c>
      <c r="D193" s="151">
        <v>53.846153846153847</v>
      </c>
      <c r="E193" s="151">
        <v>23.076923076923077</v>
      </c>
      <c r="F193" s="151">
        <v>23.076923076923077</v>
      </c>
      <c r="G193" s="124">
        <v>13</v>
      </c>
      <c r="M193"/>
      <c r="N193"/>
      <c r="O193"/>
    </row>
    <row r="194" spans="1:15" ht="13.8" x14ac:dyDescent="0.25">
      <c r="A194" s="225"/>
      <c r="B194" s="231"/>
      <c r="C194" s="85">
        <v>2023</v>
      </c>
      <c r="D194" s="151">
        <v>61.53846153846154</v>
      </c>
      <c r="E194" s="151">
        <v>23.076923076923077</v>
      </c>
      <c r="F194" s="151">
        <v>15.384615384615385</v>
      </c>
      <c r="G194" s="124">
        <v>13</v>
      </c>
      <c r="M194"/>
      <c r="N194"/>
      <c r="O194"/>
    </row>
    <row r="195" spans="1:15" ht="13.8" x14ac:dyDescent="0.25">
      <c r="A195" s="225"/>
      <c r="B195" s="231" t="s">
        <v>5</v>
      </c>
      <c r="C195" s="73">
        <v>2026</v>
      </c>
      <c r="D195" s="151">
        <v>70.370370370370367</v>
      </c>
      <c r="E195" s="151">
        <v>7.4074074074074074</v>
      </c>
      <c r="F195" s="151">
        <v>22.222222222222221</v>
      </c>
      <c r="G195" s="124">
        <v>27</v>
      </c>
      <c r="M195"/>
      <c r="N195"/>
      <c r="O195"/>
    </row>
    <row r="196" spans="1:15" ht="13.8" x14ac:dyDescent="0.25">
      <c r="A196" s="225"/>
      <c r="B196" s="231"/>
      <c r="C196" s="85">
        <v>2023</v>
      </c>
      <c r="D196" s="151">
        <v>76.19047619047619</v>
      </c>
      <c r="E196" s="151">
        <v>19.047619047619047</v>
      </c>
      <c r="F196" s="151">
        <v>4.7619047619047619</v>
      </c>
      <c r="G196" s="124">
        <v>21</v>
      </c>
      <c r="M196"/>
      <c r="N196"/>
      <c r="O196"/>
    </row>
    <row r="197" spans="1:15" ht="13.8" x14ac:dyDescent="0.25">
      <c r="A197" s="225"/>
      <c r="B197" s="231" t="s">
        <v>0</v>
      </c>
      <c r="C197" s="73">
        <v>2026</v>
      </c>
      <c r="D197" s="151">
        <v>65.853658536585371</v>
      </c>
      <c r="E197" s="151">
        <v>12.195121951219512</v>
      </c>
      <c r="F197" s="151">
        <v>21.951219512195124</v>
      </c>
      <c r="G197" s="124">
        <v>41</v>
      </c>
      <c r="M197"/>
      <c r="N197"/>
      <c r="O197"/>
    </row>
    <row r="198" spans="1:15" ht="13.8" x14ac:dyDescent="0.25">
      <c r="A198" s="236"/>
      <c r="B198" s="237"/>
      <c r="C198" s="85">
        <v>2023</v>
      </c>
      <c r="D198" s="151">
        <v>70</v>
      </c>
      <c r="E198" s="151">
        <v>17.5</v>
      </c>
      <c r="F198" s="151">
        <v>12.5</v>
      </c>
      <c r="G198" s="124">
        <v>40</v>
      </c>
      <c r="M198"/>
      <c r="N198"/>
      <c r="O198"/>
    </row>
    <row r="199" spans="1:15" ht="13.8" x14ac:dyDescent="0.25">
      <c r="A199" s="238" t="s">
        <v>50</v>
      </c>
      <c r="B199" s="240" t="s">
        <v>4</v>
      </c>
      <c r="C199" s="83">
        <v>2026</v>
      </c>
      <c r="D199" s="152">
        <v>56.25</v>
      </c>
      <c r="E199" s="152">
        <v>18.75</v>
      </c>
      <c r="F199" s="152">
        <v>25</v>
      </c>
      <c r="G199" s="125">
        <v>16</v>
      </c>
      <c r="M199"/>
      <c r="N199"/>
      <c r="O199"/>
    </row>
    <row r="200" spans="1:15" ht="13.8" x14ac:dyDescent="0.25">
      <c r="A200" s="239"/>
      <c r="B200" s="231"/>
      <c r="C200" s="85">
        <v>2023</v>
      </c>
      <c r="D200" s="151">
        <v>61.53846153846154</v>
      </c>
      <c r="E200" s="151">
        <v>23.076923076923077</v>
      </c>
      <c r="F200" s="151">
        <v>15.384615384615385</v>
      </c>
      <c r="G200" s="124">
        <v>13</v>
      </c>
      <c r="M200"/>
      <c r="N200"/>
      <c r="O200"/>
    </row>
    <row r="201" spans="1:15" ht="13.8" x14ac:dyDescent="0.25">
      <c r="A201" s="239"/>
      <c r="B201" s="231" t="s">
        <v>5</v>
      </c>
      <c r="C201" s="73">
        <v>2026</v>
      </c>
      <c r="D201" s="151">
        <v>73.333333333333329</v>
      </c>
      <c r="E201" s="151">
        <v>6.666666666666667</v>
      </c>
      <c r="F201" s="151">
        <v>20</v>
      </c>
      <c r="G201" s="124">
        <v>30</v>
      </c>
      <c r="M201"/>
      <c r="N201"/>
      <c r="O201"/>
    </row>
    <row r="202" spans="1:15" ht="13.8" x14ac:dyDescent="0.25">
      <c r="A202" s="239"/>
      <c r="B202" s="231"/>
      <c r="C202" s="85">
        <v>2023</v>
      </c>
      <c r="D202" s="151">
        <v>76.19047619047619</v>
      </c>
      <c r="E202" s="151">
        <v>19.047619047619047</v>
      </c>
      <c r="F202" s="151">
        <v>4.7619047619047619</v>
      </c>
      <c r="G202" s="124">
        <v>21</v>
      </c>
      <c r="M202"/>
      <c r="N202"/>
      <c r="O202"/>
    </row>
    <row r="203" spans="1:15" ht="13.8" x14ac:dyDescent="0.25">
      <c r="A203" s="239"/>
      <c r="B203" s="231" t="s">
        <v>0</v>
      </c>
      <c r="C203" s="73">
        <v>2026</v>
      </c>
      <c r="D203" s="151">
        <v>68.085106382978722</v>
      </c>
      <c r="E203" s="151">
        <v>10.638297872340425</v>
      </c>
      <c r="F203" s="151">
        <v>21.276595744680851</v>
      </c>
      <c r="G203" s="124">
        <v>47</v>
      </c>
      <c r="M203"/>
      <c r="N203"/>
      <c r="O203"/>
    </row>
    <row r="204" spans="1:15" ht="13.8" x14ac:dyDescent="0.25">
      <c r="A204" s="239"/>
      <c r="B204" s="231"/>
      <c r="C204" s="85">
        <v>2023</v>
      </c>
      <c r="D204" s="151">
        <v>70</v>
      </c>
      <c r="E204" s="151">
        <v>17.5</v>
      </c>
      <c r="F204" s="151">
        <v>12.5</v>
      </c>
      <c r="G204" s="124">
        <v>40</v>
      </c>
      <c r="M204"/>
      <c r="N204"/>
      <c r="O204"/>
    </row>
    <row r="205" spans="1:15" ht="1.2" customHeight="1" x14ac:dyDescent="0.25">
      <c r="A205" s="81" t="s">
        <v>137</v>
      </c>
      <c r="B205" s="84"/>
      <c r="C205" s="84"/>
      <c r="D205" s="153"/>
      <c r="E205" s="153"/>
      <c r="F205" s="153"/>
      <c r="G205" s="126"/>
      <c r="M205"/>
      <c r="N205"/>
      <c r="O205"/>
    </row>
    <row r="206" spans="1:15" ht="13.8" x14ac:dyDescent="0.25">
      <c r="A206" s="239" t="s">
        <v>166</v>
      </c>
      <c r="B206" s="231" t="s">
        <v>4</v>
      </c>
      <c r="C206" s="73">
        <v>2026</v>
      </c>
      <c r="D206" s="151">
        <v>69.620253164556956</v>
      </c>
      <c r="E206" s="151">
        <v>20.253164556962027</v>
      </c>
      <c r="F206" s="151">
        <v>10.126582278481013</v>
      </c>
      <c r="G206" s="124">
        <v>79</v>
      </c>
      <c r="M206"/>
      <c r="N206"/>
      <c r="O206"/>
    </row>
    <row r="207" spans="1:15" ht="13.8" x14ac:dyDescent="0.25">
      <c r="A207" s="239"/>
      <c r="B207" s="231"/>
      <c r="C207" s="85">
        <v>2023</v>
      </c>
      <c r="D207" s="151">
        <v>59.574468085106382</v>
      </c>
      <c r="E207" s="151">
        <v>25.531914893617021</v>
      </c>
      <c r="F207" s="151">
        <v>14.893617021276595</v>
      </c>
      <c r="G207" s="124">
        <v>47</v>
      </c>
      <c r="M207"/>
      <c r="N207"/>
      <c r="O207"/>
    </row>
    <row r="208" spans="1:15" ht="13.8" x14ac:dyDescent="0.25">
      <c r="A208" s="239"/>
      <c r="B208" s="231" t="s">
        <v>5</v>
      </c>
      <c r="C208" s="73">
        <v>2026</v>
      </c>
      <c r="D208" s="151">
        <v>72.727272727272734</v>
      </c>
      <c r="E208" s="151">
        <v>14.87603305785124</v>
      </c>
      <c r="F208" s="151">
        <v>12.396694214876034</v>
      </c>
      <c r="G208" s="124">
        <v>121</v>
      </c>
      <c r="M208"/>
      <c r="N208"/>
      <c r="O208"/>
    </row>
    <row r="209" spans="1:15" ht="13.8" x14ac:dyDescent="0.25">
      <c r="A209" s="239"/>
      <c r="B209" s="231"/>
      <c r="C209" s="85">
        <v>2023</v>
      </c>
      <c r="D209" s="151">
        <v>70.238095238095241</v>
      </c>
      <c r="E209" s="151">
        <v>15.476190476190476</v>
      </c>
      <c r="F209" s="151">
        <v>14.285714285714286</v>
      </c>
      <c r="G209" s="124">
        <v>84</v>
      </c>
      <c r="M209"/>
      <c r="N209"/>
      <c r="O209"/>
    </row>
    <row r="210" spans="1:15" ht="13.8" x14ac:dyDescent="0.25">
      <c r="A210" s="239"/>
      <c r="B210" s="231" t="s">
        <v>0</v>
      </c>
      <c r="C210" s="73">
        <v>2026</v>
      </c>
      <c r="D210" s="151">
        <v>70.476190476190482</v>
      </c>
      <c r="E210" s="151">
        <v>17.61904761904762</v>
      </c>
      <c r="F210" s="151">
        <v>11.904761904761905</v>
      </c>
      <c r="G210" s="124">
        <v>210</v>
      </c>
      <c r="M210"/>
      <c r="N210"/>
      <c r="O210"/>
    </row>
    <row r="211" spans="1:15" ht="13.8" x14ac:dyDescent="0.25">
      <c r="A211" s="239"/>
      <c r="B211" s="231"/>
      <c r="C211" s="85">
        <v>2023</v>
      </c>
      <c r="D211" s="151">
        <v>64.705882352941174</v>
      </c>
      <c r="E211" s="151">
        <v>19.852941176470587</v>
      </c>
      <c r="F211" s="151">
        <v>15.441176470588236</v>
      </c>
      <c r="G211" s="124">
        <v>136</v>
      </c>
      <c r="M211"/>
      <c r="N211"/>
      <c r="O211"/>
    </row>
    <row r="212" spans="1:15" ht="1.2" customHeight="1" x14ac:dyDescent="0.25">
      <c r="A212" s="81" t="s">
        <v>137</v>
      </c>
      <c r="B212" s="84"/>
      <c r="C212" s="84"/>
      <c r="D212" s="153"/>
      <c r="E212" s="153"/>
      <c r="F212" s="153"/>
      <c r="G212" s="126"/>
      <c r="M212"/>
      <c r="N212"/>
      <c r="O212"/>
    </row>
    <row r="213" spans="1:15" ht="13.8" x14ac:dyDescent="0.25">
      <c r="A213" s="242" t="s">
        <v>53</v>
      </c>
      <c r="B213" s="231" t="s">
        <v>4</v>
      </c>
      <c r="C213" s="73">
        <v>2026</v>
      </c>
      <c r="D213" s="154">
        <v>68.461538461538467</v>
      </c>
      <c r="E213" s="154">
        <v>17.692307692307693</v>
      </c>
      <c r="F213" s="154">
        <v>13.846153846153847</v>
      </c>
      <c r="G213" s="127">
        <v>130</v>
      </c>
      <c r="M213"/>
      <c r="N213"/>
      <c r="O213"/>
    </row>
    <row r="214" spans="1:15" ht="13.8" x14ac:dyDescent="0.25">
      <c r="A214" s="242"/>
      <c r="B214" s="231"/>
      <c r="C214" s="85">
        <v>2023</v>
      </c>
      <c r="D214" s="154">
        <v>63.414634146341463</v>
      </c>
      <c r="E214" s="154">
        <v>23.170731707317074</v>
      </c>
      <c r="F214" s="154">
        <v>13.414634146341463</v>
      </c>
      <c r="G214" s="127">
        <v>82</v>
      </c>
      <c r="M214"/>
      <c r="N214"/>
      <c r="O214"/>
    </row>
    <row r="215" spans="1:15" ht="13.8" x14ac:dyDescent="0.25">
      <c r="A215" s="242"/>
      <c r="B215" s="231" t="s">
        <v>5</v>
      </c>
      <c r="C215" s="73">
        <v>2026</v>
      </c>
      <c r="D215" s="154">
        <v>71.134020618556704</v>
      </c>
      <c r="E215" s="154">
        <v>13.402061855670103</v>
      </c>
      <c r="F215" s="154">
        <v>15.463917525773196</v>
      </c>
      <c r="G215" s="127">
        <v>194</v>
      </c>
      <c r="M215"/>
      <c r="N215"/>
      <c r="O215"/>
    </row>
    <row r="216" spans="1:15" ht="13.8" x14ac:dyDescent="0.25">
      <c r="A216" s="242"/>
      <c r="B216" s="231"/>
      <c r="C216" s="85">
        <v>2023</v>
      </c>
      <c r="D216" s="154">
        <v>71.63120567375887</v>
      </c>
      <c r="E216" s="154">
        <v>14.184397163120567</v>
      </c>
      <c r="F216" s="154">
        <v>14.184397163120567</v>
      </c>
      <c r="G216" s="127">
        <v>141</v>
      </c>
      <c r="M216"/>
      <c r="N216"/>
      <c r="O216"/>
    </row>
    <row r="217" spans="1:15" ht="13.8" x14ac:dyDescent="0.25">
      <c r="A217" s="242"/>
      <c r="B217" s="231" t="s">
        <v>0</v>
      </c>
      <c r="C217" s="73">
        <v>2026</v>
      </c>
      <c r="D217" s="154">
        <v>69.321533923303832</v>
      </c>
      <c r="E217" s="154">
        <v>15.929203539823009</v>
      </c>
      <c r="F217" s="154">
        <v>14.749262536873156</v>
      </c>
      <c r="G217" s="127">
        <v>339</v>
      </c>
      <c r="M217"/>
      <c r="N217"/>
      <c r="O217"/>
    </row>
    <row r="218" spans="1:15" ht="13.8" x14ac:dyDescent="0.25">
      <c r="A218" s="243"/>
      <c r="B218" s="244"/>
      <c r="C218" s="86">
        <v>2023</v>
      </c>
      <c r="D218" s="155">
        <v>67.088607594936704</v>
      </c>
      <c r="E218" s="155">
        <v>17.721518987341771</v>
      </c>
      <c r="F218" s="155">
        <v>15.189873417721518</v>
      </c>
      <c r="G218" s="128">
        <v>237</v>
      </c>
      <c r="M218"/>
      <c r="N218"/>
      <c r="O218"/>
    </row>
    <row r="219" spans="1:15" x14ac:dyDescent="0.25">
      <c r="M219"/>
      <c r="N219"/>
      <c r="O219"/>
    </row>
    <row r="220" spans="1:15" x14ac:dyDescent="0.25">
      <c r="M220"/>
      <c r="N220"/>
      <c r="O220"/>
    </row>
    <row r="221" spans="1:15" x14ac:dyDescent="0.25">
      <c r="M221"/>
      <c r="N221"/>
      <c r="O221"/>
    </row>
    <row r="222" spans="1:15" x14ac:dyDescent="0.25">
      <c r="M222"/>
      <c r="N222"/>
      <c r="O222"/>
    </row>
    <row r="223" spans="1:15" x14ac:dyDescent="0.25">
      <c r="M223"/>
      <c r="N223"/>
      <c r="O223"/>
    </row>
    <row r="224" spans="1:15" x14ac:dyDescent="0.25">
      <c r="M224"/>
      <c r="N224"/>
      <c r="O224"/>
    </row>
    <row r="225" spans="13:15" x14ac:dyDescent="0.25">
      <c r="M225"/>
      <c r="N225"/>
      <c r="O225"/>
    </row>
    <row r="226" spans="13:15" x14ac:dyDescent="0.25">
      <c r="M226"/>
      <c r="N226"/>
      <c r="O226"/>
    </row>
    <row r="227" spans="13:15" x14ac:dyDescent="0.25">
      <c r="M227"/>
      <c r="N227"/>
      <c r="O227"/>
    </row>
    <row r="228" spans="13:15" x14ac:dyDescent="0.25">
      <c r="M228"/>
      <c r="N228"/>
      <c r="O228"/>
    </row>
    <row r="229" spans="13:15" x14ac:dyDescent="0.25">
      <c r="M229"/>
      <c r="N229"/>
      <c r="O229"/>
    </row>
    <row r="230" spans="13:15" x14ac:dyDescent="0.25">
      <c r="M230"/>
      <c r="N230"/>
      <c r="O230"/>
    </row>
    <row r="231" spans="13:15" x14ac:dyDescent="0.25">
      <c r="M231"/>
      <c r="N231"/>
      <c r="O231"/>
    </row>
    <row r="232" spans="13:15" x14ac:dyDescent="0.25">
      <c r="M232"/>
      <c r="N232"/>
      <c r="O232"/>
    </row>
    <row r="233" spans="13:15" x14ac:dyDescent="0.25">
      <c r="M233"/>
      <c r="N233"/>
      <c r="O233"/>
    </row>
    <row r="234" spans="13:15" x14ac:dyDescent="0.25">
      <c r="M234"/>
      <c r="N234"/>
      <c r="O234"/>
    </row>
    <row r="235" spans="13:15" x14ac:dyDescent="0.25">
      <c r="M235"/>
      <c r="N235"/>
      <c r="O235"/>
    </row>
    <row r="236" spans="13:15" x14ac:dyDescent="0.25">
      <c r="M236"/>
      <c r="N236"/>
      <c r="O236"/>
    </row>
    <row r="237" spans="13:15" x14ac:dyDescent="0.25">
      <c r="M237"/>
      <c r="N237"/>
      <c r="O237"/>
    </row>
    <row r="238" spans="13:15" x14ac:dyDescent="0.25">
      <c r="M238"/>
      <c r="N238"/>
      <c r="O238"/>
    </row>
    <row r="239" spans="13:15" x14ac:dyDescent="0.25">
      <c r="M239"/>
      <c r="N239"/>
      <c r="O239"/>
    </row>
    <row r="240" spans="13:15" x14ac:dyDescent="0.25">
      <c r="M240"/>
      <c r="N240"/>
      <c r="O240"/>
    </row>
    <row r="241" spans="13:15" x14ac:dyDescent="0.25">
      <c r="M241"/>
      <c r="N241"/>
      <c r="O241"/>
    </row>
    <row r="242" spans="13:15" x14ac:dyDescent="0.25">
      <c r="M242"/>
      <c r="N242"/>
      <c r="O242"/>
    </row>
    <row r="243" spans="13:15" x14ac:dyDescent="0.25">
      <c r="M243"/>
      <c r="N243"/>
      <c r="O243"/>
    </row>
    <row r="244" spans="13:15" x14ac:dyDescent="0.25">
      <c r="M244"/>
      <c r="N244"/>
      <c r="O244"/>
    </row>
    <row r="245" spans="13:15" x14ac:dyDescent="0.25">
      <c r="M245"/>
      <c r="N245"/>
      <c r="O245"/>
    </row>
    <row r="246" spans="13:15" x14ac:dyDescent="0.25">
      <c r="M246"/>
      <c r="N246"/>
      <c r="O246"/>
    </row>
    <row r="247" spans="13:15" x14ac:dyDescent="0.25">
      <c r="M247"/>
      <c r="N247"/>
      <c r="O247"/>
    </row>
    <row r="248" spans="13:15" x14ac:dyDescent="0.25">
      <c r="M248"/>
      <c r="N248"/>
      <c r="O248"/>
    </row>
    <row r="249" spans="13:15" x14ac:dyDescent="0.25">
      <c r="M249"/>
      <c r="N249"/>
      <c r="O249"/>
    </row>
    <row r="250" spans="13:15" x14ac:dyDescent="0.25">
      <c r="M250"/>
      <c r="N250"/>
      <c r="O250"/>
    </row>
    <row r="251" spans="13:15" x14ac:dyDescent="0.25">
      <c r="M251"/>
      <c r="N251"/>
      <c r="O251"/>
    </row>
    <row r="252" spans="13:15" x14ac:dyDescent="0.25">
      <c r="M252"/>
      <c r="N252"/>
      <c r="O252"/>
    </row>
    <row r="253" spans="13:15" x14ac:dyDescent="0.25">
      <c r="M253"/>
      <c r="N253"/>
      <c r="O253"/>
    </row>
    <row r="254" spans="13:15" x14ac:dyDescent="0.25">
      <c r="M254"/>
      <c r="N254"/>
      <c r="O254"/>
    </row>
    <row r="255" spans="13:15" x14ac:dyDescent="0.25">
      <c r="M255"/>
      <c r="N255"/>
      <c r="O255"/>
    </row>
    <row r="256" spans="13:15" x14ac:dyDescent="0.25">
      <c r="M256"/>
      <c r="N256"/>
      <c r="O256"/>
    </row>
    <row r="257" spans="13:15" x14ac:dyDescent="0.25">
      <c r="M257"/>
      <c r="N257"/>
      <c r="O257"/>
    </row>
    <row r="258" spans="13:15" x14ac:dyDescent="0.25">
      <c r="M258"/>
      <c r="N258"/>
      <c r="O258"/>
    </row>
    <row r="259" spans="13:15" x14ac:dyDescent="0.25">
      <c r="M259"/>
      <c r="N259"/>
      <c r="O259"/>
    </row>
    <row r="260" spans="13:15" x14ac:dyDescent="0.25">
      <c r="M260"/>
      <c r="N260"/>
      <c r="O260"/>
    </row>
    <row r="261" spans="13:15" x14ac:dyDescent="0.25">
      <c r="M261"/>
      <c r="N261"/>
      <c r="O261"/>
    </row>
    <row r="262" spans="13:15" x14ac:dyDescent="0.25">
      <c r="M262"/>
      <c r="N262"/>
      <c r="O262"/>
    </row>
    <row r="263" spans="13:15" x14ac:dyDescent="0.25">
      <c r="M263"/>
      <c r="N263"/>
      <c r="O263"/>
    </row>
    <row r="264" spans="13:15" x14ac:dyDescent="0.25">
      <c r="M264"/>
      <c r="N264"/>
      <c r="O264"/>
    </row>
    <row r="265" spans="13:15" x14ac:dyDescent="0.25">
      <c r="M265"/>
      <c r="N265"/>
      <c r="O265"/>
    </row>
    <row r="266" spans="13:15" x14ac:dyDescent="0.25">
      <c r="M266"/>
      <c r="N266"/>
      <c r="O266"/>
    </row>
    <row r="267" spans="13:15" x14ac:dyDescent="0.25">
      <c r="M267"/>
      <c r="N267"/>
      <c r="O267"/>
    </row>
    <row r="268" spans="13:15" x14ac:dyDescent="0.25">
      <c r="M268"/>
      <c r="N268"/>
      <c r="O268"/>
    </row>
    <row r="269" spans="13:15" x14ac:dyDescent="0.25">
      <c r="M269"/>
      <c r="N269"/>
      <c r="O269"/>
    </row>
    <row r="270" spans="13:15" x14ac:dyDescent="0.25">
      <c r="M270"/>
      <c r="N270"/>
      <c r="O270"/>
    </row>
    <row r="271" spans="13:15" x14ac:dyDescent="0.25">
      <c r="M271"/>
      <c r="N271"/>
      <c r="O271"/>
    </row>
    <row r="272" spans="13:15" x14ac:dyDescent="0.25">
      <c r="M272"/>
      <c r="N272"/>
      <c r="O272"/>
    </row>
    <row r="273" spans="13:15" x14ac:dyDescent="0.25">
      <c r="M273"/>
      <c r="N273"/>
      <c r="O273"/>
    </row>
    <row r="274" spans="13:15" x14ac:dyDescent="0.25">
      <c r="M274"/>
      <c r="N274"/>
      <c r="O274"/>
    </row>
    <row r="275" spans="13:15" x14ac:dyDescent="0.25">
      <c r="M275"/>
      <c r="N275"/>
      <c r="O275"/>
    </row>
    <row r="276" spans="13:15" x14ac:dyDescent="0.25">
      <c r="M276"/>
      <c r="N276"/>
      <c r="O276"/>
    </row>
    <row r="277" spans="13:15" x14ac:dyDescent="0.25">
      <c r="M277"/>
      <c r="N277"/>
      <c r="O277"/>
    </row>
    <row r="278" spans="13:15" x14ac:dyDescent="0.25">
      <c r="M278"/>
      <c r="N278"/>
      <c r="O278"/>
    </row>
    <row r="279" spans="13:15" x14ac:dyDescent="0.25">
      <c r="M279"/>
      <c r="N279"/>
      <c r="O279"/>
    </row>
    <row r="280" spans="13:15" x14ac:dyDescent="0.25">
      <c r="M280"/>
      <c r="N280"/>
      <c r="O280"/>
    </row>
    <row r="281" spans="13:15" x14ac:dyDescent="0.25">
      <c r="M281"/>
      <c r="N281"/>
      <c r="O281"/>
    </row>
    <row r="282" spans="13:15" x14ac:dyDescent="0.25">
      <c r="M282"/>
      <c r="N282"/>
      <c r="O282"/>
    </row>
    <row r="283" spans="13:15" x14ac:dyDescent="0.25">
      <c r="M283"/>
      <c r="N283"/>
      <c r="O283"/>
    </row>
    <row r="284" spans="13:15" x14ac:dyDescent="0.25">
      <c r="M284"/>
      <c r="N284"/>
      <c r="O284"/>
    </row>
    <row r="285" spans="13:15" x14ac:dyDescent="0.25">
      <c r="M285"/>
      <c r="N285"/>
      <c r="O285"/>
    </row>
    <row r="286" spans="13:15" x14ac:dyDescent="0.25">
      <c r="M286"/>
      <c r="N286"/>
      <c r="O286"/>
    </row>
    <row r="287" spans="13:15" x14ac:dyDescent="0.25">
      <c r="M287"/>
      <c r="N287"/>
      <c r="O287"/>
    </row>
    <row r="288" spans="13:15" x14ac:dyDescent="0.25">
      <c r="M288"/>
      <c r="N288"/>
      <c r="O288"/>
    </row>
    <row r="289" spans="13:15" x14ac:dyDescent="0.25">
      <c r="M289"/>
      <c r="N289"/>
      <c r="O289"/>
    </row>
    <row r="290" spans="13:15" x14ac:dyDescent="0.25">
      <c r="M290"/>
      <c r="N290"/>
      <c r="O290"/>
    </row>
    <row r="291" spans="13:15" x14ac:dyDescent="0.25">
      <c r="M291"/>
      <c r="N291"/>
      <c r="O291"/>
    </row>
    <row r="292" spans="13:15" x14ac:dyDescent="0.25">
      <c r="M292"/>
      <c r="N292"/>
      <c r="O292"/>
    </row>
    <row r="293" spans="13:15" x14ac:dyDescent="0.25">
      <c r="M293"/>
      <c r="N293"/>
      <c r="O293"/>
    </row>
    <row r="294" spans="13:15" x14ac:dyDescent="0.25">
      <c r="M294"/>
      <c r="N294"/>
      <c r="O294"/>
    </row>
    <row r="295" spans="13:15" x14ac:dyDescent="0.25">
      <c r="M295"/>
      <c r="N295"/>
      <c r="O295"/>
    </row>
    <row r="296" spans="13:15" x14ac:dyDescent="0.25">
      <c r="M296"/>
      <c r="N296"/>
      <c r="O296"/>
    </row>
    <row r="297" spans="13:15" x14ac:dyDescent="0.25">
      <c r="M297"/>
      <c r="N297"/>
      <c r="O297"/>
    </row>
    <row r="298" spans="13:15" x14ac:dyDescent="0.25">
      <c r="M298"/>
      <c r="N298"/>
      <c r="O298"/>
    </row>
    <row r="299" spans="13:15" x14ac:dyDescent="0.25">
      <c r="M299"/>
      <c r="N299"/>
      <c r="O299"/>
    </row>
    <row r="300" spans="13:15" x14ac:dyDescent="0.25">
      <c r="M300"/>
      <c r="N300"/>
      <c r="O300"/>
    </row>
    <row r="301" spans="13:15" x14ac:dyDescent="0.25">
      <c r="M301"/>
      <c r="N301"/>
      <c r="O301"/>
    </row>
    <row r="302" spans="13:15" x14ac:dyDescent="0.25">
      <c r="M302"/>
      <c r="N302"/>
      <c r="O302"/>
    </row>
    <row r="303" spans="13:15" x14ac:dyDescent="0.25">
      <c r="M303"/>
      <c r="N303"/>
      <c r="O303"/>
    </row>
    <row r="304" spans="13:15" x14ac:dyDescent="0.25">
      <c r="M304"/>
      <c r="N304"/>
      <c r="O304"/>
    </row>
    <row r="305" spans="13:15" x14ac:dyDescent="0.25">
      <c r="M305"/>
      <c r="N305"/>
      <c r="O305"/>
    </row>
    <row r="306" spans="13:15" x14ac:dyDescent="0.25">
      <c r="M306"/>
      <c r="N306"/>
      <c r="O306"/>
    </row>
    <row r="307" spans="13:15" x14ac:dyDescent="0.25">
      <c r="M307"/>
      <c r="N307"/>
      <c r="O307"/>
    </row>
    <row r="308" spans="13:15" x14ac:dyDescent="0.25">
      <c r="M308"/>
      <c r="N308"/>
      <c r="O308"/>
    </row>
    <row r="309" spans="13:15" x14ac:dyDescent="0.25">
      <c r="M309"/>
      <c r="N309"/>
      <c r="O309"/>
    </row>
    <row r="310" spans="13:15" x14ac:dyDescent="0.25">
      <c r="M310"/>
      <c r="N310"/>
      <c r="O310"/>
    </row>
    <row r="311" spans="13:15" x14ac:dyDescent="0.25">
      <c r="M311"/>
      <c r="N311"/>
      <c r="O311"/>
    </row>
  </sheetData>
  <mergeCells count="77">
    <mergeCell ref="A206:A211"/>
    <mergeCell ref="B206:B207"/>
    <mergeCell ref="B208:B209"/>
    <mergeCell ref="B210:B211"/>
    <mergeCell ref="A213:A218"/>
    <mergeCell ref="B213:B214"/>
    <mergeCell ref="B215:B216"/>
    <mergeCell ref="B217:B218"/>
    <mergeCell ref="A193:A198"/>
    <mergeCell ref="B193:B194"/>
    <mergeCell ref="B195:B196"/>
    <mergeCell ref="B197:B198"/>
    <mergeCell ref="A199:A204"/>
    <mergeCell ref="B199:B200"/>
    <mergeCell ref="B201:B202"/>
    <mergeCell ref="B203:B204"/>
    <mergeCell ref="A180:A185"/>
    <mergeCell ref="B180:B181"/>
    <mergeCell ref="B182:B183"/>
    <mergeCell ref="B184:B185"/>
    <mergeCell ref="A187:A192"/>
    <mergeCell ref="B187:B188"/>
    <mergeCell ref="B189:B190"/>
    <mergeCell ref="B191:B192"/>
    <mergeCell ref="A168:A173"/>
    <mergeCell ref="B168:B169"/>
    <mergeCell ref="B170:B171"/>
    <mergeCell ref="B172:B173"/>
    <mergeCell ref="A174:A179"/>
    <mergeCell ref="B174:B175"/>
    <mergeCell ref="B176:B177"/>
    <mergeCell ref="B178:B179"/>
    <mergeCell ref="A156:A161"/>
    <mergeCell ref="B156:B157"/>
    <mergeCell ref="B158:B159"/>
    <mergeCell ref="B160:B161"/>
    <mergeCell ref="A162:A167"/>
    <mergeCell ref="B162:B163"/>
    <mergeCell ref="B164:B165"/>
    <mergeCell ref="B166:B167"/>
    <mergeCell ref="A143:A148"/>
    <mergeCell ref="B143:B144"/>
    <mergeCell ref="B145:B146"/>
    <mergeCell ref="B147:B148"/>
    <mergeCell ref="A150:A155"/>
    <mergeCell ref="B150:B151"/>
    <mergeCell ref="B152:B153"/>
    <mergeCell ref="B154:B155"/>
    <mergeCell ref="A131:A136"/>
    <mergeCell ref="B131:B132"/>
    <mergeCell ref="B133:B134"/>
    <mergeCell ref="B135:B136"/>
    <mergeCell ref="A137:A142"/>
    <mergeCell ref="B137:B138"/>
    <mergeCell ref="B139:B140"/>
    <mergeCell ref="B141:B142"/>
    <mergeCell ref="A125:A130"/>
    <mergeCell ref="B125:B126"/>
    <mergeCell ref="B127:B128"/>
    <mergeCell ref="B129:B130"/>
    <mergeCell ref="A51:K52"/>
    <mergeCell ref="A53:K54"/>
    <mergeCell ref="A112:K112"/>
    <mergeCell ref="A113:K113"/>
    <mergeCell ref="A114:K115"/>
    <mergeCell ref="A116:G116"/>
    <mergeCell ref="D117:F117"/>
    <mergeCell ref="A119:A124"/>
    <mergeCell ref="B119:B120"/>
    <mergeCell ref="B121:B122"/>
    <mergeCell ref="B123:B124"/>
    <mergeCell ref="A44:A45"/>
    <mergeCell ref="A2:K3"/>
    <mergeCell ref="A4:K5"/>
    <mergeCell ref="C36:E36"/>
    <mergeCell ref="A38:A39"/>
    <mergeCell ref="A41:A42"/>
  </mergeCells>
  <pageMargins left="0.7" right="0.7" top="0.75" bottom="0.75" header="0.3" footer="0.3"/>
  <pageSetup paperSize="9" scale="54" fitToHeight="4" pageOrder="overThenDown" orientation="portrait" r:id="rId1"/>
  <headerFooter>
    <oddFooter>&amp;CLiv &amp;&amp; hälsa ung 2026 Anpassad skola; Region Örebro län</oddFooter>
  </headerFooter>
  <rowBreaks count="2" manualBreakCount="2">
    <brk id="50" max="10" man="1"/>
    <brk id="110" max="10" man="1"/>
  </rowBreaks>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89DE56-ABEF-4691-B22A-A08B31DDA8A6}">
  <sheetPr codeName="Blad43"/>
  <dimension ref="A1:T311"/>
  <sheetViews>
    <sheetView showGridLines="0" zoomScale="85" zoomScaleNormal="85" zoomScaleSheetLayoutView="50" zoomScalePageLayoutView="85" workbookViewId="0"/>
  </sheetViews>
  <sheetFormatPr defaultRowHeight="13.2" x14ac:dyDescent="0.25"/>
  <cols>
    <col min="1" max="1" width="17.44140625" customWidth="1"/>
    <col min="2" max="2" width="6.33203125" style="66" bestFit="1" customWidth="1"/>
    <col min="3" max="5" width="14.6640625" customWidth="1"/>
    <col min="6" max="7" width="15.6640625" bestFit="1" customWidth="1"/>
    <col min="8" max="10" width="8.6640625" customWidth="1"/>
    <col min="12" max="12" width="16.6640625" bestFit="1" customWidth="1"/>
    <col min="13" max="13" width="8.6640625" style="56" customWidth="1"/>
    <col min="14" max="14" width="5.44140625" style="56" bestFit="1" customWidth="1"/>
    <col min="15" max="15" width="17.6640625" style="56" customWidth="1"/>
    <col min="16" max="17" width="17.6640625" customWidth="1"/>
    <col min="18" max="18" width="10.6640625" customWidth="1"/>
  </cols>
  <sheetData>
    <row r="1" spans="1:20" ht="21" x14ac:dyDescent="0.4">
      <c r="A1" s="1" t="s">
        <v>176</v>
      </c>
      <c r="L1" s="130" t="str">
        <f>HYPERLINK("#Innehåll!A1", "Till innehållsförteckningen")</f>
        <v>Till innehållsförteckningen</v>
      </c>
      <c r="O1"/>
      <c r="R1" s="117"/>
    </row>
    <row r="2" spans="1:20" ht="17.7" customHeight="1" x14ac:dyDescent="0.3">
      <c r="A2" s="227" t="str">
        <f>Innehåll!C38</f>
        <v>Känner du dig trygg på dagen när du är ute på en allmän plats?</v>
      </c>
      <c r="B2" s="227"/>
      <c r="C2" s="227"/>
      <c r="D2" s="227"/>
      <c r="E2" s="227"/>
      <c r="F2" s="227"/>
      <c r="G2" s="227"/>
      <c r="H2" s="227"/>
      <c r="I2" s="227"/>
      <c r="J2" s="227"/>
      <c r="K2" s="227"/>
      <c r="O2"/>
      <c r="T2" s="45"/>
    </row>
    <row r="3" spans="1:20" ht="17.25" customHeight="1" x14ac:dyDescent="0.3">
      <c r="A3" s="227"/>
      <c r="B3" s="227"/>
      <c r="C3" s="227"/>
      <c r="D3" s="227"/>
      <c r="E3" s="227"/>
      <c r="F3" s="227"/>
      <c r="G3" s="227"/>
      <c r="H3" s="227"/>
      <c r="I3" s="227"/>
      <c r="J3" s="227"/>
      <c r="K3" s="227"/>
      <c r="O3"/>
      <c r="T3" s="45"/>
    </row>
    <row r="4" spans="1:20" ht="17.25" customHeight="1" x14ac:dyDescent="0.25">
      <c r="A4" s="214" t="str">
        <f>Innehåll!D38</f>
        <v>Till exempel om du går på stan och shoppar, är ute och cyklar, väntar på bussen eller hänger i en park på dagen.</v>
      </c>
      <c r="B4" s="214"/>
      <c r="C4" s="214"/>
      <c r="D4" s="214"/>
      <c r="E4" s="214"/>
      <c r="F4" s="214"/>
      <c r="G4" s="214"/>
      <c r="H4" s="214"/>
      <c r="I4" s="214"/>
      <c r="J4" s="214"/>
      <c r="K4" s="214"/>
      <c r="L4" s="48"/>
      <c r="O4"/>
      <c r="T4" s="46"/>
    </row>
    <row r="5" spans="1:20" ht="17.7" customHeight="1" x14ac:dyDescent="0.25">
      <c r="A5" s="214"/>
      <c r="B5" s="214"/>
      <c r="C5" s="214"/>
      <c r="D5" s="214"/>
      <c r="E5" s="214"/>
      <c r="F5" s="214"/>
      <c r="G5" s="214"/>
      <c r="H5" s="214"/>
      <c r="I5" s="214"/>
      <c r="J5" s="214"/>
      <c r="K5" s="214"/>
      <c r="L5" s="47"/>
      <c r="O5"/>
    </row>
    <row r="6" spans="1:20" x14ac:dyDescent="0.25">
      <c r="O6"/>
    </row>
    <row r="7" spans="1:20" x14ac:dyDescent="0.25">
      <c r="O7"/>
    </row>
    <row r="8" spans="1:20" x14ac:dyDescent="0.25">
      <c r="O8"/>
    </row>
    <row r="9" spans="1:20" x14ac:dyDescent="0.25">
      <c r="O9"/>
    </row>
    <row r="12" spans="1:20" ht="13.95" customHeight="1" x14ac:dyDescent="0.25"/>
    <row r="18" ht="13.95" customHeight="1" x14ac:dyDescent="0.25"/>
    <row r="20" ht="14.7" customHeight="1" x14ac:dyDescent="0.25"/>
    <row r="22" ht="14.7" customHeight="1" x14ac:dyDescent="0.25"/>
    <row r="28" ht="13.95" customHeight="1" x14ac:dyDescent="0.25"/>
    <row r="29" ht="13.95" customHeight="1" x14ac:dyDescent="0.25"/>
    <row r="30" ht="13.95" customHeight="1" x14ac:dyDescent="0.25"/>
    <row r="31" ht="13.95" customHeight="1" x14ac:dyDescent="0.25"/>
    <row r="32" ht="13.95" customHeight="1" x14ac:dyDescent="0.25"/>
    <row r="35" spans="1:7" ht="13.8" x14ac:dyDescent="0.25">
      <c r="A35" s="68"/>
      <c r="B35" s="60"/>
      <c r="C35" s="69"/>
      <c r="D35" s="69"/>
      <c r="E35" s="69"/>
      <c r="F35" s="70"/>
    </row>
    <row r="36" spans="1:7" ht="13.8" x14ac:dyDescent="0.25">
      <c r="A36" s="55"/>
      <c r="B36" s="59"/>
      <c r="C36" s="228" t="s">
        <v>174</v>
      </c>
      <c r="D36" s="228"/>
      <c r="E36" s="229"/>
      <c r="F36" s="76" t="s">
        <v>175</v>
      </c>
    </row>
    <row r="37" spans="1:7" ht="13.8" x14ac:dyDescent="0.25">
      <c r="A37" s="7" t="s">
        <v>52</v>
      </c>
      <c r="B37" s="71" t="s">
        <v>173</v>
      </c>
      <c r="C37" s="129" t="s">
        <v>12</v>
      </c>
      <c r="D37" s="129" t="s">
        <v>2</v>
      </c>
      <c r="E37" s="129" t="s">
        <v>6</v>
      </c>
      <c r="F37" s="77"/>
    </row>
    <row r="38" spans="1:7" ht="13.95" customHeight="1" x14ac:dyDescent="0.25">
      <c r="A38" s="230" t="s">
        <v>4</v>
      </c>
      <c r="B38" s="72">
        <v>2026</v>
      </c>
      <c r="C38" s="156">
        <v>67.58620689655173</v>
      </c>
      <c r="D38" s="156">
        <v>26.896551724137932</v>
      </c>
      <c r="E38" s="156">
        <v>5.5172413793103452</v>
      </c>
      <c r="F38" s="120">
        <v>145</v>
      </c>
    </row>
    <row r="39" spans="1:7" ht="13.8" x14ac:dyDescent="0.25">
      <c r="A39" s="225"/>
      <c r="B39" s="73">
        <v>2023</v>
      </c>
      <c r="C39" s="151">
        <v>63.44086021505376</v>
      </c>
      <c r="D39" s="151">
        <v>29.032258064516128</v>
      </c>
      <c r="E39" s="151">
        <v>7.5268817204301079</v>
      </c>
      <c r="F39" s="122">
        <v>93</v>
      </c>
      <c r="G39" s="82"/>
    </row>
    <row r="40" spans="1:7" ht="4.95" customHeight="1" x14ac:dyDescent="0.25">
      <c r="A40" s="78" t="s">
        <v>137</v>
      </c>
      <c r="B40" s="73"/>
      <c r="C40" s="151"/>
      <c r="D40" s="151"/>
      <c r="E40" s="151"/>
      <c r="F40" s="122"/>
    </row>
    <row r="41" spans="1:7" ht="13.8" x14ac:dyDescent="0.25">
      <c r="A41" s="225" t="s">
        <v>5</v>
      </c>
      <c r="B41" s="73">
        <v>2026</v>
      </c>
      <c r="C41" s="151">
        <v>73.80952380952381</v>
      </c>
      <c r="D41" s="151">
        <v>21.904761904761905</v>
      </c>
      <c r="E41" s="151">
        <v>4.2857142857142856</v>
      </c>
      <c r="F41" s="122">
        <v>210</v>
      </c>
    </row>
    <row r="42" spans="1:7" ht="13.95" customHeight="1" x14ac:dyDescent="0.25">
      <c r="A42" s="225"/>
      <c r="B42" s="73">
        <v>2023</v>
      </c>
      <c r="C42" s="151">
        <v>72.41379310344827</v>
      </c>
      <c r="D42" s="151">
        <v>20</v>
      </c>
      <c r="E42" s="151">
        <v>7.5862068965517242</v>
      </c>
      <c r="F42" s="122">
        <v>145</v>
      </c>
    </row>
    <row r="43" spans="1:7" ht="4.95" customHeight="1" x14ac:dyDescent="0.25">
      <c r="A43" s="78" t="s">
        <v>137</v>
      </c>
      <c r="B43" s="73"/>
      <c r="C43" s="151"/>
      <c r="D43" s="151"/>
      <c r="E43" s="151"/>
      <c r="F43" s="122"/>
    </row>
    <row r="44" spans="1:7" ht="14.7" customHeight="1" x14ac:dyDescent="0.25">
      <c r="A44" s="225" t="s">
        <v>0</v>
      </c>
      <c r="B44" s="73">
        <v>2026</v>
      </c>
      <c r="C44" s="151">
        <v>70.540540540540547</v>
      </c>
      <c r="D44" s="151">
        <v>24.324324324324323</v>
      </c>
      <c r="E44" s="151">
        <v>5.1351351351351351</v>
      </c>
      <c r="F44" s="122">
        <v>370</v>
      </c>
    </row>
    <row r="45" spans="1:7" ht="14.7" customHeight="1" x14ac:dyDescent="0.25">
      <c r="A45" s="226"/>
      <c r="B45" s="74">
        <v>2023</v>
      </c>
      <c r="C45" s="157">
        <v>67.843137254901961</v>
      </c>
      <c r="D45" s="157">
        <v>23.921568627450981</v>
      </c>
      <c r="E45" s="157">
        <v>8.235294117647058</v>
      </c>
      <c r="F45" s="123">
        <v>255</v>
      </c>
    </row>
    <row r="46" spans="1:7" ht="14.7" customHeight="1" x14ac:dyDescent="0.25">
      <c r="A46" s="58"/>
      <c r="B46" s="73"/>
      <c r="C46" s="14"/>
      <c r="D46" s="14"/>
      <c r="E46" s="14"/>
      <c r="F46" s="29"/>
    </row>
    <row r="47" spans="1:7" ht="14.7" customHeight="1" x14ac:dyDescent="0.25">
      <c r="A47" s="58"/>
      <c r="B47" s="73"/>
      <c r="C47" s="14"/>
      <c r="D47" s="14"/>
      <c r="E47" s="14"/>
      <c r="F47" s="29"/>
    </row>
    <row r="48" spans="1:7" ht="14.7" customHeight="1" x14ac:dyDescent="0.25">
      <c r="A48" s="58"/>
      <c r="B48" s="73"/>
      <c r="C48" s="14"/>
      <c r="D48" s="14"/>
      <c r="E48" s="14"/>
      <c r="F48" s="29"/>
    </row>
    <row r="49" spans="1:20" ht="14.7" customHeight="1" x14ac:dyDescent="0.25">
      <c r="A49" s="58"/>
      <c r="B49" s="73"/>
      <c r="C49" s="14"/>
      <c r="D49" s="14"/>
      <c r="E49" s="14"/>
      <c r="F49" s="29"/>
    </row>
    <row r="50" spans="1:20" ht="14.7" customHeight="1" x14ac:dyDescent="0.25"/>
    <row r="51" spans="1:20" ht="17.7" customHeight="1" x14ac:dyDescent="0.3">
      <c r="A51" s="213" t="str">
        <f>Innehåll!C38</f>
        <v>Känner du dig trygg på dagen när du är ute på en allmän plats?</v>
      </c>
      <c r="B51" s="213"/>
      <c r="C51" s="213"/>
      <c r="D51" s="213"/>
      <c r="E51" s="213"/>
      <c r="F51" s="213"/>
      <c r="G51" s="213"/>
      <c r="H51" s="213"/>
      <c r="I51" s="213"/>
      <c r="J51" s="213"/>
      <c r="K51" s="213"/>
      <c r="S51" s="67"/>
      <c r="T51" s="67"/>
    </row>
    <row r="52" spans="1:20" ht="17.7" customHeight="1" x14ac:dyDescent="0.3">
      <c r="A52" s="213"/>
      <c r="B52" s="213"/>
      <c r="C52" s="213"/>
      <c r="D52" s="213"/>
      <c r="E52" s="213"/>
      <c r="F52" s="213"/>
      <c r="G52" s="213"/>
      <c r="H52" s="213"/>
      <c r="I52" s="213"/>
      <c r="J52" s="213"/>
      <c r="K52" s="213"/>
      <c r="S52" s="67"/>
      <c r="T52" s="67"/>
    </row>
    <row r="53" spans="1:20" ht="17.25" customHeight="1" x14ac:dyDescent="0.25">
      <c r="A53" s="214" t="str">
        <f>Innehåll!D38</f>
        <v>Till exempel om du går på stan och shoppar, är ute och cyklar, väntar på bussen eller hänger i en park på dagen.</v>
      </c>
      <c r="B53" s="214"/>
      <c r="C53" s="214"/>
      <c r="D53" s="214"/>
      <c r="E53" s="214"/>
      <c r="F53" s="214"/>
      <c r="G53" s="214"/>
      <c r="H53" s="214"/>
      <c r="I53" s="214"/>
      <c r="J53" s="214"/>
      <c r="K53" s="214"/>
      <c r="S53" s="27"/>
      <c r="T53" s="27"/>
    </row>
    <row r="54" spans="1:20" ht="17.25" customHeight="1" x14ac:dyDescent="0.25">
      <c r="A54" s="214"/>
      <c r="B54" s="214"/>
      <c r="C54" s="214"/>
      <c r="D54" s="214"/>
      <c r="E54" s="214"/>
      <c r="F54" s="214"/>
      <c r="G54" s="214"/>
      <c r="H54" s="214"/>
      <c r="I54" s="214"/>
      <c r="J54" s="214"/>
      <c r="K54" s="214"/>
      <c r="S54" s="27"/>
      <c r="T54" s="27"/>
    </row>
    <row r="57" spans="1:20" ht="14.7" customHeight="1" x14ac:dyDescent="0.25"/>
    <row r="58" spans="1:20" ht="14.7" customHeight="1" x14ac:dyDescent="0.25"/>
    <row r="59" spans="1:20" ht="14.7" customHeight="1" x14ac:dyDescent="0.25"/>
    <row r="60" spans="1:20" ht="13.95" customHeight="1" x14ac:dyDescent="0.25">
      <c r="A60" s="15"/>
      <c r="B60" s="75"/>
      <c r="C60" s="15"/>
      <c r="D60" s="15"/>
      <c r="E60" s="15"/>
      <c r="F60" s="15"/>
      <c r="G60" s="15"/>
      <c r="H60" s="15"/>
      <c r="I60" s="15"/>
    </row>
    <row r="63" spans="1:20" ht="13.95" customHeight="1" x14ac:dyDescent="0.25"/>
    <row r="64" spans="1:20" ht="17.399999999999999" x14ac:dyDescent="0.3">
      <c r="J64" s="45"/>
      <c r="K64" s="45"/>
    </row>
    <row r="65" spans="1:11" ht="13.95" customHeight="1" x14ac:dyDescent="0.25">
      <c r="J65" s="46"/>
      <c r="K65" s="46"/>
    </row>
    <row r="66" spans="1:11" s="15" customFormat="1" ht="15.6" customHeight="1" x14ac:dyDescent="0.25">
      <c r="A66"/>
      <c r="B66" s="66"/>
      <c r="C66"/>
      <c r="D66"/>
      <c r="E66"/>
      <c r="F66"/>
      <c r="G66"/>
      <c r="H66"/>
      <c r="I66"/>
      <c r="J66" s="19"/>
    </row>
    <row r="67" spans="1:11" ht="13.8" x14ac:dyDescent="0.25">
      <c r="J67" s="16"/>
    </row>
    <row r="68" spans="1:11" ht="13.8" x14ac:dyDescent="0.25">
      <c r="J68" s="18"/>
    </row>
    <row r="69" spans="1:11" ht="13.8" x14ac:dyDescent="0.25">
      <c r="J69" s="13"/>
    </row>
    <row r="70" spans="1:11" ht="13.95" customHeight="1" x14ac:dyDescent="0.25">
      <c r="J70" s="13"/>
    </row>
    <row r="71" spans="1:11" ht="13.8" x14ac:dyDescent="0.25">
      <c r="J71" s="13"/>
    </row>
    <row r="72" spans="1:11" ht="13.8" x14ac:dyDescent="0.25">
      <c r="J72" s="13"/>
    </row>
    <row r="73" spans="1:11" ht="13.8" x14ac:dyDescent="0.25">
      <c r="J73" s="13"/>
    </row>
    <row r="74" spans="1:11" ht="13.8" x14ac:dyDescent="0.25">
      <c r="J74" s="13"/>
    </row>
    <row r="75" spans="1:11" ht="13.8" x14ac:dyDescent="0.25">
      <c r="J75" s="13"/>
    </row>
    <row r="76" spans="1:11" ht="13.95" customHeight="1" x14ac:dyDescent="0.25">
      <c r="J76" s="13"/>
    </row>
    <row r="77" spans="1:11" ht="13.8" x14ac:dyDescent="0.25">
      <c r="J77" s="13"/>
    </row>
    <row r="78" spans="1:11" ht="14.7" customHeight="1" x14ac:dyDescent="0.25">
      <c r="J78" s="13"/>
    </row>
    <row r="79" spans="1:11" ht="13.8" x14ac:dyDescent="0.25">
      <c r="J79" s="13"/>
    </row>
    <row r="80" spans="1:11" ht="14.7" customHeight="1" x14ac:dyDescent="0.25">
      <c r="J80" s="13"/>
    </row>
    <row r="81" spans="10:10" ht="13.8" x14ac:dyDescent="0.25">
      <c r="J81" s="13"/>
    </row>
    <row r="82" spans="10:10" ht="14.7" customHeight="1" x14ac:dyDescent="0.25">
      <c r="J82" s="13"/>
    </row>
    <row r="83" spans="10:10" ht="13.8" x14ac:dyDescent="0.25">
      <c r="J83" s="13"/>
    </row>
    <row r="84" spans="10:10" ht="13.8" x14ac:dyDescent="0.25">
      <c r="J84" s="13"/>
    </row>
    <row r="85" spans="10:10" ht="13.8" x14ac:dyDescent="0.25">
      <c r="J85" s="13"/>
    </row>
    <row r="86" spans="10:10" ht="13.95" customHeight="1" x14ac:dyDescent="0.25">
      <c r="J86" s="13"/>
    </row>
    <row r="87" spans="10:10" ht="13.8" x14ac:dyDescent="0.25">
      <c r="J87" s="13"/>
    </row>
    <row r="88" spans="10:10" ht="1.95" customHeight="1" x14ac:dyDescent="0.25">
      <c r="J88" s="13"/>
    </row>
    <row r="89" spans="10:10" ht="13.8" x14ac:dyDescent="0.25">
      <c r="J89" s="13"/>
    </row>
    <row r="90" spans="10:10" ht="13.8" x14ac:dyDescent="0.25">
      <c r="J90" s="13"/>
    </row>
    <row r="91" spans="10:10" ht="13.8" x14ac:dyDescent="0.25">
      <c r="J91" s="13"/>
    </row>
    <row r="92" spans="10:10" ht="13.95" customHeight="1" x14ac:dyDescent="0.25">
      <c r="J92" s="13"/>
    </row>
    <row r="93" spans="10:10" ht="13.8" x14ac:dyDescent="0.25">
      <c r="J93" s="13"/>
    </row>
    <row r="94" spans="10:10" ht="13.8" x14ac:dyDescent="0.25">
      <c r="J94" s="13"/>
    </row>
    <row r="95" spans="10:10" ht="13.95" customHeight="1" x14ac:dyDescent="0.25">
      <c r="J95" s="13"/>
    </row>
    <row r="96" spans="10:10" ht="14.7" customHeight="1" x14ac:dyDescent="0.25">
      <c r="J96" s="13"/>
    </row>
    <row r="97" spans="1:11" ht="14.7" customHeight="1" x14ac:dyDescent="0.25">
      <c r="J97" s="13"/>
    </row>
    <row r="98" spans="1:11" ht="14.7" customHeight="1" x14ac:dyDescent="0.25">
      <c r="J98" s="13"/>
    </row>
    <row r="99" spans="1:11" ht="13.8" x14ac:dyDescent="0.25">
      <c r="J99" s="13"/>
    </row>
    <row r="100" spans="1:11" ht="13.8" x14ac:dyDescent="0.25">
      <c r="J100" s="13"/>
    </row>
    <row r="101" spans="1:11" ht="13.8" x14ac:dyDescent="0.25">
      <c r="J101" s="13"/>
    </row>
    <row r="102" spans="1:11" ht="13.95" customHeight="1" x14ac:dyDescent="0.25">
      <c r="J102" s="13"/>
    </row>
    <row r="103" spans="1:11" ht="13.8" x14ac:dyDescent="0.25">
      <c r="J103" s="13"/>
    </row>
    <row r="104" spans="1:11" ht="13.8" x14ac:dyDescent="0.25">
      <c r="J104" s="13"/>
    </row>
    <row r="105" spans="1:11" ht="14.7" customHeight="1" x14ac:dyDescent="0.25">
      <c r="J105" s="13"/>
    </row>
    <row r="106" spans="1:11" ht="14.7" customHeight="1" x14ac:dyDescent="0.25">
      <c r="J106" s="13"/>
    </row>
    <row r="107" spans="1:11" ht="14.7" customHeight="1" x14ac:dyDescent="0.25">
      <c r="J107" s="13"/>
    </row>
    <row r="108" spans="1:11" ht="13.95" customHeight="1" x14ac:dyDescent="0.25">
      <c r="J108" s="13"/>
    </row>
    <row r="109" spans="1:11" ht="13.8" x14ac:dyDescent="0.25">
      <c r="J109" s="13"/>
    </row>
    <row r="110" spans="1:11" ht="13.8" x14ac:dyDescent="0.25">
      <c r="J110" s="13"/>
    </row>
    <row r="111" spans="1:11" ht="13.95" customHeight="1" x14ac:dyDescent="0.25">
      <c r="J111" s="13"/>
    </row>
    <row r="112" spans="1:11" ht="14.7" customHeight="1" x14ac:dyDescent="0.3">
      <c r="A112" s="227" t="str">
        <f>Innehåll!C38</f>
        <v>Känner du dig trygg på dagen när du är ute på en allmän plats?</v>
      </c>
      <c r="B112" s="227"/>
      <c r="C112" s="227"/>
      <c r="D112" s="227"/>
      <c r="E112" s="227"/>
      <c r="F112" s="227"/>
      <c r="G112" s="227"/>
      <c r="H112" s="227"/>
      <c r="I112" s="227"/>
      <c r="J112" s="227"/>
      <c r="K112" s="227"/>
    </row>
    <row r="113" spans="1:15" ht="13.95" customHeight="1" x14ac:dyDescent="0.25">
      <c r="A113" s="195" t="s">
        <v>180</v>
      </c>
      <c r="B113" s="195"/>
      <c r="C113" s="195"/>
      <c r="D113" s="195"/>
      <c r="E113" s="195"/>
      <c r="F113" s="195"/>
      <c r="G113" s="195"/>
      <c r="H113" s="195"/>
      <c r="I113" s="195"/>
      <c r="J113" s="195"/>
      <c r="K113" s="195"/>
    </row>
    <row r="114" spans="1:15" ht="18" customHeight="1" x14ac:dyDescent="0.25">
      <c r="A114" s="214" t="str">
        <f>Innehåll!D38</f>
        <v>Till exempel om du går på stan och shoppar, är ute och cyklar, väntar på bussen eller hänger i en park på dagen.</v>
      </c>
      <c r="B114" s="214"/>
      <c r="C114" s="214"/>
      <c r="D114" s="214"/>
      <c r="E114" s="214"/>
      <c r="F114" s="214"/>
      <c r="G114" s="214"/>
      <c r="H114" s="214"/>
      <c r="I114" s="214"/>
      <c r="J114" s="214"/>
      <c r="K114" s="214"/>
    </row>
    <row r="115" spans="1:15" ht="18" customHeight="1" x14ac:dyDescent="0.25">
      <c r="A115" s="214"/>
      <c r="B115" s="214"/>
      <c r="C115" s="214"/>
      <c r="D115" s="214"/>
      <c r="E115" s="214"/>
      <c r="F115" s="214"/>
      <c r="G115" s="214"/>
      <c r="H115" s="214"/>
      <c r="I115" s="214"/>
      <c r="J115" s="214"/>
      <c r="K115" s="214"/>
    </row>
    <row r="116" spans="1:15" ht="13.8" x14ac:dyDescent="0.25">
      <c r="A116" s="232"/>
      <c r="B116" s="233"/>
      <c r="C116" s="233"/>
      <c r="D116" s="233"/>
      <c r="E116" s="233"/>
      <c r="F116" s="233"/>
      <c r="G116" s="234"/>
      <c r="H116" s="51"/>
      <c r="J116" s="13"/>
    </row>
    <row r="117" spans="1:15" ht="13.8" x14ac:dyDescent="0.25">
      <c r="A117" s="55"/>
      <c r="B117" s="17"/>
      <c r="C117" s="57"/>
      <c r="D117" s="228" t="s">
        <v>174</v>
      </c>
      <c r="E117" s="228"/>
      <c r="F117" s="228"/>
      <c r="G117" s="79" t="s">
        <v>175</v>
      </c>
      <c r="J117" s="13"/>
    </row>
    <row r="118" spans="1:15" ht="13.8" x14ac:dyDescent="0.25">
      <c r="A118" s="9" t="s">
        <v>133</v>
      </c>
      <c r="B118" s="71" t="s">
        <v>52</v>
      </c>
      <c r="C118" s="71" t="s">
        <v>173</v>
      </c>
      <c r="D118" s="129" t="s">
        <v>12</v>
      </c>
      <c r="E118" s="129" t="s">
        <v>2</v>
      </c>
      <c r="F118" s="129" t="s">
        <v>6</v>
      </c>
      <c r="G118" s="80"/>
      <c r="J118" s="13"/>
      <c r="M118"/>
      <c r="N118"/>
      <c r="O118"/>
    </row>
    <row r="119" spans="1:15" ht="13.8" x14ac:dyDescent="0.25">
      <c r="A119" s="230" t="s">
        <v>42</v>
      </c>
      <c r="B119" s="235" t="s">
        <v>4</v>
      </c>
      <c r="C119" s="73">
        <v>2026</v>
      </c>
      <c r="D119" s="151"/>
      <c r="E119" s="151"/>
      <c r="F119" s="151"/>
      <c r="G119" s="124"/>
      <c r="J119" s="13"/>
      <c r="M119"/>
      <c r="N119"/>
      <c r="O119"/>
    </row>
    <row r="120" spans="1:15" ht="13.8" x14ac:dyDescent="0.25">
      <c r="A120" s="225"/>
      <c r="B120" s="231"/>
      <c r="C120" s="85">
        <v>2023</v>
      </c>
      <c r="D120" s="151"/>
      <c r="E120" s="151"/>
      <c r="F120" s="151"/>
      <c r="G120" s="124">
        <v>1</v>
      </c>
      <c r="J120" s="13"/>
      <c r="M120"/>
      <c r="N120"/>
      <c r="O120"/>
    </row>
    <row r="121" spans="1:15" ht="13.8" x14ac:dyDescent="0.25">
      <c r="A121" s="225"/>
      <c r="B121" s="231" t="s">
        <v>5</v>
      </c>
      <c r="C121" s="73">
        <v>2026</v>
      </c>
      <c r="D121" s="151"/>
      <c r="E121" s="151"/>
      <c r="F121" s="151"/>
      <c r="G121" s="124">
        <v>0</v>
      </c>
      <c r="J121" s="13"/>
      <c r="M121"/>
      <c r="N121"/>
      <c r="O121"/>
    </row>
    <row r="122" spans="1:15" ht="13.8" x14ac:dyDescent="0.25">
      <c r="A122" s="225"/>
      <c r="B122" s="231"/>
      <c r="C122" s="85">
        <v>2023</v>
      </c>
      <c r="D122" s="151"/>
      <c r="E122" s="151"/>
      <c r="F122" s="151"/>
      <c r="G122" s="124"/>
      <c r="J122" s="13"/>
      <c r="M122"/>
      <c r="N122"/>
      <c r="O122"/>
    </row>
    <row r="123" spans="1:15" ht="13.8" x14ac:dyDescent="0.25">
      <c r="A123" s="225"/>
      <c r="B123" s="231" t="s">
        <v>0</v>
      </c>
      <c r="C123" s="73">
        <v>2026</v>
      </c>
      <c r="D123" s="151"/>
      <c r="E123" s="151"/>
      <c r="F123" s="151"/>
      <c r="G123" s="124">
        <v>0</v>
      </c>
      <c r="J123" s="13"/>
      <c r="M123"/>
      <c r="N123"/>
      <c r="O123"/>
    </row>
    <row r="124" spans="1:15" ht="13.8" x14ac:dyDescent="0.25">
      <c r="A124" s="225"/>
      <c r="B124" s="231"/>
      <c r="C124" s="85">
        <v>2023</v>
      </c>
      <c r="D124" s="151"/>
      <c r="E124" s="151"/>
      <c r="F124" s="151"/>
      <c r="G124" s="124">
        <v>1</v>
      </c>
      <c r="J124" s="13"/>
      <c r="M124"/>
      <c r="N124"/>
      <c r="O124"/>
    </row>
    <row r="125" spans="1:15" ht="13.8" x14ac:dyDescent="0.25">
      <c r="A125" s="225" t="s">
        <v>46</v>
      </c>
      <c r="B125" s="231" t="s">
        <v>4</v>
      </c>
      <c r="C125" s="73">
        <v>2026</v>
      </c>
      <c r="D125" s="151">
        <v>86.666666666666671</v>
      </c>
      <c r="E125" s="151">
        <v>13.333333333333334</v>
      </c>
      <c r="F125" s="151">
        <v>0</v>
      </c>
      <c r="G125" s="124">
        <v>15</v>
      </c>
      <c r="J125" s="13"/>
      <c r="M125"/>
      <c r="N125"/>
      <c r="O125"/>
    </row>
    <row r="126" spans="1:15" ht="13.8" x14ac:dyDescent="0.25">
      <c r="A126" s="225"/>
      <c r="B126" s="231"/>
      <c r="C126" s="85">
        <v>2023</v>
      </c>
      <c r="D126" s="151"/>
      <c r="E126" s="151"/>
      <c r="F126" s="151"/>
      <c r="G126" s="124">
        <v>9</v>
      </c>
      <c r="J126" s="13"/>
      <c r="M126"/>
      <c r="N126"/>
      <c r="O126"/>
    </row>
    <row r="127" spans="1:15" ht="13.8" x14ac:dyDescent="0.25">
      <c r="A127" s="225"/>
      <c r="B127" s="231" t="s">
        <v>5</v>
      </c>
      <c r="C127" s="73">
        <v>2026</v>
      </c>
      <c r="D127" s="151">
        <v>50</v>
      </c>
      <c r="E127" s="151">
        <v>40</v>
      </c>
      <c r="F127" s="151">
        <v>10</v>
      </c>
      <c r="G127" s="124">
        <v>10</v>
      </c>
      <c r="J127" s="13"/>
      <c r="M127"/>
      <c r="N127"/>
      <c r="O127"/>
    </row>
    <row r="128" spans="1:15" ht="13.8" x14ac:dyDescent="0.25">
      <c r="A128" s="225"/>
      <c r="B128" s="231"/>
      <c r="C128" s="85">
        <v>2023</v>
      </c>
      <c r="D128" s="151"/>
      <c r="E128" s="151"/>
      <c r="F128" s="151"/>
      <c r="G128" s="124">
        <v>9</v>
      </c>
      <c r="J128" s="13"/>
      <c r="M128"/>
      <c r="N128"/>
      <c r="O128"/>
    </row>
    <row r="129" spans="1:15" ht="13.8" x14ac:dyDescent="0.25">
      <c r="A129" s="225"/>
      <c r="B129" s="231" t="s">
        <v>0</v>
      </c>
      <c r="C129" s="73">
        <v>2026</v>
      </c>
      <c r="D129" s="151">
        <v>69.230769230769226</v>
      </c>
      <c r="E129" s="151">
        <v>26.923076923076923</v>
      </c>
      <c r="F129" s="151">
        <v>3.8461538461538463</v>
      </c>
      <c r="G129" s="124">
        <v>26</v>
      </c>
      <c r="J129" s="13"/>
      <c r="M129"/>
      <c r="N129"/>
      <c r="O129"/>
    </row>
    <row r="130" spans="1:15" ht="14.7" customHeight="1" x14ac:dyDescent="0.25">
      <c r="A130" s="225"/>
      <c r="B130" s="231"/>
      <c r="C130" s="85">
        <v>2023</v>
      </c>
      <c r="D130" s="151">
        <v>66.666666666666671</v>
      </c>
      <c r="E130" s="151">
        <v>27.777777777777779</v>
      </c>
      <c r="F130" s="151">
        <v>5.5555555555555554</v>
      </c>
      <c r="G130" s="124">
        <v>18</v>
      </c>
      <c r="J130" s="13"/>
      <c r="M130"/>
      <c r="N130"/>
      <c r="O130"/>
    </row>
    <row r="131" spans="1:15" ht="13.8" x14ac:dyDescent="0.25">
      <c r="A131" s="225" t="s">
        <v>47</v>
      </c>
      <c r="B131" s="231" t="s">
        <v>4</v>
      </c>
      <c r="C131" s="73">
        <v>2026</v>
      </c>
      <c r="D131" s="151"/>
      <c r="E131" s="151"/>
      <c r="F131" s="151"/>
      <c r="G131" s="124"/>
      <c r="J131" s="13"/>
      <c r="M131"/>
      <c r="N131"/>
      <c r="O131"/>
    </row>
    <row r="132" spans="1:15" ht="13.8" x14ac:dyDescent="0.25">
      <c r="A132" s="225"/>
      <c r="B132" s="231"/>
      <c r="C132" s="85">
        <v>2023</v>
      </c>
      <c r="D132" s="151"/>
      <c r="E132" s="151"/>
      <c r="F132" s="151"/>
      <c r="G132" s="124"/>
      <c r="J132" s="13"/>
      <c r="M132"/>
      <c r="N132"/>
      <c r="O132"/>
    </row>
    <row r="133" spans="1:15" ht="13.8" x14ac:dyDescent="0.25">
      <c r="A133" s="225"/>
      <c r="B133" s="231" t="s">
        <v>5</v>
      </c>
      <c r="C133" s="73">
        <v>2026</v>
      </c>
      <c r="D133" s="151"/>
      <c r="E133" s="151"/>
      <c r="F133" s="151"/>
      <c r="G133" s="124">
        <v>1</v>
      </c>
      <c r="J133" s="13"/>
      <c r="M133"/>
      <c r="N133"/>
      <c r="O133"/>
    </row>
    <row r="134" spans="1:15" ht="13.8" x14ac:dyDescent="0.25">
      <c r="A134" s="225"/>
      <c r="B134" s="231"/>
      <c r="C134" s="85">
        <v>2023</v>
      </c>
      <c r="D134" s="151"/>
      <c r="E134" s="151"/>
      <c r="F134" s="151"/>
      <c r="G134" s="124">
        <v>4</v>
      </c>
      <c r="J134" s="13"/>
      <c r="M134"/>
      <c r="N134"/>
      <c r="O134"/>
    </row>
    <row r="135" spans="1:15" ht="13.8" x14ac:dyDescent="0.25">
      <c r="A135" s="225"/>
      <c r="B135" s="231" t="s">
        <v>0</v>
      </c>
      <c r="C135" s="73">
        <v>2026</v>
      </c>
      <c r="D135" s="151"/>
      <c r="E135" s="151"/>
      <c r="F135" s="151"/>
      <c r="G135" s="124">
        <v>1</v>
      </c>
      <c r="J135" s="13"/>
      <c r="M135"/>
      <c r="N135"/>
      <c r="O135"/>
    </row>
    <row r="136" spans="1:15" ht="13.8" x14ac:dyDescent="0.25">
      <c r="A136" s="225"/>
      <c r="B136" s="231"/>
      <c r="C136" s="85">
        <v>2023</v>
      </c>
      <c r="D136" s="151"/>
      <c r="E136" s="151"/>
      <c r="F136" s="151"/>
      <c r="G136" s="124">
        <v>4</v>
      </c>
      <c r="J136" s="13"/>
      <c r="M136"/>
      <c r="N136"/>
      <c r="O136"/>
    </row>
    <row r="137" spans="1:15" ht="14.7" customHeight="1" x14ac:dyDescent="0.25">
      <c r="A137" s="225" t="s">
        <v>48</v>
      </c>
      <c r="B137" s="231" t="s">
        <v>4</v>
      </c>
      <c r="C137" s="73">
        <v>2026</v>
      </c>
      <c r="D137" s="151"/>
      <c r="E137" s="151"/>
      <c r="F137" s="151"/>
      <c r="G137" s="124"/>
      <c r="J137" s="13"/>
      <c r="M137"/>
      <c r="N137"/>
      <c r="O137"/>
    </row>
    <row r="138" spans="1:15" ht="13.8" x14ac:dyDescent="0.25">
      <c r="A138" s="225"/>
      <c r="B138" s="231"/>
      <c r="C138" s="85">
        <v>2023</v>
      </c>
      <c r="D138" s="151"/>
      <c r="E138" s="151"/>
      <c r="F138" s="151"/>
      <c r="G138" s="124"/>
      <c r="J138" s="13"/>
      <c r="M138"/>
      <c r="N138"/>
      <c r="O138"/>
    </row>
    <row r="139" spans="1:15" ht="13.8" x14ac:dyDescent="0.25">
      <c r="A139" s="225"/>
      <c r="B139" s="231" t="s">
        <v>5</v>
      </c>
      <c r="C139" s="73">
        <v>2026</v>
      </c>
      <c r="D139" s="151"/>
      <c r="E139" s="151"/>
      <c r="F139" s="151"/>
      <c r="G139" s="124">
        <v>1</v>
      </c>
      <c r="J139" s="13"/>
      <c r="M139"/>
      <c r="N139"/>
      <c r="O139"/>
    </row>
    <row r="140" spans="1:15" ht="13.8" x14ac:dyDescent="0.25">
      <c r="A140" s="225"/>
      <c r="B140" s="231"/>
      <c r="C140" s="85">
        <v>2023</v>
      </c>
      <c r="D140" s="151"/>
      <c r="E140" s="151"/>
      <c r="F140" s="151"/>
      <c r="G140" s="124">
        <v>3</v>
      </c>
      <c r="J140" s="13"/>
      <c r="M140"/>
      <c r="N140"/>
      <c r="O140"/>
    </row>
    <row r="141" spans="1:15" ht="13.8" x14ac:dyDescent="0.25">
      <c r="A141" s="225"/>
      <c r="B141" s="231" t="s">
        <v>0</v>
      </c>
      <c r="C141" s="73">
        <v>2026</v>
      </c>
      <c r="D141" s="151"/>
      <c r="E141" s="151"/>
      <c r="F141" s="151"/>
      <c r="G141" s="124">
        <v>1</v>
      </c>
      <c r="J141" s="13"/>
      <c r="M141"/>
      <c r="N141"/>
      <c r="O141"/>
    </row>
    <row r="142" spans="1:15" ht="13.8" x14ac:dyDescent="0.25">
      <c r="A142" s="236"/>
      <c r="B142" s="237"/>
      <c r="C142" s="85">
        <v>2023</v>
      </c>
      <c r="D142" s="151"/>
      <c r="E142" s="151"/>
      <c r="F142" s="151"/>
      <c r="G142" s="124">
        <v>3</v>
      </c>
      <c r="J142" s="13"/>
      <c r="M142"/>
      <c r="N142"/>
      <c r="O142"/>
    </row>
    <row r="143" spans="1:15" ht="13.8" x14ac:dyDescent="0.25">
      <c r="A143" s="238" t="s">
        <v>51</v>
      </c>
      <c r="B143" s="240" t="s">
        <v>4</v>
      </c>
      <c r="C143" s="83">
        <v>2026</v>
      </c>
      <c r="D143" s="152">
        <v>86.666666666666671</v>
      </c>
      <c r="E143" s="152">
        <v>13.333333333333334</v>
      </c>
      <c r="F143" s="152">
        <v>0</v>
      </c>
      <c r="G143" s="125">
        <v>15</v>
      </c>
      <c r="J143" s="13"/>
      <c r="M143"/>
      <c r="N143"/>
      <c r="O143"/>
    </row>
    <row r="144" spans="1:15" ht="13.8" x14ac:dyDescent="0.25">
      <c r="A144" s="239"/>
      <c r="B144" s="231"/>
      <c r="C144" s="85">
        <v>2023</v>
      </c>
      <c r="D144" s="151">
        <v>60</v>
      </c>
      <c r="E144" s="151">
        <v>30</v>
      </c>
      <c r="F144" s="151">
        <v>10</v>
      </c>
      <c r="G144" s="124">
        <v>10</v>
      </c>
      <c r="J144" s="13"/>
      <c r="M144"/>
      <c r="N144"/>
      <c r="O144"/>
    </row>
    <row r="145" spans="1:15" ht="13.8" x14ac:dyDescent="0.25">
      <c r="A145" s="239"/>
      <c r="B145" s="231" t="s">
        <v>5</v>
      </c>
      <c r="C145" s="73">
        <v>2026</v>
      </c>
      <c r="D145" s="151">
        <v>58.333333333333336</v>
      </c>
      <c r="E145" s="151">
        <v>33.333333333333336</v>
      </c>
      <c r="F145" s="151">
        <v>8.3333333333333339</v>
      </c>
      <c r="G145" s="124">
        <v>12</v>
      </c>
      <c r="J145" s="13"/>
      <c r="M145"/>
      <c r="N145"/>
      <c r="O145"/>
    </row>
    <row r="146" spans="1:15" ht="13.8" x14ac:dyDescent="0.25">
      <c r="A146" s="239"/>
      <c r="B146" s="231"/>
      <c r="C146" s="85">
        <v>2023</v>
      </c>
      <c r="D146" s="151">
        <v>75</v>
      </c>
      <c r="E146" s="151">
        <v>25</v>
      </c>
      <c r="F146" s="151">
        <v>0</v>
      </c>
      <c r="G146" s="124">
        <v>16</v>
      </c>
      <c r="J146" s="13"/>
      <c r="M146"/>
      <c r="N146"/>
      <c r="O146"/>
    </row>
    <row r="147" spans="1:15" ht="13.8" x14ac:dyDescent="0.25">
      <c r="A147" s="239"/>
      <c r="B147" s="231" t="s">
        <v>0</v>
      </c>
      <c r="C147" s="73">
        <v>2026</v>
      </c>
      <c r="D147" s="151">
        <v>71.428571428571431</v>
      </c>
      <c r="E147" s="151">
        <v>25</v>
      </c>
      <c r="F147" s="151">
        <v>3.5714285714285716</v>
      </c>
      <c r="G147" s="124">
        <v>28</v>
      </c>
      <c r="J147" s="13"/>
      <c r="M147"/>
      <c r="N147"/>
      <c r="O147"/>
    </row>
    <row r="148" spans="1:15" ht="13.95" customHeight="1" x14ac:dyDescent="0.25">
      <c r="A148" s="239"/>
      <c r="B148" s="231"/>
      <c r="C148" s="85">
        <v>2023</v>
      </c>
      <c r="D148" s="151">
        <v>69.230769230769226</v>
      </c>
      <c r="E148" s="151">
        <v>26.923076923076923</v>
      </c>
      <c r="F148" s="151">
        <v>3.8461538461538463</v>
      </c>
      <c r="G148" s="124">
        <v>26</v>
      </c>
      <c r="J148" s="13"/>
      <c r="M148"/>
      <c r="N148"/>
      <c r="O148"/>
    </row>
    <row r="149" spans="1:15" ht="1.2" customHeight="1" x14ac:dyDescent="0.25">
      <c r="A149" s="81" t="s">
        <v>137</v>
      </c>
      <c r="B149" s="84"/>
      <c r="C149" s="84"/>
      <c r="D149" s="153"/>
      <c r="E149" s="153"/>
      <c r="F149" s="153"/>
      <c r="G149" s="126"/>
      <c r="J149" s="13"/>
      <c r="M149"/>
      <c r="N149"/>
      <c r="O149"/>
    </row>
    <row r="150" spans="1:15" ht="13.95" customHeight="1" x14ac:dyDescent="0.25">
      <c r="A150" s="241" t="s">
        <v>39</v>
      </c>
      <c r="B150" s="240" t="s">
        <v>4</v>
      </c>
      <c r="C150" s="73">
        <v>2026</v>
      </c>
      <c r="D150" s="151"/>
      <c r="E150" s="151"/>
      <c r="F150" s="151"/>
      <c r="G150" s="124">
        <v>3</v>
      </c>
      <c r="M150"/>
      <c r="N150"/>
      <c r="O150"/>
    </row>
    <row r="151" spans="1:15" ht="13.8" x14ac:dyDescent="0.25">
      <c r="A151" s="225"/>
      <c r="B151" s="231"/>
      <c r="C151" s="85">
        <v>2023</v>
      </c>
      <c r="D151" s="151"/>
      <c r="E151" s="151"/>
      <c r="F151" s="151"/>
      <c r="G151" s="124">
        <v>2</v>
      </c>
      <c r="M151"/>
      <c r="N151"/>
      <c r="O151"/>
    </row>
    <row r="152" spans="1:15" ht="13.8" x14ac:dyDescent="0.25">
      <c r="A152" s="225"/>
      <c r="B152" s="231" t="s">
        <v>5</v>
      </c>
      <c r="C152" s="73">
        <v>2026</v>
      </c>
      <c r="D152" s="151"/>
      <c r="E152" s="151"/>
      <c r="F152" s="151"/>
      <c r="G152" s="124">
        <v>5</v>
      </c>
      <c r="M152"/>
      <c r="N152"/>
      <c r="O152"/>
    </row>
    <row r="153" spans="1:15" ht="13.8" x14ac:dyDescent="0.25">
      <c r="A153" s="225"/>
      <c r="B153" s="231"/>
      <c r="C153" s="85">
        <v>2023</v>
      </c>
      <c r="D153" s="151"/>
      <c r="E153" s="151"/>
      <c r="F153" s="151"/>
      <c r="G153" s="124">
        <v>3</v>
      </c>
      <c r="M153"/>
      <c r="N153"/>
      <c r="O153"/>
    </row>
    <row r="154" spans="1:15" ht="13.8" x14ac:dyDescent="0.25">
      <c r="A154" s="225"/>
      <c r="B154" s="231" t="s">
        <v>0</v>
      </c>
      <c r="C154" s="73">
        <v>2026</v>
      </c>
      <c r="D154" s="151"/>
      <c r="E154" s="151"/>
      <c r="F154" s="151"/>
      <c r="G154" s="124">
        <v>9</v>
      </c>
      <c r="M154"/>
      <c r="N154"/>
      <c r="O154"/>
    </row>
    <row r="155" spans="1:15" ht="13.8" x14ac:dyDescent="0.25">
      <c r="A155" s="225"/>
      <c r="B155" s="231"/>
      <c r="C155" s="85">
        <v>2023</v>
      </c>
      <c r="D155" s="151"/>
      <c r="E155" s="151"/>
      <c r="F155" s="151"/>
      <c r="G155" s="124">
        <v>6</v>
      </c>
      <c r="M155"/>
      <c r="N155"/>
      <c r="O155"/>
    </row>
    <row r="156" spans="1:15" ht="13.8" x14ac:dyDescent="0.25">
      <c r="A156" s="225" t="s">
        <v>41</v>
      </c>
      <c r="B156" s="231" t="s">
        <v>4</v>
      </c>
      <c r="C156" s="73">
        <v>2026</v>
      </c>
      <c r="D156" s="151"/>
      <c r="E156" s="151"/>
      <c r="F156" s="151"/>
      <c r="G156" s="124">
        <v>7</v>
      </c>
      <c r="M156"/>
      <c r="N156"/>
      <c r="O156"/>
    </row>
    <row r="157" spans="1:15" ht="13.8" x14ac:dyDescent="0.25">
      <c r="A157" s="225"/>
      <c r="B157" s="231"/>
      <c r="C157" s="85">
        <v>2023</v>
      </c>
      <c r="D157" s="151"/>
      <c r="E157" s="151"/>
      <c r="F157" s="151"/>
      <c r="G157" s="124">
        <v>5</v>
      </c>
      <c r="M157"/>
      <c r="N157"/>
      <c r="O157"/>
    </row>
    <row r="158" spans="1:15" ht="13.8" x14ac:dyDescent="0.25">
      <c r="A158" s="225"/>
      <c r="B158" s="231" t="s">
        <v>5</v>
      </c>
      <c r="C158" s="73">
        <v>2026</v>
      </c>
      <c r="D158" s="151"/>
      <c r="E158" s="151"/>
      <c r="F158" s="151"/>
      <c r="G158" s="124">
        <v>5</v>
      </c>
      <c r="M158"/>
      <c r="N158"/>
      <c r="O158"/>
    </row>
    <row r="159" spans="1:15" ht="13.8" x14ac:dyDescent="0.25">
      <c r="A159" s="225"/>
      <c r="B159" s="231"/>
      <c r="C159" s="85">
        <v>2023</v>
      </c>
      <c r="D159" s="151">
        <v>72.727272727272734</v>
      </c>
      <c r="E159" s="151">
        <v>27.272727272727273</v>
      </c>
      <c r="F159" s="151">
        <v>0</v>
      </c>
      <c r="G159" s="124">
        <v>11</v>
      </c>
      <c r="M159"/>
      <c r="N159"/>
      <c r="O159"/>
    </row>
    <row r="160" spans="1:15" ht="13.8" x14ac:dyDescent="0.25">
      <c r="A160" s="225"/>
      <c r="B160" s="231" t="s">
        <v>0</v>
      </c>
      <c r="C160" s="73">
        <v>2026</v>
      </c>
      <c r="D160" s="151">
        <v>69.230769230769226</v>
      </c>
      <c r="E160" s="151">
        <v>23.076923076923077</v>
      </c>
      <c r="F160" s="151">
        <v>7.6923076923076925</v>
      </c>
      <c r="G160" s="124">
        <v>13</v>
      </c>
      <c r="M160"/>
      <c r="N160"/>
      <c r="O160"/>
    </row>
    <row r="161" spans="1:15" ht="13.8" x14ac:dyDescent="0.25">
      <c r="A161" s="225"/>
      <c r="B161" s="231"/>
      <c r="C161" s="85">
        <v>2023</v>
      </c>
      <c r="D161" s="151">
        <v>82.352941176470594</v>
      </c>
      <c r="E161" s="151">
        <v>17.647058823529413</v>
      </c>
      <c r="F161" s="151">
        <v>0</v>
      </c>
      <c r="G161" s="124">
        <v>17</v>
      </c>
      <c r="M161"/>
      <c r="N161"/>
      <c r="O161"/>
    </row>
    <row r="162" spans="1:15" ht="13.8" x14ac:dyDescent="0.25">
      <c r="A162" s="225" t="s">
        <v>43</v>
      </c>
      <c r="B162" s="231" t="s">
        <v>4</v>
      </c>
      <c r="C162" s="73">
        <v>2026</v>
      </c>
      <c r="D162" s="151">
        <v>10</v>
      </c>
      <c r="E162" s="151">
        <v>70</v>
      </c>
      <c r="F162" s="151">
        <v>20</v>
      </c>
      <c r="G162" s="124">
        <v>10</v>
      </c>
      <c r="M162"/>
      <c r="N162"/>
      <c r="O162"/>
    </row>
    <row r="163" spans="1:15" ht="13.8" x14ac:dyDescent="0.25">
      <c r="A163" s="225"/>
      <c r="B163" s="231"/>
      <c r="C163" s="85">
        <v>2023</v>
      </c>
      <c r="D163" s="151"/>
      <c r="E163" s="151"/>
      <c r="F163" s="151"/>
      <c r="G163" s="124">
        <v>5</v>
      </c>
      <c r="M163"/>
      <c r="N163"/>
      <c r="O163"/>
    </row>
    <row r="164" spans="1:15" ht="13.8" x14ac:dyDescent="0.25">
      <c r="A164" s="225"/>
      <c r="B164" s="231" t="s">
        <v>5</v>
      </c>
      <c r="C164" s="73">
        <v>2026</v>
      </c>
      <c r="D164" s="151">
        <v>78.94736842105263</v>
      </c>
      <c r="E164" s="151">
        <v>10.526315789473685</v>
      </c>
      <c r="F164" s="151">
        <v>10.526315789473685</v>
      </c>
      <c r="G164" s="124">
        <v>19</v>
      </c>
      <c r="M164"/>
      <c r="N164"/>
      <c r="O164"/>
    </row>
    <row r="165" spans="1:15" ht="13.8" x14ac:dyDescent="0.25">
      <c r="A165" s="225"/>
      <c r="B165" s="231"/>
      <c r="C165" s="85">
        <v>2023</v>
      </c>
      <c r="D165" s="151"/>
      <c r="E165" s="151"/>
      <c r="F165" s="151"/>
      <c r="G165" s="124">
        <v>5</v>
      </c>
      <c r="M165"/>
      <c r="N165"/>
      <c r="O165"/>
    </row>
    <row r="166" spans="1:15" ht="13.8" x14ac:dyDescent="0.25">
      <c r="A166" s="225"/>
      <c r="B166" s="231" t="s">
        <v>0</v>
      </c>
      <c r="C166" s="73">
        <v>2026</v>
      </c>
      <c r="D166" s="151">
        <v>53.333333333333336</v>
      </c>
      <c r="E166" s="151">
        <v>30</v>
      </c>
      <c r="F166" s="151">
        <v>16.666666666666668</v>
      </c>
      <c r="G166" s="124">
        <v>30</v>
      </c>
      <c r="M166"/>
      <c r="N166"/>
      <c r="O166"/>
    </row>
    <row r="167" spans="1:15" ht="13.8" x14ac:dyDescent="0.25">
      <c r="A167" s="225"/>
      <c r="B167" s="231"/>
      <c r="C167" s="85">
        <v>2023</v>
      </c>
      <c r="D167" s="151">
        <v>70</v>
      </c>
      <c r="E167" s="151">
        <v>20</v>
      </c>
      <c r="F167" s="151">
        <v>10</v>
      </c>
      <c r="G167" s="124">
        <v>10</v>
      </c>
      <c r="M167"/>
      <c r="N167"/>
      <c r="O167"/>
    </row>
    <row r="168" spans="1:15" ht="13.8" x14ac:dyDescent="0.25">
      <c r="A168" s="225" t="s">
        <v>44</v>
      </c>
      <c r="B168" s="231" t="s">
        <v>4</v>
      </c>
      <c r="C168" s="73">
        <v>2026</v>
      </c>
      <c r="D168" s="151"/>
      <c r="E168" s="151"/>
      <c r="F168" s="151"/>
      <c r="G168" s="124">
        <v>3</v>
      </c>
      <c r="M168"/>
      <c r="N168"/>
      <c r="O168"/>
    </row>
    <row r="169" spans="1:15" ht="13.8" x14ac:dyDescent="0.25">
      <c r="A169" s="225"/>
      <c r="B169" s="231"/>
      <c r="C169" s="85">
        <v>2023</v>
      </c>
      <c r="D169" s="151"/>
      <c r="E169" s="151"/>
      <c r="F169" s="151"/>
      <c r="G169" s="124">
        <v>2</v>
      </c>
      <c r="M169"/>
      <c r="N169"/>
      <c r="O169"/>
    </row>
    <row r="170" spans="1:15" ht="13.8" x14ac:dyDescent="0.25">
      <c r="A170" s="225"/>
      <c r="B170" s="231" t="s">
        <v>5</v>
      </c>
      <c r="C170" s="73">
        <v>2026</v>
      </c>
      <c r="D170" s="151"/>
      <c r="E170" s="151"/>
      <c r="F170" s="151"/>
      <c r="G170" s="124">
        <v>4</v>
      </c>
      <c r="M170"/>
      <c r="N170"/>
      <c r="O170"/>
    </row>
    <row r="171" spans="1:15" ht="13.8" x14ac:dyDescent="0.25">
      <c r="A171" s="225"/>
      <c r="B171" s="231"/>
      <c r="C171" s="85">
        <v>2023</v>
      </c>
      <c r="D171" s="151"/>
      <c r="E171" s="151"/>
      <c r="F171" s="151"/>
      <c r="G171" s="124">
        <v>1</v>
      </c>
      <c r="M171"/>
      <c r="N171"/>
      <c r="O171"/>
    </row>
    <row r="172" spans="1:15" ht="13.8" x14ac:dyDescent="0.25">
      <c r="A172" s="225"/>
      <c r="B172" s="231" t="s">
        <v>0</v>
      </c>
      <c r="C172" s="73">
        <v>2026</v>
      </c>
      <c r="D172" s="151"/>
      <c r="E172" s="151"/>
      <c r="F172" s="151"/>
      <c r="G172" s="124">
        <v>7</v>
      </c>
      <c r="M172"/>
      <c r="N172"/>
      <c r="O172"/>
    </row>
    <row r="173" spans="1:15" ht="13.8" x14ac:dyDescent="0.25">
      <c r="A173" s="225"/>
      <c r="B173" s="231"/>
      <c r="C173" s="85">
        <v>2023</v>
      </c>
      <c r="D173" s="151"/>
      <c r="E173" s="151"/>
      <c r="F173" s="151"/>
      <c r="G173" s="124">
        <v>3</v>
      </c>
      <c r="M173"/>
      <c r="N173"/>
      <c r="O173"/>
    </row>
    <row r="174" spans="1:15" ht="13.8" x14ac:dyDescent="0.25">
      <c r="A174" s="225" t="s">
        <v>45</v>
      </c>
      <c r="B174" s="231" t="s">
        <v>4</v>
      </c>
      <c r="C174" s="73">
        <v>2026</v>
      </c>
      <c r="D174" s="151"/>
      <c r="E174" s="151"/>
      <c r="F174" s="151"/>
      <c r="G174" s="124"/>
      <c r="M174"/>
      <c r="N174"/>
      <c r="O174"/>
    </row>
    <row r="175" spans="1:15" ht="13.8" x14ac:dyDescent="0.25">
      <c r="A175" s="225"/>
      <c r="B175" s="231"/>
      <c r="C175" s="85">
        <v>2023</v>
      </c>
      <c r="D175" s="151"/>
      <c r="E175" s="151"/>
      <c r="F175" s="151"/>
      <c r="G175" s="124">
        <v>1</v>
      </c>
      <c r="M175"/>
      <c r="N175"/>
      <c r="O175"/>
    </row>
    <row r="176" spans="1:15" ht="13.8" x14ac:dyDescent="0.25">
      <c r="A176" s="225"/>
      <c r="B176" s="231" t="s">
        <v>5</v>
      </c>
      <c r="C176" s="73">
        <v>2026</v>
      </c>
      <c r="D176" s="151"/>
      <c r="E176" s="151"/>
      <c r="F176" s="151"/>
      <c r="G176" s="124">
        <v>3</v>
      </c>
      <c r="M176"/>
      <c r="N176"/>
      <c r="O176"/>
    </row>
    <row r="177" spans="1:15" ht="13.8" x14ac:dyDescent="0.25">
      <c r="A177" s="225"/>
      <c r="B177" s="231"/>
      <c r="C177" s="85">
        <v>2023</v>
      </c>
      <c r="D177" s="151"/>
      <c r="E177" s="151"/>
      <c r="F177" s="151"/>
      <c r="G177" s="124">
        <v>4</v>
      </c>
      <c r="M177"/>
      <c r="N177"/>
      <c r="O177"/>
    </row>
    <row r="178" spans="1:15" ht="13.8" x14ac:dyDescent="0.25">
      <c r="A178" s="225"/>
      <c r="B178" s="231" t="s">
        <v>0</v>
      </c>
      <c r="C178" s="73">
        <v>2026</v>
      </c>
      <c r="D178" s="151"/>
      <c r="E178" s="151"/>
      <c r="F178" s="151"/>
      <c r="G178" s="124">
        <v>3</v>
      </c>
      <c r="M178"/>
      <c r="N178"/>
      <c r="O178"/>
    </row>
    <row r="179" spans="1:15" ht="13.8" x14ac:dyDescent="0.25">
      <c r="A179" s="236"/>
      <c r="B179" s="237"/>
      <c r="C179" s="85">
        <v>2023</v>
      </c>
      <c r="D179" s="151"/>
      <c r="E179" s="151"/>
      <c r="F179" s="151"/>
      <c r="G179" s="124">
        <v>6</v>
      </c>
      <c r="M179"/>
      <c r="N179"/>
      <c r="O179"/>
    </row>
    <row r="180" spans="1:15" ht="13.8" x14ac:dyDescent="0.25">
      <c r="A180" s="238" t="s">
        <v>49</v>
      </c>
      <c r="B180" s="240" t="s">
        <v>4</v>
      </c>
      <c r="C180" s="83">
        <v>2026</v>
      </c>
      <c r="D180" s="152">
        <v>39.130434782608695</v>
      </c>
      <c r="E180" s="152">
        <v>47.826086956521742</v>
      </c>
      <c r="F180" s="152">
        <v>13.043478260869565</v>
      </c>
      <c r="G180" s="125">
        <v>23</v>
      </c>
      <c r="M180"/>
      <c r="N180"/>
      <c r="O180"/>
    </row>
    <row r="181" spans="1:15" ht="13.8" x14ac:dyDescent="0.25">
      <c r="A181" s="239"/>
      <c r="B181" s="231"/>
      <c r="C181" s="85">
        <v>2023</v>
      </c>
      <c r="D181" s="151">
        <v>66.666666666666671</v>
      </c>
      <c r="E181" s="151">
        <v>26.666666666666668</v>
      </c>
      <c r="F181" s="151">
        <v>6.666666666666667</v>
      </c>
      <c r="G181" s="124">
        <v>15</v>
      </c>
      <c r="M181"/>
      <c r="N181"/>
      <c r="O181"/>
    </row>
    <row r="182" spans="1:15" ht="13.8" x14ac:dyDescent="0.25">
      <c r="A182" s="239"/>
      <c r="B182" s="231" t="s">
        <v>5</v>
      </c>
      <c r="C182" s="73">
        <v>2026</v>
      </c>
      <c r="D182" s="151">
        <v>77.777777777777771</v>
      </c>
      <c r="E182" s="151">
        <v>16.666666666666668</v>
      </c>
      <c r="F182" s="151">
        <v>5.5555555555555554</v>
      </c>
      <c r="G182" s="124">
        <v>36</v>
      </c>
      <c r="M182"/>
      <c r="N182"/>
      <c r="O182"/>
    </row>
    <row r="183" spans="1:15" ht="13.8" x14ac:dyDescent="0.25">
      <c r="A183" s="239"/>
      <c r="B183" s="231"/>
      <c r="C183" s="85">
        <v>2023</v>
      </c>
      <c r="D183" s="151">
        <v>79.166666666666671</v>
      </c>
      <c r="E183" s="151">
        <v>16.666666666666668</v>
      </c>
      <c r="F183" s="151">
        <v>4.166666666666667</v>
      </c>
      <c r="G183" s="124">
        <v>24</v>
      </c>
      <c r="M183"/>
      <c r="N183"/>
      <c r="O183"/>
    </row>
    <row r="184" spans="1:15" ht="13.8" x14ac:dyDescent="0.25">
      <c r="A184" s="239"/>
      <c r="B184" s="231" t="s">
        <v>0</v>
      </c>
      <c r="C184" s="73">
        <v>2026</v>
      </c>
      <c r="D184" s="151">
        <v>62.903225806451616</v>
      </c>
      <c r="E184" s="151">
        <v>27.419354838709676</v>
      </c>
      <c r="F184" s="151">
        <v>9.67741935483871</v>
      </c>
      <c r="G184" s="124">
        <v>62</v>
      </c>
      <c r="M184"/>
      <c r="N184"/>
      <c r="O184"/>
    </row>
    <row r="185" spans="1:15" ht="13.8" x14ac:dyDescent="0.25">
      <c r="A185" s="239"/>
      <c r="B185" s="231"/>
      <c r="C185" s="85">
        <v>2023</v>
      </c>
      <c r="D185" s="151">
        <v>73.80952380952381</v>
      </c>
      <c r="E185" s="151">
        <v>19.047619047619047</v>
      </c>
      <c r="F185" s="151">
        <v>7.1428571428571432</v>
      </c>
      <c r="G185" s="124">
        <v>42</v>
      </c>
      <c r="M185"/>
      <c r="N185"/>
      <c r="O185"/>
    </row>
    <row r="186" spans="1:15" ht="1.2" customHeight="1" x14ac:dyDescent="0.25">
      <c r="A186" s="81" t="s">
        <v>137</v>
      </c>
      <c r="B186" s="84"/>
      <c r="C186" s="84"/>
      <c r="D186" s="153"/>
      <c r="E186" s="153"/>
      <c r="F186" s="153"/>
      <c r="G186" s="126"/>
      <c r="M186"/>
      <c r="N186"/>
      <c r="O186"/>
    </row>
    <row r="187" spans="1:15" ht="13.8" x14ac:dyDescent="0.25">
      <c r="A187" s="241" t="s">
        <v>40</v>
      </c>
      <c r="B187" s="240" t="s">
        <v>4</v>
      </c>
      <c r="C187" s="73">
        <v>2026</v>
      </c>
      <c r="D187" s="151"/>
      <c r="E187" s="151"/>
      <c r="F187" s="151"/>
      <c r="G187" s="124">
        <v>3</v>
      </c>
      <c r="M187"/>
      <c r="N187"/>
      <c r="O187"/>
    </row>
    <row r="188" spans="1:15" ht="13.8" x14ac:dyDescent="0.25">
      <c r="A188" s="225"/>
      <c r="B188" s="231"/>
      <c r="C188" s="85">
        <v>2023</v>
      </c>
      <c r="D188" s="151"/>
      <c r="E188" s="151"/>
      <c r="F188" s="151"/>
      <c r="G188" s="124"/>
      <c r="M188"/>
      <c r="N188"/>
      <c r="O188"/>
    </row>
    <row r="189" spans="1:15" ht="13.8" x14ac:dyDescent="0.25">
      <c r="A189" s="225"/>
      <c r="B189" s="231" t="s">
        <v>5</v>
      </c>
      <c r="C189" s="73">
        <v>2026</v>
      </c>
      <c r="D189" s="151"/>
      <c r="E189" s="151"/>
      <c r="F189" s="151"/>
      <c r="G189" s="124">
        <v>3</v>
      </c>
      <c r="M189"/>
      <c r="N189"/>
      <c r="O189"/>
    </row>
    <row r="190" spans="1:15" ht="13.8" x14ac:dyDescent="0.25">
      <c r="A190" s="225"/>
      <c r="B190" s="231"/>
      <c r="C190" s="85">
        <v>2023</v>
      </c>
      <c r="D190" s="151"/>
      <c r="E190" s="151"/>
      <c r="F190" s="151"/>
      <c r="G190" s="124"/>
      <c r="M190"/>
      <c r="N190"/>
      <c r="O190"/>
    </row>
    <row r="191" spans="1:15" ht="13.8" x14ac:dyDescent="0.25">
      <c r="A191" s="225"/>
      <c r="B191" s="231" t="s">
        <v>0</v>
      </c>
      <c r="C191" s="73">
        <v>2026</v>
      </c>
      <c r="D191" s="151"/>
      <c r="E191" s="151"/>
      <c r="F191" s="151"/>
      <c r="G191" s="124">
        <v>6</v>
      </c>
      <c r="M191"/>
      <c r="N191"/>
      <c r="O191"/>
    </row>
    <row r="192" spans="1:15" ht="13.8" x14ac:dyDescent="0.25">
      <c r="A192" s="225"/>
      <c r="B192" s="231"/>
      <c r="C192" s="85">
        <v>2023</v>
      </c>
      <c r="D192" s="151"/>
      <c r="E192" s="151"/>
      <c r="F192" s="151"/>
      <c r="G192" s="124"/>
      <c r="M192"/>
      <c r="N192"/>
      <c r="O192"/>
    </row>
    <row r="193" spans="1:15" ht="13.8" x14ac:dyDescent="0.25">
      <c r="A193" s="225" t="s">
        <v>37</v>
      </c>
      <c r="B193" s="231" t="s">
        <v>4</v>
      </c>
      <c r="C193" s="73">
        <v>2026</v>
      </c>
      <c r="D193" s="151">
        <v>68.75</v>
      </c>
      <c r="E193" s="151">
        <v>31.25</v>
      </c>
      <c r="F193" s="151">
        <v>0</v>
      </c>
      <c r="G193" s="124">
        <v>16</v>
      </c>
      <c r="M193"/>
      <c r="N193"/>
      <c r="O193"/>
    </row>
    <row r="194" spans="1:15" ht="13.8" x14ac:dyDescent="0.25">
      <c r="A194" s="225"/>
      <c r="B194" s="231"/>
      <c r="C194" s="85">
        <v>2023</v>
      </c>
      <c r="D194" s="151">
        <v>70.588235294117652</v>
      </c>
      <c r="E194" s="151">
        <v>23.529411764705884</v>
      </c>
      <c r="F194" s="151">
        <v>5.882352941176471</v>
      </c>
      <c r="G194" s="124">
        <v>17</v>
      </c>
      <c r="M194"/>
      <c r="N194"/>
      <c r="O194"/>
    </row>
    <row r="195" spans="1:15" ht="13.8" x14ac:dyDescent="0.25">
      <c r="A195" s="225"/>
      <c r="B195" s="231" t="s">
        <v>5</v>
      </c>
      <c r="C195" s="73">
        <v>2026</v>
      </c>
      <c r="D195" s="151">
        <v>53.333333333333336</v>
      </c>
      <c r="E195" s="151">
        <v>46.666666666666664</v>
      </c>
      <c r="F195" s="151">
        <v>0</v>
      </c>
      <c r="G195" s="124">
        <v>30</v>
      </c>
      <c r="M195"/>
      <c r="N195"/>
      <c r="O195"/>
    </row>
    <row r="196" spans="1:15" ht="13.8" x14ac:dyDescent="0.25">
      <c r="A196" s="225"/>
      <c r="B196" s="231"/>
      <c r="C196" s="85">
        <v>2023</v>
      </c>
      <c r="D196" s="151">
        <v>66.666666666666671</v>
      </c>
      <c r="E196" s="151">
        <v>33.333333333333336</v>
      </c>
      <c r="F196" s="151">
        <v>0</v>
      </c>
      <c r="G196" s="124">
        <v>21</v>
      </c>
      <c r="M196"/>
      <c r="N196"/>
      <c r="O196"/>
    </row>
    <row r="197" spans="1:15" ht="13.8" x14ac:dyDescent="0.25">
      <c r="A197" s="225"/>
      <c r="B197" s="231" t="s">
        <v>0</v>
      </c>
      <c r="C197" s="73">
        <v>2026</v>
      </c>
      <c r="D197" s="151">
        <v>59.574468085106382</v>
      </c>
      <c r="E197" s="151">
        <v>40.425531914893618</v>
      </c>
      <c r="F197" s="151">
        <v>0</v>
      </c>
      <c r="G197" s="124">
        <v>47</v>
      </c>
      <c r="M197"/>
      <c r="N197"/>
      <c r="O197"/>
    </row>
    <row r="198" spans="1:15" ht="13.8" x14ac:dyDescent="0.25">
      <c r="A198" s="236"/>
      <c r="B198" s="237"/>
      <c r="C198" s="85">
        <v>2023</v>
      </c>
      <c r="D198" s="151">
        <v>68.181818181818187</v>
      </c>
      <c r="E198" s="151">
        <v>27.272727272727273</v>
      </c>
      <c r="F198" s="151">
        <v>4.5454545454545459</v>
      </c>
      <c r="G198" s="124">
        <v>44</v>
      </c>
      <c r="M198"/>
      <c r="N198"/>
      <c r="O198"/>
    </row>
    <row r="199" spans="1:15" ht="13.8" x14ac:dyDescent="0.25">
      <c r="A199" s="238" t="s">
        <v>50</v>
      </c>
      <c r="B199" s="240" t="s">
        <v>4</v>
      </c>
      <c r="C199" s="83">
        <v>2026</v>
      </c>
      <c r="D199" s="152">
        <v>63.157894736842103</v>
      </c>
      <c r="E199" s="152">
        <v>31.578947368421051</v>
      </c>
      <c r="F199" s="152">
        <v>5.2631578947368425</v>
      </c>
      <c r="G199" s="125">
        <v>19</v>
      </c>
      <c r="M199"/>
      <c r="N199"/>
      <c r="O199"/>
    </row>
    <row r="200" spans="1:15" ht="13.8" x14ac:dyDescent="0.25">
      <c r="A200" s="239"/>
      <c r="B200" s="231"/>
      <c r="C200" s="85">
        <v>2023</v>
      </c>
      <c r="D200" s="151">
        <v>70.588235294117652</v>
      </c>
      <c r="E200" s="151">
        <v>23.529411764705884</v>
      </c>
      <c r="F200" s="151">
        <v>5.882352941176471</v>
      </c>
      <c r="G200" s="124">
        <v>17</v>
      </c>
      <c r="M200"/>
      <c r="N200"/>
      <c r="O200"/>
    </row>
    <row r="201" spans="1:15" ht="13.8" x14ac:dyDescent="0.25">
      <c r="A201" s="239"/>
      <c r="B201" s="231" t="s">
        <v>5</v>
      </c>
      <c r="C201" s="73">
        <v>2026</v>
      </c>
      <c r="D201" s="151">
        <v>57.575757575757578</v>
      </c>
      <c r="E201" s="151">
        <v>42.424242424242422</v>
      </c>
      <c r="F201" s="151">
        <v>0</v>
      </c>
      <c r="G201" s="124">
        <v>33</v>
      </c>
      <c r="M201"/>
      <c r="N201"/>
      <c r="O201"/>
    </row>
    <row r="202" spans="1:15" ht="13.8" x14ac:dyDescent="0.25">
      <c r="A202" s="239"/>
      <c r="B202" s="231"/>
      <c r="C202" s="85">
        <v>2023</v>
      </c>
      <c r="D202" s="151">
        <v>66.666666666666671</v>
      </c>
      <c r="E202" s="151">
        <v>33.333333333333336</v>
      </c>
      <c r="F202" s="151">
        <v>0</v>
      </c>
      <c r="G202" s="124">
        <v>21</v>
      </c>
      <c r="M202"/>
      <c r="N202"/>
      <c r="O202"/>
    </row>
    <row r="203" spans="1:15" ht="13.8" x14ac:dyDescent="0.25">
      <c r="A203" s="239"/>
      <c r="B203" s="231" t="s">
        <v>0</v>
      </c>
      <c r="C203" s="73">
        <v>2026</v>
      </c>
      <c r="D203" s="151">
        <v>60.377358490566039</v>
      </c>
      <c r="E203" s="151">
        <v>37.735849056603776</v>
      </c>
      <c r="F203" s="151">
        <v>1.8867924528301887</v>
      </c>
      <c r="G203" s="124">
        <v>53</v>
      </c>
      <c r="M203"/>
      <c r="N203"/>
      <c r="O203"/>
    </row>
    <row r="204" spans="1:15" ht="13.8" x14ac:dyDescent="0.25">
      <c r="A204" s="239"/>
      <c r="B204" s="231"/>
      <c r="C204" s="85">
        <v>2023</v>
      </c>
      <c r="D204" s="151">
        <v>68.181818181818187</v>
      </c>
      <c r="E204" s="151">
        <v>27.272727272727273</v>
      </c>
      <c r="F204" s="151">
        <v>4.5454545454545459</v>
      </c>
      <c r="G204" s="124">
        <v>44</v>
      </c>
      <c r="M204"/>
      <c r="N204"/>
      <c r="O204"/>
    </row>
    <row r="205" spans="1:15" ht="1.2" customHeight="1" x14ac:dyDescent="0.25">
      <c r="A205" s="81" t="s">
        <v>137</v>
      </c>
      <c r="B205" s="84"/>
      <c r="C205" s="84"/>
      <c r="D205" s="153"/>
      <c r="E205" s="153"/>
      <c r="F205" s="153"/>
      <c r="G205" s="126"/>
      <c r="M205"/>
      <c r="N205"/>
      <c r="O205"/>
    </row>
    <row r="206" spans="1:15" ht="13.8" x14ac:dyDescent="0.25">
      <c r="A206" s="239" t="s">
        <v>166</v>
      </c>
      <c r="B206" s="231" t="s">
        <v>4</v>
      </c>
      <c r="C206" s="73">
        <v>2026</v>
      </c>
      <c r="D206" s="151">
        <v>72.727272727272734</v>
      </c>
      <c r="E206" s="151">
        <v>22.727272727272727</v>
      </c>
      <c r="F206" s="151">
        <v>4.5454545454545459</v>
      </c>
      <c r="G206" s="124">
        <v>88</v>
      </c>
      <c r="M206"/>
      <c r="N206"/>
      <c r="O206"/>
    </row>
    <row r="207" spans="1:15" ht="13.8" x14ac:dyDescent="0.25">
      <c r="A207" s="239"/>
      <c r="B207" s="231"/>
      <c r="C207" s="85">
        <v>2023</v>
      </c>
      <c r="D207" s="151">
        <v>60.784313725490193</v>
      </c>
      <c r="E207" s="151">
        <v>31.372549019607842</v>
      </c>
      <c r="F207" s="151">
        <v>7.8431372549019605</v>
      </c>
      <c r="G207" s="124">
        <v>51</v>
      </c>
      <c r="M207"/>
      <c r="N207"/>
      <c r="O207"/>
    </row>
    <row r="208" spans="1:15" ht="13.8" x14ac:dyDescent="0.25">
      <c r="A208" s="239"/>
      <c r="B208" s="231" t="s">
        <v>5</v>
      </c>
      <c r="C208" s="73">
        <v>2026</v>
      </c>
      <c r="D208" s="151">
        <v>78.294573643410857</v>
      </c>
      <c r="E208" s="151">
        <v>17.054263565891471</v>
      </c>
      <c r="F208" s="151">
        <v>4.6511627906976747</v>
      </c>
      <c r="G208" s="124">
        <v>129</v>
      </c>
      <c r="M208"/>
      <c r="N208"/>
      <c r="O208"/>
    </row>
    <row r="209" spans="1:15" ht="13.8" x14ac:dyDescent="0.25">
      <c r="A209" s="239"/>
      <c r="B209" s="231"/>
      <c r="C209" s="85">
        <v>2023</v>
      </c>
      <c r="D209" s="151">
        <v>71.428571428571431</v>
      </c>
      <c r="E209" s="151">
        <v>16.666666666666668</v>
      </c>
      <c r="F209" s="151">
        <v>11.904761904761905</v>
      </c>
      <c r="G209" s="124">
        <v>84</v>
      </c>
      <c r="M209"/>
      <c r="N209"/>
      <c r="O209"/>
    </row>
    <row r="210" spans="1:15" ht="13.8" x14ac:dyDescent="0.25">
      <c r="A210" s="239"/>
      <c r="B210" s="231" t="s">
        <v>0</v>
      </c>
      <c r="C210" s="73">
        <v>2026</v>
      </c>
      <c r="D210" s="151">
        <v>74.889867841409696</v>
      </c>
      <c r="E210" s="151">
        <v>20.264317180616739</v>
      </c>
      <c r="F210" s="151">
        <v>4.8458149779735686</v>
      </c>
      <c r="G210" s="124">
        <v>227</v>
      </c>
      <c r="M210"/>
      <c r="N210"/>
      <c r="O210"/>
    </row>
    <row r="211" spans="1:15" ht="13.8" x14ac:dyDescent="0.25">
      <c r="A211" s="239"/>
      <c r="B211" s="231"/>
      <c r="C211" s="85">
        <v>2023</v>
      </c>
      <c r="D211" s="151">
        <v>65.734265734265733</v>
      </c>
      <c r="E211" s="151">
        <v>23.776223776223777</v>
      </c>
      <c r="F211" s="151">
        <v>10.48951048951049</v>
      </c>
      <c r="G211" s="124">
        <v>143</v>
      </c>
      <c r="M211"/>
      <c r="N211"/>
      <c r="O211"/>
    </row>
    <row r="212" spans="1:15" ht="1.2" customHeight="1" x14ac:dyDescent="0.25">
      <c r="A212" s="81" t="s">
        <v>137</v>
      </c>
      <c r="B212" s="84"/>
      <c r="C212" s="84"/>
      <c r="D212" s="153"/>
      <c r="E212" s="153"/>
      <c r="F212" s="153"/>
      <c r="G212" s="126"/>
      <c r="M212"/>
      <c r="N212"/>
      <c r="O212"/>
    </row>
    <row r="213" spans="1:15" ht="13.8" x14ac:dyDescent="0.25">
      <c r="A213" s="242" t="s">
        <v>53</v>
      </c>
      <c r="B213" s="231" t="s">
        <v>4</v>
      </c>
      <c r="C213" s="73">
        <v>2026</v>
      </c>
      <c r="D213" s="154">
        <v>67.58620689655173</v>
      </c>
      <c r="E213" s="154">
        <v>26.896551724137932</v>
      </c>
      <c r="F213" s="154">
        <v>5.5172413793103452</v>
      </c>
      <c r="G213" s="127">
        <v>145</v>
      </c>
      <c r="M213"/>
      <c r="N213"/>
      <c r="O213"/>
    </row>
    <row r="214" spans="1:15" ht="13.8" x14ac:dyDescent="0.25">
      <c r="A214" s="242"/>
      <c r="B214" s="231"/>
      <c r="C214" s="85">
        <v>2023</v>
      </c>
      <c r="D214" s="154">
        <v>63.44086021505376</v>
      </c>
      <c r="E214" s="154">
        <v>29.032258064516128</v>
      </c>
      <c r="F214" s="154">
        <v>7.5268817204301079</v>
      </c>
      <c r="G214" s="127">
        <v>93</v>
      </c>
      <c r="M214"/>
      <c r="N214"/>
      <c r="O214"/>
    </row>
    <row r="215" spans="1:15" ht="13.8" x14ac:dyDescent="0.25">
      <c r="A215" s="242"/>
      <c r="B215" s="231" t="s">
        <v>5</v>
      </c>
      <c r="C215" s="73">
        <v>2026</v>
      </c>
      <c r="D215" s="154">
        <v>73.80952380952381</v>
      </c>
      <c r="E215" s="154">
        <v>21.904761904761905</v>
      </c>
      <c r="F215" s="154">
        <v>4.2857142857142856</v>
      </c>
      <c r="G215" s="127">
        <v>210</v>
      </c>
      <c r="M215"/>
      <c r="N215"/>
      <c r="O215"/>
    </row>
    <row r="216" spans="1:15" ht="13.8" x14ac:dyDescent="0.25">
      <c r="A216" s="242"/>
      <c r="B216" s="231"/>
      <c r="C216" s="85">
        <v>2023</v>
      </c>
      <c r="D216" s="154">
        <v>72.41379310344827</v>
      </c>
      <c r="E216" s="154">
        <v>20</v>
      </c>
      <c r="F216" s="154">
        <v>7.5862068965517242</v>
      </c>
      <c r="G216" s="127">
        <v>145</v>
      </c>
      <c r="M216"/>
      <c r="N216"/>
      <c r="O216"/>
    </row>
    <row r="217" spans="1:15" ht="13.8" x14ac:dyDescent="0.25">
      <c r="A217" s="242"/>
      <c r="B217" s="231" t="s">
        <v>0</v>
      </c>
      <c r="C217" s="73">
        <v>2026</v>
      </c>
      <c r="D217" s="154">
        <v>70.540540540540547</v>
      </c>
      <c r="E217" s="154">
        <v>24.324324324324323</v>
      </c>
      <c r="F217" s="154">
        <v>5.1351351351351351</v>
      </c>
      <c r="G217" s="127">
        <v>370</v>
      </c>
      <c r="M217"/>
      <c r="N217"/>
      <c r="O217"/>
    </row>
    <row r="218" spans="1:15" ht="13.8" x14ac:dyDescent="0.25">
      <c r="A218" s="243"/>
      <c r="B218" s="244"/>
      <c r="C218" s="86">
        <v>2023</v>
      </c>
      <c r="D218" s="155">
        <v>67.843137254901961</v>
      </c>
      <c r="E218" s="155">
        <v>23.921568627450981</v>
      </c>
      <c r="F218" s="155">
        <v>8.235294117647058</v>
      </c>
      <c r="G218" s="128">
        <v>255</v>
      </c>
      <c r="M218"/>
      <c r="N218"/>
      <c r="O218"/>
    </row>
    <row r="219" spans="1:15" x14ac:dyDescent="0.25">
      <c r="M219"/>
      <c r="N219"/>
      <c r="O219"/>
    </row>
    <row r="220" spans="1:15" x14ac:dyDescent="0.25">
      <c r="M220"/>
      <c r="N220"/>
      <c r="O220"/>
    </row>
    <row r="221" spans="1:15" x14ac:dyDescent="0.25">
      <c r="M221"/>
      <c r="N221"/>
      <c r="O221"/>
    </row>
    <row r="222" spans="1:15" x14ac:dyDescent="0.25">
      <c r="M222"/>
      <c r="N222"/>
      <c r="O222"/>
    </row>
    <row r="223" spans="1:15" x14ac:dyDescent="0.25">
      <c r="M223"/>
      <c r="N223"/>
      <c r="O223"/>
    </row>
    <row r="224" spans="1:15" x14ac:dyDescent="0.25">
      <c r="M224"/>
      <c r="N224"/>
      <c r="O224"/>
    </row>
    <row r="225" spans="13:15" x14ac:dyDescent="0.25">
      <c r="M225"/>
      <c r="N225"/>
      <c r="O225"/>
    </row>
    <row r="226" spans="13:15" x14ac:dyDescent="0.25">
      <c r="M226"/>
      <c r="N226"/>
      <c r="O226"/>
    </row>
    <row r="227" spans="13:15" x14ac:dyDescent="0.25">
      <c r="M227"/>
      <c r="N227"/>
      <c r="O227"/>
    </row>
    <row r="228" spans="13:15" x14ac:dyDescent="0.25">
      <c r="M228"/>
      <c r="N228"/>
      <c r="O228"/>
    </row>
    <row r="229" spans="13:15" x14ac:dyDescent="0.25">
      <c r="M229"/>
      <c r="N229"/>
      <c r="O229"/>
    </row>
    <row r="230" spans="13:15" x14ac:dyDescent="0.25">
      <c r="M230"/>
      <c r="N230"/>
      <c r="O230"/>
    </row>
    <row r="231" spans="13:15" x14ac:dyDescent="0.25">
      <c r="M231"/>
      <c r="N231"/>
      <c r="O231"/>
    </row>
    <row r="232" spans="13:15" x14ac:dyDescent="0.25">
      <c r="M232"/>
      <c r="N232"/>
      <c r="O232"/>
    </row>
    <row r="233" spans="13:15" x14ac:dyDescent="0.25">
      <c r="M233"/>
      <c r="N233"/>
      <c r="O233"/>
    </row>
    <row r="234" spans="13:15" x14ac:dyDescent="0.25">
      <c r="M234"/>
      <c r="N234"/>
      <c r="O234"/>
    </row>
    <row r="235" spans="13:15" x14ac:dyDescent="0.25">
      <c r="M235"/>
      <c r="N235"/>
      <c r="O235"/>
    </row>
    <row r="236" spans="13:15" x14ac:dyDescent="0.25">
      <c r="M236"/>
      <c r="N236"/>
      <c r="O236"/>
    </row>
    <row r="237" spans="13:15" x14ac:dyDescent="0.25">
      <c r="M237"/>
      <c r="N237"/>
      <c r="O237"/>
    </row>
    <row r="238" spans="13:15" x14ac:dyDescent="0.25">
      <c r="M238"/>
      <c r="N238"/>
      <c r="O238"/>
    </row>
    <row r="239" spans="13:15" x14ac:dyDescent="0.25">
      <c r="M239"/>
      <c r="N239"/>
      <c r="O239"/>
    </row>
    <row r="240" spans="13:15" x14ac:dyDescent="0.25">
      <c r="M240"/>
      <c r="N240"/>
      <c r="O240"/>
    </row>
    <row r="241" spans="13:15" x14ac:dyDescent="0.25">
      <c r="M241"/>
      <c r="N241"/>
      <c r="O241"/>
    </row>
    <row r="242" spans="13:15" x14ac:dyDescent="0.25">
      <c r="M242"/>
      <c r="N242"/>
      <c r="O242"/>
    </row>
    <row r="243" spans="13:15" x14ac:dyDescent="0.25">
      <c r="M243"/>
      <c r="N243"/>
      <c r="O243"/>
    </row>
    <row r="244" spans="13:15" x14ac:dyDescent="0.25">
      <c r="M244"/>
      <c r="N244"/>
      <c r="O244"/>
    </row>
    <row r="245" spans="13:15" x14ac:dyDescent="0.25">
      <c r="M245"/>
      <c r="N245"/>
      <c r="O245"/>
    </row>
    <row r="246" spans="13:15" x14ac:dyDescent="0.25">
      <c r="M246"/>
      <c r="N246"/>
      <c r="O246"/>
    </row>
    <row r="247" spans="13:15" x14ac:dyDescent="0.25">
      <c r="M247"/>
      <c r="N247"/>
      <c r="O247"/>
    </row>
    <row r="248" spans="13:15" x14ac:dyDescent="0.25">
      <c r="M248"/>
      <c r="N248"/>
      <c r="O248"/>
    </row>
    <row r="249" spans="13:15" x14ac:dyDescent="0.25">
      <c r="M249"/>
      <c r="N249"/>
      <c r="O249"/>
    </row>
    <row r="250" spans="13:15" x14ac:dyDescent="0.25">
      <c r="M250"/>
      <c r="N250"/>
      <c r="O250"/>
    </row>
    <row r="251" spans="13:15" x14ac:dyDescent="0.25">
      <c r="M251"/>
      <c r="N251"/>
      <c r="O251"/>
    </row>
    <row r="252" spans="13:15" x14ac:dyDescent="0.25">
      <c r="M252"/>
      <c r="N252"/>
      <c r="O252"/>
    </row>
    <row r="253" spans="13:15" x14ac:dyDescent="0.25">
      <c r="M253"/>
      <c r="N253"/>
      <c r="O253"/>
    </row>
    <row r="254" spans="13:15" x14ac:dyDescent="0.25">
      <c r="M254"/>
      <c r="N254"/>
      <c r="O254"/>
    </row>
    <row r="255" spans="13:15" x14ac:dyDescent="0.25">
      <c r="M255"/>
      <c r="N255"/>
      <c r="O255"/>
    </row>
    <row r="256" spans="13:15" x14ac:dyDescent="0.25">
      <c r="M256"/>
      <c r="N256"/>
      <c r="O256"/>
    </row>
    <row r="257" spans="13:15" x14ac:dyDescent="0.25">
      <c r="M257"/>
      <c r="N257"/>
      <c r="O257"/>
    </row>
    <row r="258" spans="13:15" x14ac:dyDescent="0.25">
      <c r="M258"/>
      <c r="N258"/>
      <c r="O258"/>
    </row>
    <row r="259" spans="13:15" x14ac:dyDescent="0.25">
      <c r="M259"/>
      <c r="N259"/>
      <c r="O259"/>
    </row>
    <row r="260" spans="13:15" x14ac:dyDescent="0.25">
      <c r="M260"/>
      <c r="N260"/>
      <c r="O260"/>
    </row>
    <row r="261" spans="13:15" x14ac:dyDescent="0.25">
      <c r="M261"/>
      <c r="N261"/>
      <c r="O261"/>
    </row>
    <row r="262" spans="13:15" x14ac:dyDescent="0.25">
      <c r="M262"/>
      <c r="N262"/>
      <c r="O262"/>
    </row>
    <row r="263" spans="13:15" x14ac:dyDescent="0.25">
      <c r="M263"/>
      <c r="N263"/>
      <c r="O263"/>
    </row>
    <row r="264" spans="13:15" x14ac:dyDescent="0.25">
      <c r="M264"/>
      <c r="N264"/>
      <c r="O264"/>
    </row>
    <row r="265" spans="13:15" x14ac:dyDescent="0.25">
      <c r="M265"/>
      <c r="N265"/>
      <c r="O265"/>
    </row>
    <row r="266" spans="13:15" x14ac:dyDescent="0.25">
      <c r="M266"/>
      <c r="N266"/>
      <c r="O266"/>
    </row>
    <row r="267" spans="13:15" x14ac:dyDescent="0.25">
      <c r="M267"/>
      <c r="N267"/>
      <c r="O267"/>
    </row>
    <row r="268" spans="13:15" x14ac:dyDescent="0.25">
      <c r="M268"/>
      <c r="N268"/>
      <c r="O268"/>
    </row>
    <row r="269" spans="13:15" x14ac:dyDescent="0.25">
      <c r="M269"/>
      <c r="N269"/>
      <c r="O269"/>
    </row>
    <row r="270" spans="13:15" x14ac:dyDescent="0.25">
      <c r="M270"/>
      <c r="N270"/>
      <c r="O270"/>
    </row>
    <row r="271" spans="13:15" x14ac:dyDescent="0.25">
      <c r="M271"/>
      <c r="N271"/>
      <c r="O271"/>
    </row>
    <row r="272" spans="13:15" x14ac:dyDescent="0.25">
      <c r="M272"/>
      <c r="N272"/>
      <c r="O272"/>
    </row>
    <row r="273" spans="13:15" x14ac:dyDescent="0.25">
      <c r="M273"/>
      <c r="N273"/>
      <c r="O273"/>
    </row>
    <row r="274" spans="13:15" x14ac:dyDescent="0.25">
      <c r="M274"/>
      <c r="N274"/>
      <c r="O274"/>
    </row>
    <row r="275" spans="13:15" x14ac:dyDescent="0.25">
      <c r="M275"/>
      <c r="N275"/>
      <c r="O275"/>
    </row>
    <row r="276" spans="13:15" x14ac:dyDescent="0.25">
      <c r="M276"/>
      <c r="N276"/>
      <c r="O276"/>
    </row>
    <row r="277" spans="13:15" x14ac:dyDescent="0.25">
      <c r="M277"/>
      <c r="N277"/>
      <c r="O277"/>
    </row>
    <row r="278" spans="13:15" x14ac:dyDescent="0.25">
      <c r="M278"/>
      <c r="N278"/>
      <c r="O278"/>
    </row>
    <row r="279" spans="13:15" x14ac:dyDescent="0.25">
      <c r="M279"/>
      <c r="N279"/>
      <c r="O279"/>
    </row>
    <row r="280" spans="13:15" x14ac:dyDescent="0.25">
      <c r="M280"/>
      <c r="N280"/>
      <c r="O280"/>
    </row>
    <row r="281" spans="13:15" x14ac:dyDescent="0.25">
      <c r="M281"/>
      <c r="N281"/>
      <c r="O281"/>
    </row>
    <row r="282" spans="13:15" x14ac:dyDescent="0.25">
      <c r="M282"/>
      <c r="N282"/>
      <c r="O282"/>
    </row>
    <row r="283" spans="13:15" x14ac:dyDescent="0.25">
      <c r="M283"/>
      <c r="N283"/>
      <c r="O283"/>
    </row>
    <row r="284" spans="13:15" x14ac:dyDescent="0.25">
      <c r="M284"/>
      <c r="N284"/>
      <c r="O284"/>
    </row>
    <row r="285" spans="13:15" x14ac:dyDescent="0.25">
      <c r="M285"/>
      <c r="N285"/>
      <c r="O285"/>
    </row>
    <row r="286" spans="13:15" x14ac:dyDescent="0.25">
      <c r="M286"/>
      <c r="N286"/>
      <c r="O286"/>
    </row>
    <row r="287" spans="13:15" x14ac:dyDescent="0.25">
      <c r="M287"/>
      <c r="N287"/>
      <c r="O287"/>
    </row>
    <row r="288" spans="13:15" x14ac:dyDescent="0.25">
      <c r="M288"/>
      <c r="N288"/>
      <c r="O288"/>
    </row>
    <row r="289" spans="13:15" x14ac:dyDescent="0.25">
      <c r="M289"/>
      <c r="N289"/>
      <c r="O289"/>
    </row>
    <row r="290" spans="13:15" x14ac:dyDescent="0.25">
      <c r="M290"/>
      <c r="N290"/>
      <c r="O290"/>
    </row>
    <row r="291" spans="13:15" x14ac:dyDescent="0.25">
      <c r="M291"/>
      <c r="N291"/>
      <c r="O291"/>
    </row>
    <row r="292" spans="13:15" x14ac:dyDescent="0.25">
      <c r="M292"/>
      <c r="N292"/>
      <c r="O292"/>
    </row>
    <row r="293" spans="13:15" x14ac:dyDescent="0.25">
      <c r="M293"/>
      <c r="N293"/>
      <c r="O293"/>
    </row>
    <row r="294" spans="13:15" x14ac:dyDescent="0.25">
      <c r="M294"/>
      <c r="N294"/>
      <c r="O294"/>
    </row>
    <row r="295" spans="13:15" x14ac:dyDescent="0.25">
      <c r="M295"/>
      <c r="N295"/>
      <c r="O295"/>
    </row>
    <row r="296" spans="13:15" x14ac:dyDescent="0.25">
      <c r="M296"/>
      <c r="N296"/>
      <c r="O296"/>
    </row>
    <row r="297" spans="13:15" x14ac:dyDescent="0.25">
      <c r="M297"/>
      <c r="N297"/>
      <c r="O297"/>
    </row>
    <row r="298" spans="13:15" x14ac:dyDescent="0.25">
      <c r="M298"/>
      <c r="N298"/>
      <c r="O298"/>
    </row>
    <row r="299" spans="13:15" x14ac:dyDescent="0.25">
      <c r="M299"/>
      <c r="N299"/>
      <c r="O299"/>
    </row>
    <row r="300" spans="13:15" x14ac:dyDescent="0.25">
      <c r="M300"/>
      <c r="N300"/>
      <c r="O300"/>
    </row>
    <row r="301" spans="13:15" x14ac:dyDescent="0.25">
      <c r="M301"/>
      <c r="N301"/>
      <c r="O301"/>
    </row>
    <row r="302" spans="13:15" x14ac:dyDescent="0.25">
      <c r="M302"/>
      <c r="N302"/>
      <c r="O302"/>
    </row>
    <row r="303" spans="13:15" x14ac:dyDescent="0.25">
      <c r="M303"/>
      <c r="N303"/>
      <c r="O303"/>
    </row>
    <row r="304" spans="13:15" x14ac:dyDescent="0.25">
      <c r="M304"/>
      <c r="N304"/>
      <c r="O304"/>
    </row>
    <row r="305" spans="13:15" x14ac:dyDescent="0.25">
      <c r="M305"/>
      <c r="N305"/>
      <c r="O305"/>
    </row>
    <row r="306" spans="13:15" x14ac:dyDescent="0.25">
      <c r="M306"/>
      <c r="N306"/>
      <c r="O306"/>
    </row>
    <row r="307" spans="13:15" x14ac:dyDescent="0.25">
      <c r="M307"/>
      <c r="N307"/>
      <c r="O307"/>
    </row>
    <row r="308" spans="13:15" x14ac:dyDescent="0.25">
      <c r="M308"/>
      <c r="N308"/>
      <c r="O308"/>
    </row>
    <row r="309" spans="13:15" x14ac:dyDescent="0.25">
      <c r="M309"/>
      <c r="N309"/>
      <c r="O309"/>
    </row>
    <row r="310" spans="13:15" x14ac:dyDescent="0.25">
      <c r="M310"/>
      <c r="N310"/>
      <c r="O310"/>
    </row>
    <row r="311" spans="13:15" x14ac:dyDescent="0.25">
      <c r="M311"/>
      <c r="N311"/>
      <c r="O311"/>
    </row>
  </sheetData>
  <mergeCells count="77">
    <mergeCell ref="A206:A211"/>
    <mergeCell ref="B206:B207"/>
    <mergeCell ref="B208:B209"/>
    <mergeCell ref="B210:B211"/>
    <mergeCell ref="A213:A218"/>
    <mergeCell ref="B213:B214"/>
    <mergeCell ref="B215:B216"/>
    <mergeCell ref="B217:B218"/>
    <mergeCell ref="A193:A198"/>
    <mergeCell ref="B193:B194"/>
    <mergeCell ref="B195:B196"/>
    <mergeCell ref="B197:B198"/>
    <mergeCell ref="A199:A204"/>
    <mergeCell ref="B199:B200"/>
    <mergeCell ref="B201:B202"/>
    <mergeCell ref="B203:B204"/>
    <mergeCell ref="A180:A185"/>
    <mergeCell ref="B180:B181"/>
    <mergeCell ref="B182:B183"/>
    <mergeCell ref="B184:B185"/>
    <mergeCell ref="A187:A192"/>
    <mergeCell ref="B187:B188"/>
    <mergeCell ref="B189:B190"/>
    <mergeCell ref="B191:B192"/>
    <mergeCell ref="A168:A173"/>
    <mergeCell ref="B168:B169"/>
    <mergeCell ref="B170:B171"/>
    <mergeCell ref="B172:B173"/>
    <mergeCell ref="A174:A179"/>
    <mergeCell ref="B174:B175"/>
    <mergeCell ref="B176:B177"/>
    <mergeCell ref="B178:B179"/>
    <mergeCell ref="A156:A161"/>
    <mergeCell ref="B156:B157"/>
    <mergeCell ref="B158:B159"/>
    <mergeCell ref="B160:B161"/>
    <mergeCell ref="A162:A167"/>
    <mergeCell ref="B162:B163"/>
    <mergeCell ref="B164:B165"/>
    <mergeCell ref="B166:B167"/>
    <mergeCell ref="A143:A148"/>
    <mergeCell ref="B143:B144"/>
    <mergeCell ref="B145:B146"/>
    <mergeCell ref="B147:B148"/>
    <mergeCell ref="A150:A155"/>
    <mergeCell ref="B150:B151"/>
    <mergeCell ref="B152:B153"/>
    <mergeCell ref="B154:B155"/>
    <mergeCell ref="A131:A136"/>
    <mergeCell ref="B131:B132"/>
    <mergeCell ref="B133:B134"/>
    <mergeCell ref="B135:B136"/>
    <mergeCell ref="A137:A142"/>
    <mergeCell ref="B137:B138"/>
    <mergeCell ref="B139:B140"/>
    <mergeCell ref="B141:B142"/>
    <mergeCell ref="A125:A130"/>
    <mergeCell ref="B125:B126"/>
    <mergeCell ref="B127:B128"/>
    <mergeCell ref="B129:B130"/>
    <mergeCell ref="A51:K52"/>
    <mergeCell ref="A53:K54"/>
    <mergeCell ref="A112:K112"/>
    <mergeCell ref="A113:K113"/>
    <mergeCell ref="A114:K115"/>
    <mergeCell ref="A116:G116"/>
    <mergeCell ref="D117:F117"/>
    <mergeCell ref="A119:A124"/>
    <mergeCell ref="B119:B120"/>
    <mergeCell ref="B121:B122"/>
    <mergeCell ref="B123:B124"/>
    <mergeCell ref="A44:A45"/>
    <mergeCell ref="A2:K3"/>
    <mergeCell ref="A4:K5"/>
    <mergeCell ref="C36:E36"/>
    <mergeCell ref="A38:A39"/>
    <mergeCell ref="A41:A42"/>
  </mergeCells>
  <pageMargins left="0.7" right="0.7" top="0.75" bottom="0.75" header="0.3" footer="0.3"/>
  <pageSetup paperSize="9" scale="54" fitToHeight="4" pageOrder="overThenDown" orientation="portrait" r:id="rId1"/>
  <headerFooter>
    <oddFooter>&amp;CLiv &amp;&amp; hälsa ung 2026 Anpassad skola; Region Örebro län</oddFooter>
  </headerFooter>
  <rowBreaks count="2" manualBreakCount="2">
    <brk id="50" max="10" man="1"/>
    <brk id="110" max="10" man="1"/>
  </rowBreaks>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0B6551-FDCA-4000-A27C-8ECF1882EB0E}">
  <sheetPr codeName="Blad44"/>
  <dimension ref="A1:T311"/>
  <sheetViews>
    <sheetView showGridLines="0" zoomScale="85" zoomScaleNormal="85" zoomScaleSheetLayoutView="50" zoomScalePageLayoutView="85" workbookViewId="0"/>
  </sheetViews>
  <sheetFormatPr defaultRowHeight="13.2" x14ac:dyDescent="0.25"/>
  <cols>
    <col min="1" max="1" width="17.44140625" customWidth="1"/>
    <col min="2" max="2" width="6.33203125" style="66" bestFit="1" customWidth="1"/>
    <col min="3" max="5" width="14.6640625" customWidth="1"/>
    <col min="6" max="7" width="15.6640625" bestFit="1" customWidth="1"/>
    <col min="8" max="10" width="8.6640625" customWidth="1"/>
    <col min="12" max="12" width="16.6640625" bestFit="1" customWidth="1"/>
    <col min="13" max="13" width="8.6640625" style="56" customWidth="1"/>
    <col min="14" max="14" width="5.44140625" style="56" bestFit="1" customWidth="1"/>
    <col min="15" max="15" width="17.6640625" style="56" customWidth="1"/>
    <col min="16" max="17" width="17.6640625" customWidth="1"/>
    <col min="18" max="18" width="10.6640625" customWidth="1"/>
  </cols>
  <sheetData>
    <row r="1" spans="1:20" ht="21" x14ac:dyDescent="0.4">
      <c r="A1" s="1" t="s">
        <v>176</v>
      </c>
      <c r="L1" s="130" t="str">
        <f>HYPERLINK("#Innehåll!A1", "Till innehållsförteckningen")</f>
        <v>Till innehållsförteckningen</v>
      </c>
      <c r="O1"/>
      <c r="R1" s="117"/>
    </row>
    <row r="2" spans="1:20" ht="17.7" customHeight="1" x14ac:dyDescent="0.3">
      <c r="A2" s="227" t="str">
        <f>Innehåll!C39</f>
        <v>Känner du dig trygg när du är ute på allmän plats på kvällen/natten?</v>
      </c>
      <c r="B2" s="227"/>
      <c r="C2" s="227"/>
      <c r="D2" s="227"/>
      <c r="E2" s="227"/>
      <c r="F2" s="227"/>
      <c r="G2" s="227"/>
      <c r="H2" s="227"/>
      <c r="I2" s="227"/>
      <c r="J2" s="227"/>
      <c r="K2" s="227"/>
      <c r="O2"/>
      <c r="T2" s="45"/>
    </row>
    <row r="3" spans="1:20" ht="17.25" customHeight="1" x14ac:dyDescent="0.3">
      <c r="A3" s="227"/>
      <c r="B3" s="227"/>
      <c r="C3" s="227"/>
      <c r="D3" s="227"/>
      <c r="E3" s="227"/>
      <c r="F3" s="227"/>
      <c r="G3" s="227"/>
      <c r="H3" s="227"/>
      <c r="I3" s="227"/>
      <c r="J3" s="227"/>
      <c r="K3" s="227"/>
      <c r="O3"/>
      <c r="T3" s="45"/>
    </row>
    <row r="4" spans="1:20" ht="17.25" customHeight="1" x14ac:dyDescent="0.25">
      <c r="A4" s="214" t="str">
        <f>Innehåll!D39</f>
        <v>Till exempel om du är ute sent med kompisar, går, cyklar eller åker buss hem sent.</v>
      </c>
      <c r="B4" s="214"/>
      <c r="C4" s="214"/>
      <c r="D4" s="214"/>
      <c r="E4" s="214"/>
      <c r="F4" s="214"/>
      <c r="G4" s="214"/>
      <c r="H4" s="214"/>
      <c r="I4" s="214"/>
      <c r="J4" s="214"/>
      <c r="K4" s="214"/>
      <c r="L4" s="48"/>
      <c r="O4"/>
      <c r="T4" s="46"/>
    </row>
    <row r="5" spans="1:20" ht="17.7" customHeight="1" x14ac:dyDescent="0.25">
      <c r="A5" s="214"/>
      <c r="B5" s="214"/>
      <c r="C5" s="214"/>
      <c r="D5" s="214"/>
      <c r="E5" s="214"/>
      <c r="F5" s="214"/>
      <c r="G5" s="214"/>
      <c r="H5" s="214"/>
      <c r="I5" s="214"/>
      <c r="J5" s="214"/>
      <c r="K5" s="214"/>
      <c r="L5" s="47"/>
      <c r="O5"/>
    </row>
    <row r="6" spans="1:20" x14ac:dyDescent="0.25">
      <c r="O6"/>
    </row>
    <row r="7" spans="1:20" x14ac:dyDescent="0.25">
      <c r="O7"/>
    </row>
    <row r="8" spans="1:20" x14ac:dyDescent="0.25">
      <c r="O8"/>
    </row>
    <row r="9" spans="1:20" x14ac:dyDescent="0.25">
      <c r="O9"/>
    </row>
    <row r="12" spans="1:20" ht="13.95" customHeight="1" x14ac:dyDescent="0.25"/>
    <row r="18" ht="13.95" customHeight="1" x14ac:dyDescent="0.25"/>
    <row r="20" ht="14.7" customHeight="1" x14ac:dyDescent="0.25"/>
    <row r="22" ht="14.7" customHeight="1" x14ac:dyDescent="0.25"/>
    <row r="28" ht="13.95" customHeight="1" x14ac:dyDescent="0.25"/>
    <row r="29" ht="13.95" customHeight="1" x14ac:dyDescent="0.25"/>
    <row r="30" ht="13.95" customHeight="1" x14ac:dyDescent="0.25"/>
    <row r="31" ht="13.95" customHeight="1" x14ac:dyDescent="0.25"/>
    <row r="32" ht="13.95" customHeight="1" x14ac:dyDescent="0.25"/>
    <row r="35" spans="1:7" ht="13.8" x14ac:dyDescent="0.25">
      <c r="A35" s="68"/>
      <c r="B35" s="60"/>
      <c r="C35" s="69"/>
      <c r="D35" s="69"/>
      <c r="E35" s="69"/>
      <c r="F35" s="70"/>
    </row>
    <row r="36" spans="1:7" ht="13.8" x14ac:dyDescent="0.25">
      <c r="A36" s="55"/>
      <c r="B36" s="59"/>
      <c r="C36" s="228" t="s">
        <v>174</v>
      </c>
      <c r="D36" s="228"/>
      <c r="E36" s="229"/>
      <c r="F36" s="76" t="s">
        <v>175</v>
      </c>
    </row>
    <row r="37" spans="1:7" ht="13.8" x14ac:dyDescent="0.25">
      <c r="A37" s="7" t="s">
        <v>52</v>
      </c>
      <c r="B37" s="71" t="s">
        <v>173</v>
      </c>
      <c r="C37" s="129" t="s">
        <v>12</v>
      </c>
      <c r="D37" s="129" t="s">
        <v>2</v>
      </c>
      <c r="E37" s="129" t="s">
        <v>6</v>
      </c>
      <c r="F37" s="77"/>
    </row>
    <row r="38" spans="1:7" ht="13.95" customHeight="1" x14ac:dyDescent="0.25">
      <c r="A38" s="230" t="s">
        <v>4</v>
      </c>
      <c r="B38" s="72">
        <v>2026</v>
      </c>
      <c r="C38" s="156">
        <v>38.931297709923662</v>
      </c>
      <c r="D38" s="156">
        <v>31.297709923664122</v>
      </c>
      <c r="E38" s="156">
        <v>29.770992366412212</v>
      </c>
      <c r="F38" s="120">
        <v>131</v>
      </c>
    </row>
    <row r="39" spans="1:7" ht="13.8" x14ac:dyDescent="0.25">
      <c r="A39" s="225"/>
      <c r="B39" s="73">
        <v>2023</v>
      </c>
      <c r="C39" s="151">
        <v>41.860465116279073</v>
      </c>
      <c r="D39" s="151">
        <v>30.232558139534884</v>
      </c>
      <c r="E39" s="151">
        <v>27.906976744186046</v>
      </c>
      <c r="F39" s="122">
        <v>86</v>
      </c>
      <c r="G39" s="82"/>
    </row>
    <row r="40" spans="1:7" ht="4.95" customHeight="1" x14ac:dyDescent="0.25">
      <c r="A40" s="78" t="s">
        <v>137</v>
      </c>
      <c r="B40" s="73"/>
      <c r="C40" s="151"/>
      <c r="D40" s="151"/>
      <c r="E40" s="151"/>
      <c r="F40" s="122"/>
    </row>
    <row r="41" spans="1:7" ht="13.8" x14ac:dyDescent="0.25">
      <c r="A41" s="225" t="s">
        <v>5</v>
      </c>
      <c r="B41" s="73">
        <v>2026</v>
      </c>
      <c r="C41" s="151">
        <v>55.445544554455445</v>
      </c>
      <c r="D41" s="151">
        <v>21.782178217821784</v>
      </c>
      <c r="E41" s="151">
        <v>22.772277227722771</v>
      </c>
      <c r="F41" s="122">
        <v>202</v>
      </c>
    </row>
    <row r="42" spans="1:7" ht="13.95" customHeight="1" x14ac:dyDescent="0.25">
      <c r="A42" s="225"/>
      <c r="B42" s="73">
        <v>2023</v>
      </c>
      <c r="C42" s="151">
        <v>58.088235294117645</v>
      </c>
      <c r="D42" s="151">
        <v>25</v>
      </c>
      <c r="E42" s="151">
        <v>16.911764705882351</v>
      </c>
      <c r="F42" s="122">
        <v>136</v>
      </c>
    </row>
    <row r="43" spans="1:7" ht="4.95" customHeight="1" x14ac:dyDescent="0.25">
      <c r="A43" s="78" t="s">
        <v>137</v>
      </c>
      <c r="B43" s="73"/>
      <c r="C43" s="151"/>
      <c r="D43" s="151"/>
      <c r="E43" s="151"/>
      <c r="F43" s="122"/>
    </row>
    <row r="44" spans="1:7" ht="14.7" customHeight="1" x14ac:dyDescent="0.25">
      <c r="A44" s="225" t="s">
        <v>0</v>
      </c>
      <c r="B44" s="73">
        <v>2026</v>
      </c>
      <c r="C44" s="151">
        <v>49.56772334293948</v>
      </c>
      <c r="D44" s="151">
        <v>25.648414985590779</v>
      </c>
      <c r="E44" s="151">
        <v>24.78386167146974</v>
      </c>
      <c r="F44" s="122">
        <v>347</v>
      </c>
    </row>
    <row r="45" spans="1:7" ht="14.7" customHeight="1" x14ac:dyDescent="0.25">
      <c r="A45" s="226"/>
      <c r="B45" s="74">
        <v>2023</v>
      </c>
      <c r="C45" s="157">
        <v>51.260504201680675</v>
      </c>
      <c r="D45" s="157">
        <v>26.890756302521009</v>
      </c>
      <c r="E45" s="157">
        <v>21.84873949579832</v>
      </c>
      <c r="F45" s="123">
        <v>238</v>
      </c>
    </row>
    <row r="46" spans="1:7" ht="14.7" customHeight="1" x14ac:dyDescent="0.25">
      <c r="A46" s="58"/>
      <c r="B46" s="73"/>
      <c r="C46" s="14"/>
      <c r="D46" s="14"/>
      <c r="E46" s="14"/>
      <c r="F46" s="29"/>
    </row>
    <row r="47" spans="1:7" ht="14.7" customHeight="1" x14ac:dyDescent="0.25">
      <c r="A47" s="58"/>
      <c r="B47" s="73"/>
      <c r="C47" s="14"/>
      <c r="D47" s="14"/>
      <c r="E47" s="14"/>
      <c r="F47" s="29"/>
    </row>
    <row r="48" spans="1:7" ht="14.7" customHeight="1" x14ac:dyDescent="0.25">
      <c r="A48" s="58"/>
      <c r="B48" s="73"/>
      <c r="C48" s="14"/>
      <c r="D48" s="14"/>
      <c r="E48" s="14"/>
      <c r="F48" s="29"/>
    </row>
    <row r="49" spans="1:20" ht="14.7" customHeight="1" x14ac:dyDescent="0.25">
      <c r="A49" s="58"/>
      <c r="B49" s="73"/>
      <c r="C49" s="14"/>
      <c r="D49" s="14"/>
      <c r="E49" s="14"/>
      <c r="F49" s="29"/>
    </row>
    <row r="50" spans="1:20" ht="14.7" customHeight="1" x14ac:dyDescent="0.25"/>
    <row r="51" spans="1:20" ht="17.7" customHeight="1" x14ac:dyDescent="0.3">
      <c r="A51" s="213" t="str">
        <f>Innehåll!C39</f>
        <v>Känner du dig trygg när du är ute på allmän plats på kvällen/natten?</v>
      </c>
      <c r="B51" s="213"/>
      <c r="C51" s="213"/>
      <c r="D51" s="213"/>
      <c r="E51" s="213"/>
      <c r="F51" s="213"/>
      <c r="G51" s="213"/>
      <c r="H51" s="213"/>
      <c r="I51" s="213"/>
      <c r="J51" s="213"/>
      <c r="K51" s="213"/>
      <c r="S51" s="67"/>
      <c r="T51" s="67"/>
    </row>
    <row r="52" spans="1:20" ht="17.7" customHeight="1" x14ac:dyDescent="0.3">
      <c r="A52" s="213"/>
      <c r="B52" s="213"/>
      <c r="C52" s="213"/>
      <c r="D52" s="213"/>
      <c r="E52" s="213"/>
      <c r="F52" s="213"/>
      <c r="G52" s="213"/>
      <c r="H52" s="213"/>
      <c r="I52" s="213"/>
      <c r="J52" s="213"/>
      <c r="K52" s="213"/>
      <c r="S52" s="67"/>
      <c r="T52" s="67"/>
    </row>
    <row r="53" spans="1:20" ht="17.25" customHeight="1" x14ac:dyDescent="0.25">
      <c r="A53" s="214" t="str">
        <f>Innehåll!D39</f>
        <v>Till exempel om du är ute sent med kompisar, går, cyklar eller åker buss hem sent.</v>
      </c>
      <c r="B53" s="214"/>
      <c r="C53" s="214"/>
      <c r="D53" s="214"/>
      <c r="E53" s="214"/>
      <c r="F53" s="214"/>
      <c r="G53" s="214"/>
      <c r="H53" s="214"/>
      <c r="I53" s="214"/>
      <c r="J53" s="214"/>
      <c r="K53" s="214"/>
      <c r="S53" s="27"/>
      <c r="T53" s="27"/>
    </row>
    <row r="54" spans="1:20" ht="17.25" customHeight="1" x14ac:dyDescent="0.25">
      <c r="A54" s="214"/>
      <c r="B54" s="214"/>
      <c r="C54" s="214"/>
      <c r="D54" s="214"/>
      <c r="E54" s="214"/>
      <c r="F54" s="214"/>
      <c r="G54" s="214"/>
      <c r="H54" s="214"/>
      <c r="I54" s="214"/>
      <c r="J54" s="214"/>
      <c r="K54" s="214"/>
      <c r="S54" s="27"/>
      <c r="T54" s="27"/>
    </row>
    <row r="57" spans="1:20" ht="14.7" customHeight="1" x14ac:dyDescent="0.25"/>
    <row r="58" spans="1:20" ht="14.7" customHeight="1" x14ac:dyDescent="0.25"/>
    <row r="59" spans="1:20" ht="14.7" customHeight="1" x14ac:dyDescent="0.25"/>
    <row r="60" spans="1:20" ht="13.95" customHeight="1" x14ac:dyDescent="0.25">
      <c r="A60" s="15"/>
      <c r="B60" s="75"/>
      <c r="C60" s="15"/>
      <c r="D60" s="15"/>
      <c r="E60" s="15"/>
      <c r="F60" s="15"/>
      <c r="G60" s="15"/>
      <c r="H60" s="15"/>
      <c r="I60" s="15"/>
    </row>
    <row r="63" spans="1:20" ht="13.95" customHeight="1" x14ac:dyDescent="0.25"/>
    <row r="64" spans="1:20" ht="17.399999999999999" x14ac:dyDescent="0.3">
      <c r="J64" s="45"/>
      <c r="K64" s="45"/>
    </row>
    <row r="65" spans="1:11" ht="13.95" customHeight="1" x14ac:dyDescent="0.25">
      <c r="J65" s="46"/>
      <c r="K65" s="46"/>
    </row>
    <row r="66" spans="1:11" s="15" customFormat="1" ht="15.6" customHeight="1" x14ac:dyDescent="0.25">
      <c r="A66"/>
      <c r="B66" s="66"/>
      <c r="C66"/>
      <c r="D66"/>
      <c r="E66"/>
      <c r="F66"/>
      <c r="G66"/>
      <c r="H66"/>
      <c r="I66"/>
      <c r="J66" s="19"/>
    </row>
    <row r="67" spans="1:11" ht="13.8" x14ac:dyDescent="0.25">
      <c r="J67" s="16"/>
    </row>
    <row r="68" spans="1:11" ht="13.8" x14ac:dyDescent="0.25">
      <c r="J68" s="18"/>
    </row>
    <row r="69" spans="1:11" ht="13.8" x14ac:dyDescent="0.25">
      <c r="J69" s="13"/>
    </row>
    <row r="70" spans="1:11" ht="13.95" customHeight="1" x14ac:dyDescent="0.25">
      <c r="J70" s="13"/>
    </row>
    <row r="71" spans="1:11" ht="13.8" x14ac:dyDescent="0.25">
      <c r="J71" s="13"/>
    </row>
    <row r="72" spans="1:11" ht="13.8" x14ac:dyDescent="0.25">
      <c r="J72" s="13"/>
    </row>
    <row r="73" spans="1:11" ht="13.8" x14ac:dyDescent="0.25">
      <c r="J73" s="13"/>
    </row>
    <row r="74" spans="1:11" ht="13.8" x14ac:dyDescent="0.25">
      <c r="J74" s="13"/>
    </row>
    <row r="75" spans="1:11" ht="13.8" x14ac:dyDescent="0.25">
      <c r="J75" s="13"/>
    </row>
    <row r="76" spans="1:11" ht="13.95" customHeight="1" x14ac:dyDescent="0.25">
      <c r="J76" s="13"/>
    </row>
    <row r="77" spans="1:11" ht="13.8" x14ac:dyDescent="0.25">
      <c r="J77" s="13"/>
    </row>
    <row r="78" spans="1:11" ht="14.7" customHeight="1" x14ac:dyDescent="0.25">
      <c r="J78" s="13"/>
    </row>
    <row r="79" spans="1:11" ht="13.8" x14ac:dyDescent="0.25">
      <c r="J79" s="13"/>
    </row>
    <row r="80" spans="1:11" ht="14.7" customHeight="1" x14ac:dyDescent="0.25">
      <c r="J80" s="13"/>
    </row>
    <row r="81" spans="10:10" ht="13.8" x14ac:dyDescent="0.25">
      <c r="J81" s="13"/>
    </row>
    <row r="82" spans="10:10" ht="14.7" customHeight="1" x14ac:dyDescent="0.25">
      <c r="J82" s="13"/>
    </row>
    <row r="83" spans="10:10" ht="13.8" x14ac:dyDescent="0.25">
      <c r="J83" s="13"/>
    </row>
    <row r="84" spans="10:10" ht="13.8" x14ac:dyDescent="0.25">
      <c r="J84" s="13"/>
    </row>
    <row r="85" spans="10:10" ht="13.8" x14ac:dyDescent="0.25">
      <c r="J85" s="13"/>
    </row>
    <row r="86" spans="10:10" ht="13.95" customHeight="1" x14ac:dyDescent="0.25">
      <c r="J86" s="13"/>
    </row>
    <row r="87" spans="10:10" ht="13.8" x14ac:dyDescent="0.25">
      <c r="J87" s="13"/>
    </row>
    <row r="88" spans="10:10" ht="1.95" customHeight="1" x14ac:dyDescent="0.25">
      <c r="J88" s="13"/>
    </row>
    <row r="89" spans="10:10" ht="13.8" x14ac:dyDescent="0.25">
      <c r="J89" s="13"/>
    </row>
    <row r="90" spans="10:10" ht="13.8" x14ac:dyDescent="0.25">
      <c r="J90" s="13"/>
    </row>
    <row r="91" spans="10:10" ht="13.8" x14ac:dyDescent="0.25">
      <c r="J91" s="13"/>
    </row>
    <row r="92" spans="10:10" ht="13.95" customHeight="1" x14ac:dyDescent="0.25">
      <c r="J92" s="13"/>
    </row>
    <row r="93" spans="10:10" ht="13.8" x14ac:dyDescent="0.25">
      <c r="J93" s="13"/>
    </row>
    <row r="94" spans="10:10" ht="13.8" x14ac:dyDescent="0.25">
      <c r="J94" s="13"/>
    </row>
    <row r="95" spans="10:10" ht="13.95" customHeight="1" x14ac:dyDescent="0.25">
      <c r="J95" s="13"/>
    </row>
    <row r="96" spans="10:10" ht="14.7" customHeight="1" x14ac:dyDescent="0.25">
      <c r="J96" s="13"/>
    </row>
    <row r="97" spans="1:11" ht="14.7" customHeight="1" x14ac:dyDescent="0.25">
      <c r="J97" s="13"/>
    </row>
    <row r="98" spans="1:11" ht="14.7" customHeight="1" x14ac:dyDescent="0.25">
      <c r="J98" s="13"/>
    </row>
    <row r="99" spans="1:11" ht="13.8" x14ac:dyDescent="0.25">
      <c r="J99" s="13"/>
    </row>
    <row r="100" spans="1:11" ht="13.8" x14ac:dyDescent="0.25">
      <c r="J100" s="13"/>
    </row>
    <row r="101" spans="1:11" ht="13.8" x14ac:dyDescent="0.25">
      <c r="J101" s="13"/>
    </row>
    <row r="102" spans="1:11" ht="13.95" customHeight="1" x14ac:dyDescent="0.25">
      <c r="J102" s="13"/>
    </row>
    <row r="103" spans="1:11" ht="13.8" x14ac:dyDescent="0.25">
      <c r="J103" s="13"/>
    </row>
    <row r="104" spans="1:11" ht="13.8" x14ac:dyDescent="0.25">
      <c r="J104" s="13"/>
    </row>
    <row r="105" spans="1:11" ht="14.7" customHeight="1" x14ac:dyDescent="0.25">
      <c r="J105" s="13"/>
    </row>
    <row r="106" spans="1:11" ht="14.7" customHeight="1" x14ac:dyDescent="0.25">
      <c r="J106" s="13"/>
    </row>
    <row r="107" spans="1:11" ht="14.7" customHeight="1" x14ac:dyDescent="0.25">
      <c r="J107" s="13"/>
    </row>
    <row r="108" spans="1:11" ht="13.95" customHeight="1" x14ac:dyDescent="0.25">
      <c r="J108" s="13"/>
    </row>
    <row r="109" spans="1:11" ht="13.8" x14ac:dyDescent="0.25">
      <c r="J109" s="13"/>
    </row>
    <row r="110" spans="1:11" ht="13.8" x14ac:dyDescent="0.25">
      <c r="J110" s="13"/>
    </row>
    <row r="111" spans="1:11" ht="13.95" customHeight="1" x14ac:dyDescent="0.25">
      <c r="J111" s="13"/>
    </row>
    <row r="112" spans="1:11" ht="14.7" customHeight="1" x14ac:dyDescent="0.3">
      <c r="A112" s="227" t="str">
        <f>Innehåll!C39</f>
        <v>Känner du dig trygg när du är ute på allmän plats på kvällen/natten?</v>
      </c>
      <c r="B112" s="227"/>
      <c r="C112" s="227"/>
      <c r="D112" s="227"/>
      <c r="E112" s="227"/>
      <c r="F112" s="227"/>
      <c r="G112" s="227"/>
      <c r="H112" s="227"/>
      <c r="I112" s="227"/>
      <c r="J112" s="227"/>
      <c r="K112" s="227"/>
    </row>
    <row r="113" spans="1:15" ht="13.95" customHeight="1" x14ac:dyDescent="0.25">
      <c r="A113" s="195" t="s">
        <v>180</v>
      </c>
      <c r="B113" s="195"/>
      <c r="C113" s="195"/>
      <c r="D113" s="195"/>
      <c r="E113" s="195"/>
      <c r="F113" s="195"/>
      <c r="G113" s="195"/>
      <c r="H113" s="195"/>
      <c r="I113" s="195"/>
      <c r="J113" s="195"/>
      <c r="K113" s="195"/>
    </row>
    <row r="114" spans="1:15" ht="18" customHeight="1" x14ac:dyDescent="0.25">
      <c r="A114" s="214" t="str">
        <f>Innehåll!D39</f>
        <v>Till exempel om du är ute sent med kompisar, går, cyklar eller åker buss hem sent.</v>
      </c>
      <c r="B114" s="214"/>
      <c r="C114" s="214"/>
      <c r="D114" s="214"/>
      <c r="E114" s="214"/>
      <c r="F114" s="214"/>
      <c r="G114" s="214"/>
      <c r="H114" s="214"/>
      <c r="I114" s="214"/>
      <c r="J114" s="214"/>
      <c r="K114" s="214"/>
    </row>
    <row r="115" spans="1:15" ht="18" customHeight="1" x14ac:dyDescent="0.25">
      <c r="A115" s="214"/>
      <c r="B115" s="214"/>
      <c r="C115" s="214"/>
      <c r="D115" s="214"/>
      <c r="E115" s="214"/>
      <c r="F115" s="214"/>
      <c r="G115" s="214"/>
      <c r="H115" s="214"/>
      <c r="I115" s="214"/>
      <c r="J115" s="214"/>
      <c r="K115" s="214"/>
    </row>
    <row r="116" spans="1:15" ht="13.8" x14ac:dyDescent="0.25">
      <c r="A116" s="232"/>
      <c r="B116" s="233"/>
      <c r="C116" s="233"/>
      <c r="D116" s="233"/>
      <c r="E116" s="233"/>
      <c r="F116" s="233"/>
      <c r="G116" s="234"/>
      <c r="H116" s="51"/>
      <c r="J116" s="13"/>
    </row>
    <row r="117" spans="1:15" ht="13.8" x14ac:dyDescent="0.25">
      <c r="A117" s="55"/>
      <c r="B117" s="17"/>
      <c r="C117" s="57"/>
      <c r="D117" s="228" t="s">
        <v>174</v>
      </c>
      <c r="E117" s="228"/>
      <c r="F117" s="228"/>
      <c r="G117" s="79" t="s">
        <v>175</v>
      </c>
      <c r="J117" s="13"/>
    </row>
    <row r="118" spans="1:15" ht="13.8" x14ac:dyDescent="0.25">
      <c r="A118" s="9" t="s">
        <v>133</v>
      </c>
      <c r="B118" s="71" t="s">
        <v>52</v>
      </c>
      <c r="C118" s="71" t="s">
        <v>173</v>
      </c>
      <c r="D118" s="129" t="s">
        <v>12</v>
      </c>
      <c r="E118" s="129" t="s">
        <v>2</v>
      </c>
      <c r="F118" s="129" t="s">
        <v>6</v>
      </c>
      <c r="G118" s="80"/>
      <c r="J118" s="13"/>
      <c r="M118"/>
      <c r="N118"/>
      <c r="O118"/>
    </row>
    <row r="119" spans="1:15" ht="13.8" x14ac:dyDescent="0.25">
      <c r="A119" s="230" t="s">
        <v>42</v>
      </c>
      <c r="B119" s="235" t="s">
        <v>4</v>
      </c>
      <c r="C119" s="73">
        <v>2026</v>
      </c>
      <c r="D119" s="151"/>
      <c r="E119" s="151"/>
      <c r="F119" s="151"/>
      <c r="G119" s="124"/>
      <c r="J119" s="13"/>
      <c r="M119"/>
      <c r="N119"/>
      <c r="O119"/>
    </row>
    <row r="120" spans="1:15" ht="13.8" x14ac:dyDescent="0.25">
      <c r="A120" s="225"/>
      <c r="B120" s="231"/>
      <c r="C120" s="85">
        <v>2023</v>
      </c>
      <c r="D120" s="151"/>
      <c r="E120" s="151"/>
      <c r="F120" s="151"/>
      <c r="G120" s="124">
        <v>1</v>
      </c>
      <c r="J120" s="13"/>
      <c r="M120"/>
      <c r="N120"/>
      <c r="O120"/>
    </row>
    <row r="121" spans="1:15" ht="13.8" x14ac:dyDescent="0.25">
      <c r="A121" s="225"/>
      <c r="B121" s="231" t="s">
        <v>5</v>
      </c>
      <c r="C121" s="73">
        <v>2026</v>
      </c>
      <c r="D121" s="151"/>
      <c r="E121" s="151"/>
      <c r="F121" s="151"/>
      <c r="G121" s="124">
        <v>0</v>
      </c>
      <c r="J121" s="13"/>
      <c r="M121"/>
      <c r="N121"/>
      <c r="O121"/>
    </row>
    <row r="122" spans="1:15" ht="13.8" x14ac:dyDescent="0.25">
      <c r="A122" s="225"/>
      <c r="B122" s="231"/>
      <c r="C122" s="85">
        <v>2023</v>
      </c>
      <c r="D122" s="151"/>
      <c r="E122" s="151"/>
      <c r="F122" s="151"/>
      <c r="G122" s="124"/>
      <c r="J122" s="13"/>
      <c r="M122"/>
      <c r="N122"/>
      <c r="O122"/>
    </row>
    <row r="123" spans="1:15" ht="13.8" x14ac:dyDescent="0.25">
      <c r="A123" s="225"/>
      <c r="B123" s="231" t="s">
        <v>0</v>
      </c>
      <c r="C123" s="73">
        <v>2026</v>
      </c>
      <c r="D123" s="151"/>
      <c r="E123" s="151"/>
      <c r="F123" s="151"/>
      <c r="G123" s="124">
        <v>0</v>
      </c>
      <c r="J123" s="13"/>
      <c r="M123"/>
      <c r="N123"/>
      <c r="O123"/>
    </row>
    <row r="124" spans="1:15" ht="13.8" x14ac:dyDescent="0.25">
      <c r="A124" s="225"/>
      <c r="B124" s="231"/>
      <c r="C124" s="85">
        <v>2023</v>
      </c>
      <c r="D124" s="151"/>
      <c r="E124" s="151"/>
      <c r="F124" s="151"/>
      <c r="G124" s="124">
        <v>1</v>
      </c>
      <c r="J124" s="13"/>
      <c r="M124"/>
      <c r="N124"/>
      <c r="O124"/>
    </row>
    <row r="125" spans="1:15" ht="13.8" x14ac:dyDescent="0.25">
      <c r="A125" s="225" t="s">
        <v>46</v>
      </c>
      <c r="B125" s="231" t="s">
        <v>4</v>
      </c>
      <c r="C125" s="73">
        <v>2026</v>
      </c>
      <c r="D125" s="151">
        <v>42.857142857142854</v>
      </c>
      <c r="E125" s="151">
        <v>35.714285714285715</v>
      </c>
      <c r="F125" s="151">
        <v>21.428571428571427</v>
      </c>
      <c r="G125" s="124">
        <v>14</v>
      </c>
      <c r="J125" s="13"/>
      <c r="M125"/>
      <c r="N125"/>
      <c r="O125"/>
    </row>
    <row r="126" spans="1:15" ht="13.8" x14ac:dyDescent="0.25">
      <c r="A126" s="225"/>
      <c r="B126" s="231"/>
      <c r="C126" s="85">
        <v>2023</v>
      </c>
      <c r="D126" s="151"/>
      <c r="E126" s="151"/>
      <c r="F126" s="151"/>
      <c r="G126" s="124">
        <v>8</v>
      </c>
      <c r="J126" s="13"/>
      <c r="M126"/>
      <c r="N126"/>
      <c r="O126"/>
    </row>
    <row r="127" spans="1:15" ht="13.8" x14ac:dyDescent="0.25">
      <c r="A127" s="225"/>
      <c r="B127" s="231" t="s">
        <v>5</v>
      </c>
      <c r="C127" s="73">
        <v>2026</v>
      </c>
      <c r="D127" s="151"/>
      <c r="E127" s="151"/>
      <c r="F127" s="151"/>
      <c r="G127" s="124">
        <v>8</v>
      </c>
      <c r="J127" s="13"/>
      <c r="M127"/>
      <c r="N127"/>
      <c r="O127"/>
    </row>
    <row r="128" spans="1:15" ht="13.8" x14ac:dyDescent="0.25">
      <c r="A128" s="225"/>
      <c r="B128" s="231"/>
      <c r="C128" s="85">
        <v>2023</v>
      </c>
      <c r="D128" s="151"/>
      <c r="E128" s="151"/>
      <c r="F128" s="151"/>
      <c r="G128" s="124">
        <v>9</v>
      </c>
      <c r="J128" s="13"/>
      <c r="M128"/>
      <c r="N128"/>
      <c r="O128"/>
    </row>
    <row r="129" spans="1:15" ht="13.8" x14ac:dyDescent="0.25">
      <c r="A129" s="225"/>
      <c r="B129" s="231" t="s">
        <v>0</v>
      </c>
      <c r="C129" s="73">
        <v>2026</v>
      </c>
      <c r="D129" s="151">
        <v>43.478260869565219</v>
      </c>
      <c r="E129" s="151">
        <v>34.782608695652172</v>
      </c>
      <c r="F129" s="151">
        <v>21.739130434782609</v>
      </c>
      <c r="G129" s="124">
        <v>23</v>
      </c>
      <c r="J129" s="13"/>
      <c r="M129"/>
      <c r="N129"/>
      <c r="O129"/>
    </row>
    <row r="130" spans="1:15" ht="14.7" customHeight="1" x14ac:dyDescent="0.25">
      <c r="A130" s="225"/>
      <c r="B130" s="231"/>
      <c r="C130" s="85">
        <v>2023</v>
      </c>
      <c r="D130" s="151">
        <v>52.941176470588232</v>
      </c>
      <c r="E130" s="151">
        <v>35.294117647058826</v>
      </c>
      <c r="F130" s="151">
        <v>11.764705882352942</v>
      </c>
      <c r="G130" s="124">
        <v>17</v>
      </c>
      <c r="J130" s="13"/>
      <c r="M130"/>
      <c r="N130"/>
      <c r="O130"/>
    </row>
    <row r="131" spans="1:15" ht="13.8" x14ac:dyDescent="0.25">
      <c r="A131" s="225" t="s">
        <v>47</v>
      </c>
      <c r="B131" s="231" t="s">
        <v>4</v>
      </c>
      <c r="C131" s="73">
        <v>2026</v>
      </c>
      <c r="D131" s="151"/>
      <c r="E131" s="151"/>
      <c r="F131" s="151"/>
      <c r="G131" s="124"/>
      <c r="J131" s="13"/>
      <c r="M131"/>
      <c r="N131"/>
      <c r="O131"/>
    </row>
    <row r="132" spans="1:15" ht="13.8" x14ac:dyDescent="0.25">
      <c r="A132" s="225"/>
      <c r="B132" s="231"/>
      <c r="C132" s="85">
        <v>2023</v>
      </c>
      <c r="D132" s="151"/>
      <c r="E132" s="151"/>
      <c r="F132" s="151"/>
      <c r="G132" s="124"/>
      <c r="J132" s="13"/>
      <c r="M132"/>
      <c r="N132"/>
      <c r="O132"/>
    </row>
    <row r="133" spans="1:15" ht="13.8" x14ac:dyDescent="0.25">
      <c r="A133" s="225"/>
      <c r="B133" s="231" t="s">
        <v>5</v>
      </c>
      <c r="C133" s="73">
        <v>2026</v>
      </c>
      <c r="D133" s="151"/>
      <c r="E133" s="151"/>
      <c r="F133" s="151"/>
      <c r="G133" s="124">
        <v>0</v>
      </c>
      <c r="J133" s="13"/>
      <c r="M133"/>
      <c r="N133"/>
      <c r="O133"/>
    </row>
    <row r="134" spans="1:15" ht="13.8" x14ac:dyDescent="0.25">
      <c r="A134" s="225"/>
      <c r="B134" s="231"/>
      <c r="C134" s="85">
        <v>2023</v>
      </c>
      <c r="D134" s="151"/>
      <c r="E134" s="151"/>
      <c r="F134" s="151"/>
      <c r="G134" s="124">
        <v>4</v>
      </c>
      <c r="J134" s="13"/>
      <c r="M134"/>
      <c r="N134"/>
      <c r="O134"/>
    </row>
    <row r="135" spans="1:15" ht="13.8" x14ac:dyDescent="0.25">
      <c r="A135" s="225"/>
      <c r="B135" s="231" t="s">
        <v>0</v>
      </c>
      <c r="C135" s="73">
        <v>2026</v>
      </c>
      <c r="D135" s="151"/>
      <c r="E135" s="151"/>
      <c r="F135" s="151"/>
      <c r="G135" s="124">
        <v>0</v>
      </c>
      <c r="J135" s="13"/>
      <c r="M135"/>
      <c r="N135"/>
      <c r="O135"/>
    </row>
    <row r="136" spans="1:15" ht="13.8" x14ac:dyDescent="0.25">
      <c r="A136" s="225"/>
      <c r="B136" s="231"/>
      <c r="C136" s="85">
        <v>2023</v>
      </c>
      <c r="D136" s="151"/>
      <c r="E136" s="151"/>
      <c r="F136" s="151"/>
      <c r="G136" s="124">
        <v>4</v>
      </c>
      <c r="J136" s="13"/>
      <c r="M136"/>
      <c r="N136"/>
      <c r="O136"/>
    </row>
    <row r="137" spans="1:15" ht="14.7" customHeight="1" x14ac:dyDescent="0.25">
      <c r="A137" s="225" t="s">
        <v>48</v>
      </c>
      <c r="B137" s="231" t="s">
        <v>4</v>
      </c>
      <c r="C137" s="73">
        <v>2026</v>
      </c>
      <c r="D137" s="151"/>
      <c r="E137" s="151"/>
      <c r="F137" s="151"/>
      <c r="G137" s="124"/>
      <c r="J137" s="13"/>
      <c r="M137"/>
      <c r="N137"/>
      <c r="O137"/>
    </row>
    <row r="138" spans="1:15" ht="13.8" x14ac:dyDescent="0.25">
      <c r="A138" s="225"/>
      <c r="B138" s="231"/>
      <c r="C138" s="85">
        <v>2023</v>
      </c>
      <c r="D138" s="151"/>
      <c r="E138" s="151"/>
      <c r="F138" s="151"/>
      <c r="G138" s="124"/>
      <c r="J138" s="13"/>
      <c r="M138"/>
      <c r="N138"/>
      <c r="O138"/>
    </row>
    <row r="139" spans="1:15" ht="13.8" x14ac:dyDescent="0.25">
      <c r="A139" s="225"/>
      <c r="B139" s="231" t="s">
        <v>5</v>
      </c>
      <c r="C139" s="73">
        <v>2026</v>
      </c>
      <c r="D139" s="151"/>
      <c r="E139" s="151"/>
      <c r="F139" s="151"/>
      <c r="G139" s="124">
        <v>1</v>
      </c>
      <c r="J139" s="13"/>
      <c r="M139"/>
      <c r="N139"/>
      <c r="O139"/>
    </row>
    <row r="140" spans="1:15" ht="13.8" x14ac:dyDescent="0.25">
      <c r="A140" s="225"/>
      <c r="B140" s="231"/>
      <c r="C140" s="85">
        <v>2023</v>
      </c>
      <c r="D140" s="151"/>
      <c r="E140" s="151"/>
      <c r="F140" s="151"/>
      <c r="G140" s="124">
        <v>2</v>
      </c>
      <c r="J140" s="13"/>
      <c r="M140"/>
      <c r="N140"/>
      <c r="O140"/>
    </row>
    <row r="141" spans="1:15" ht="13.8" x14ac:dyDescent="0.25">
      <c r="A141" s="225"/>
      <c r="B141" s="231" t="s">
        <v>0</v>
      </c>
      <c r="C141" s="73">
        <v>2026</v>
      </c>
      <c r="D141" s="151"/>
      <c r="E141" s="151"/>
      <c r="F141" s="151"/>
      <c r="G141" s="124">
        <v>1</v>
      </c>
      <c r="J141" s="13"/>
      <c r="M141"/>
      <c r="N141"/>
      <c r="O141"/>
    </row>
    <row r="142" spans="1:15" ht="13.8" x14ac:dyDescent="0.25">
      <c r="A142" s="236"/>
      <c r="B142" s="237"/>
      <c r="C142" s="85">
        <v>2023</v>
      </c>
      <c r="D142" s="151"/>
      <c r="E142" s="151"/>
      <c r="F142" s="151"/>
      <c r="G142" s="124">
        <v>2</v>
      </c>
      <c r="J142" s="13"/>
      <c r="M142"/>
      <c r="N142"/>
      <c r="O142"/>
    </row>
    <row r="143" spans="1:15" ht="13.8" x14ac:dyDescent="0.25">
      <c r="A143" s="238" t="s">
        <v>51</v>
      </c>
      <c r="B143" s="240" t="s">
        <v>4</v>
      </c>
      <c r="C143" s="83">
        <v>2026</v>
      </c>
      <c r="D143" s="152">
        <v>42.857142857142854</v>
      </c>
      <c r="E143" s="152">
        <v>35.714285714285715</v>
      </c>
      <c r="F143" s="152">
        <v>21.428571428571427</v>
      </c>
      <c r="G143" s="125">
        <v>14</v>
      </c>
      <c r="J143" s="13"/>
      <c r="M143"/>
      <c r="N143"/>
      <c r="O143"/>
    </row>
    <row r="144" spans="1:15" ht="13.8" x14ac:dyDescent="0.25">
      <c r="A144" s="239"/>
      <c r="B144" s="231"/>
      <c r="C144" s="85">
        <v>2023</v>
      </c>
      <c r="D144" s="151"/>
      <c r="E144" s="151"/>
      <c r="F144" s="151"/>
      <c r="G144" s="124">
        <v>9</v>
      </c>
      <c r="J144" s="13"/>
      <c r="M144"/>
      <c r="N144"/>
      <c r="O144"/>
    </row>
    <row r="145" spans="1:15" ht="13.8" x14ac:dyDescent="0.25">
      <c r="A145" s="239"/>
      <c r="B145" s="231" t="s">
        <v>5</v>
      </c>
      <c r="C145" s="73">
        <v>2026</v>
      </c>
      <c r="D145" s="151"/>
      <c r="E145" s="151"/>
      <c r="F145" s="151"/>
      <c r="G145" s="124">
        <v>9</v>
      </c>
      <c r="J145" s="13"/>
      <c r="M145"/>
      <c r="N145"/>
      <c r="O145"/>
    </row>
    <row r="146" spans="1:15" ht="13.8" x14ac:dyDescent="0.25">
      <c r="A146" s="239"/>
      <c r="B146" s="231"/>
      <c r="C146" s="85">
        <v>2023</v>
      </c>
      <c r="D146" s="151">
        <v>73.333333333333329</v>
      </c>
      <c r="E146" s="151">
        <v>13.333333333333334</v>
      </c>
      <c r="F146" s="151">
        <v>13.333333333333334</v>
      </c>
      <c r="G146" s="124">
        <v>15</v>
      </c>
      <c r="J146" s="13"/>
      <c r="M146"/>
      <c r="N146"/>
      <c r="O146"/>
    </row>
    <row r="147" spans="1:15" ht="13.8" x14ac:dyDescent="0.25">
      <c r="A147" s="239"/>
      <c r="B147" s="231" t="s">
        <v>0</v>
      </c>
      <c r="C147" s="73">
        <v>2026</v>
      </c>
      <c r="D147" s="151">
        <v>45.833333333333336</v>
      </c>
      <c r="E147" s="151">
        <v>33.333333333333336</v>
      </c>
      <c r="F147" s="151">
        <v>20.833333333333332</v>
      </c>
      <c r="G147" s="124">
        <v>24</v>
      </c>
      <c r="J147" s="13"/>
      <c r="M147"/>
      <c r="N147"/>
      <c r="O147"/>
    </row>
    <row r="148" spans="1:15" ht="13.95" customHeight="1" x14ac:dyDescent="0.25">
      <c r="A148" s="239"/>
      <c r="B148" s="231"/>
      <c r="C148" s="85">
        <v>2023</v>
      </c>
      <c r="D148" s="151">
        <v>58.333333333333336</v>
      </c>
      <c r="E148" s="151">
        <v>29.166666666666668</v>
      </c>
      <c r="F148" s="151">
        <v>12.5</v>
      </c>
      <c r="G148" s="124">
        <v>24</v>
      </c>
      <c r="J148" s="13"/>
      <c r="M148"/>
      <c r="N148"/>
      <c r="O148"/>
    </row>
    <row r="149" spans="1:15" ht="1.2" customHeight="1" x14ac:dyDescent="0.25">
      <c r="A149" s="81" t="s">
        <v>137</v>
      </c>
      <c r="B149" s="84"/>
      <c r="C149" s="84"/>
      <c r="D149" s="153"/>
      <c r="E149" s="153"/>
      <c r="F149" s="153"/>
      <c r="G149" s="126"/>
      <c r="J149" s="13"/>
      <c r="M149"/>
      <c r="N149"/>
      <c r="O149"/>
    </row>
    <row r="150" spans="1:15" ht="13.95" customHeight="1" x14ac:dyDescent="0.25">
      <c r="A150" s="241" t="s">
        <v>39</v>
      </c>
      <c r="B150" s="240" t="s">
        <v>4</v>
      </c>
      <c r="C150" s="73">
        <v>2026</v>
      </c>
      <c r="D150" s="151"/>
      <c r="E150" s="151"/>
      <c r="F150" s="151"/>
      <c r="G150" s="124">
        <v>3</v>
      </c>
      <c r="M150"/>
      <c r="N150"/>
      <c r="O150"/>
    </row>
    <row r="151" spans="1:15" ht="13.8" x14ac:dyDescent="0.25">
      <c r="A151" s="225"/>
      <c r="B151" s="231"/>
      <c r="C151" s="85">
        <v>2023</v>
      </c>
      <c r="D151" s="151"/>
      <c r="E151" s="151"/>
      <c r="F151" s="151"/>
      <c r="G151" s="124">
        <v>2</v>
      </c>
      <c r="M151"/>
      <c r="N151"/>
      <c r="O151"/>
    </row>
    <row r="152" spans="1:15" ht="13.8" x14ac:dyDescent="0.25">
      <c r="A152" s="225"/>
      <c r="B152" s="231" t="s">
        <v>5</v>
      </c>
      <c r="C152" s="73">
        <v>2026</v>
      </c>
      <c r="D152" s="151"/>
      <c r="E152" s="151"/>
      <c r="F152" s="151"/>
      <c r="G152" s="124">
        <v>5</v>
      </c>
      <c r="M152"/>
      <c r="N152"/>
      <c r="O152"/>
    </row>
    <row r="153" spans="1:15" ht="13.8" x14ac:dyDescent="0.25">
      <c r="A153" s="225"/>
      <c r="B153" s="231"/>
      <c r="C153" s="85">
        <v>2023</v>
      </c>
      <c r="D153" s="151"/>
      <c r="E153" s="151"/>
      <c r="F153" s="151"/>
      <c r="G153" s="124">
        <v>2</v>
      </c>
      <c r="M153"/>
      <c r="N153"/>
      <c r="O153"/>
    </row>
    <row r="154" spans="1:15" ht="13.8" x14ac:dyDescent="0.25">
      <c r="A154" s="225"/>
      <c r="B154" s="231" t="s">
        <v>0</v>
      </c>
      <c r="C154" s="73">
        <v>2026</v>
      </c>
      <c r="D154" s="151"/>
      <c r="E154" s="151"/>
      <c r="F154" s="151"/>
      <c r="G154" s="124">
        <v>9</v>
      </c>
      <c r="M154"/>
      <c r="N154"/>
      <c r="O154"/>
    </row>
    <row r="155" spans="1:15" ht="13.8" x14ac:dyDescent="0.25">
      <c r="A155" s="225"/>
      <c r="B155" s="231"/>
      <c r="C155" s="85">
        <v>2023</v>
      </c>
      <c r="D155" s="151"/>
      <c r="E155" s="151"/>
      <c r="F155" s="151"/>
      <c r="G155" s="124">
        <v>5</v>
      </c>
      <c r="M155"/>
      <c r="N155"/>
      <c r="O155"/>
    </row>
    <row r="156" spans="1:15" ht="13.8" x14ac:dyDescent="0.25">
      <c r="A156" s="225" t="s">
        <v>41</v>
      </c>
      <c r="B156" s="231" t="s">
        <v>4</v>
      </c>
      <c r="C156" s="73">
        <v>2026</v>
      </c>
      <c r="D156" s="151"/>
      <c r="E156" s="151"/>
      <c r="F156" s="151"/>
      <c r="G156" s="124">
        <v>7</v>
      </c>
      <c r="M156"/>
      <c r="N156"/>
      <c r="O156"/>
    </row>
    <row r="157" spans="1:15" ht="13.8" x14ac:dyDescent="0.25">
      <c r="A157" s="225"/>
      <c r="B157" s="231"/>
      <c r="C157" s="85">
        <v>2023</v>
      </c>
      <c r="D157" s="151"/>
      <c r="E157" s="151"/>
      <c r="F157" s="151"/>
      <c r="G157" s="124">
        <v>3</v>
      </c>
      <c r="M157"/>
      <c r="N157"/>
      <c r="O157"/>
    </row>
    <row r="158" spans="1:15" ht="13.8" x14ac:dyDescent="0.25">
      <c r="A158" s="225"/>
      <c r="B158" s="231" t="s">
        <v>5</v>
      </c>
      <c r="C158" s="73">
        <v>2026</v>
      </c>
      <c r="D158" s="151"/>
      <c r="E158" s="151"/>
      <c r="F158" s="151"/>
      <c r="G158" s="124">
        <v>5</v>
      </c>
      <c r="M158"/>
      <c r="N158"/>
      <c r="O158"/>
    </row>
    <row r="159" spans="1:15" ht="13.8" x14ac:dyDescent="0.25">
      <c r="A159" s="225"/>
      <c r="B159" s="231"/>
      <c r="C159" s="85">
        <v>2023</v>
      </c>
      <c r="D159" s="151">
        <v>30</v>
      </c>
      <c r="E159" s="151">
        <v>60</v>
      </c>
      <c r="F159" s="151">
        <v>10</v>
      </c>
      <c r="G159" s="124">
        <v>10</v>
      </c>
      <c r="M159"/>
      <c r="N159"/>
      <c r="O159"/>
    </row>
    <row r="160" spans="1:15" ht="13.8" x14ac:dyDescent="0.25">
      <c r="A160" s="225"/>
      <c r="B160" s="231" t="s">
        <v>0</v>
      </c>
      <c r="C160" s="73">
        <v>2026</v>
      </c>
      <c r="D160" s="151">
        <v>53.846153846153847</v>
      </c>
      <c r="E160" s="151">
        <v>15.384615384615385</v>
      </c>
      <c r="F160" s="151">
        <v>30.76923076923077</v>
      </c>
      <c r="G160" s="124">
        <v>13</v>
      </c>
      <c r="M160"/>
      <c r="N160"/>
      <c r="O160"/>
    </row>
    <row r="161" spans="1:15" ht="13.8" x14ac:dyDescent="0.25">
      <c r="A161" s="225"/>
      <c r="B161" s="231"/>
      <c r="C161" s="85">
        <v>2023</v>
      </c>
      <c r="D161" s="151">
        <v>28.571428571428573</v>
      </c>
      <c r="E161" s="151">
        <v>50</v>
      </c>
      <c r="F161" s="151">
        <v>21.428571428571427</v>
      </c>
      <c r="G161" s="124">
        <v>14</v>
      </c>
      <c r="M161"/>
      <c r="N161"/>
      <c r="O161"/>
    </row>
    <row r="162" spans="1:15" ht="13.8" x14ac:dyDescent="0.25">
      <c r="A162" s="225" t="s">
        <v>43</v>
      </c>
      <c r="B162" s="231" t="s">
        <v>4</v>
      </c>
      <c r="C162" s="73">
        <v>2026</v>
      </c>
      <c r="D162" s="151"/>
      <c r="E162" s="151"/>
      <c r="F162" s="151"/>
      <c r="G162" s="124">
        <v>9</v>
      </c>
      <c r="M162"/>
      <c r="N162"/>
      <c r="O162"/>
    </row>
    <row r="163" spans="1:15" ht="13.8" x14ac:dyDescent="0.25">
      <c r="A163" s="225"/>
      <c r="B163" s="231"/>
      <c r="C163" s="85">
        <v>2023</v>
      </c>
      <c r="D163" s="151"/>
      <c r="E163" s="151"/>
      <c r="F163" s="151"/>
      <c r="G163" s="124">
        <v>5</v>
      </c>
      <c r="M163"/>
      <c r="N163"/>
      <c r="O163"/>
    </row>
    <row r="164" spans="1:15" ht="13.8" x14ac:dyDescent="0.25">
      <c r="A164" s="225"/>
      <c r="B164" s="231" t="s">
        <v>5</v>
      </c>
      <c r="C164" s="73">
        <v>2026</v>
      </c>
      <c r="D164" s="151">
        <v>47.058823529411768</v>
      </c>
      <c r="E164" s="151">
        <v>17.647058823529413</v>
      </c>
      <c r="F164" s="151">
        <v>35.294117647058826</v>
      </c>
      <c r="G164" s="124">
        <v>17</v>
      </c>
      <c r="M164"/>
      <c r="N164"/>
      <c r="O164"/>
    </row>
    <row r="165" spans="1:15" ht="13.8" x14ac:dyDescent="0.25">
      <c r="A165" s="225"/>
      <c r="B165" s="231"/>
      <c r="C165" s="85">
        <v>2023</v>
      </c>
      <c r="D165" s="151"/>
      <c r="E165" s="151"/>
      <c r="F165" s="151"/>
      <c r="G165" s="124">
        <v>5</v>
      </c>
      <c r="M165"/>
      <c r="N165"/>
      <c r="O165"/>
    </row>
    <row r="166" spans="1:15" ht="13.8" x14ac:dyDescent="0.25">
      <c r="A166" s="225"/>
      <c r="B166" s="231" t="s">
        <v>0</v>
      </c>
      <c r="C166" s="73">
        <v>2026</v>
      </c>
      <c r="D166" s="151">
        <v>33.333333333333336</v>
      </c>
      <c r="E166" s="151">
        <v>25.925925925925927</v>
      </c>
      <c r="F166" s="151">
        <v>40.74074074074074</v>
      </c>
      <c r="G166" s="124">
        <v>27</v>
      </c>
      <c r="M166"/>
      <c r="N166"/>
      <c r="O166"/>
    </row>
    <row r="167" spans="1:15" ht="13.8" x14ac:dyDescent="0.25">
      <c r="A167" s="225"/>
      <c r="B167" s="231"/>
      <c r="C167" s="85">
        <v>2023</v>
      </c>
      <c r="D167" s="151">
        <v>40</v>
      </c>
      <c r="E167" s="151">
        <v>20</v>
      </c>
      <c r="F167" s="151">
        <v>40</v>
      </c>
      <c r="G167" s="124">
        <v>10</v>
      </c>
      <c r="M167"/>
      <c r="N167"/>
      <c r="O167"/>
    </row>
    <row r="168" spans="1:15" ht="13.8" x14ac:dyDescent="0.25">
      <c r="A168" s="225" t="s">
        <v>44</v>
      </c>
      <c r="B168" s="231" t="s">
        <v>4</v>
      </c>
      <c r="C168" s="73">
        <v>2026</v>
      </c>
      <c r="D168" s="151"/>
      <c r="E168" s="151"/>
      <c r="F168" s="151"/>
      <c r="G168" s="124">
        <v>0</v>
      </c>
      <c r="M168"/>
      <c r="N168"/>
      <c r="O168"/>
    </row>
    <row r="169" spans="1:15" ht="13.8" x14ac:dyDescent="0.25">
      <c r="A169" s="225"/>
      <c r="B169" s="231"/>
      <c r="C169" s="85">
        <v>2023</v>
      </c>
      <c r="D169" s="151"/>
      <c r="E169" s="151"/>
      <c r="F169" s="151"/>
      <c r="G169" s="124">
        <v>2</v>
      </c>
      <c r="M169"/>
      <c r="N169"/>
      <c r="O169"/>
    </row>
    <row r="170" spans="1:15" ht="13.8" x14ac:dyDescent="0.25">
      <c r="A170" s="225"/>
      <c r="B170" s="231" t="s">
        <v>5</v>
      </c>
      <c r="C170" s="73">
        <v>2026</v>
      </c>
      <c r="D170" s="151"/>
      <c r="E170" s="151"/>
      <c r="F170" s="151"/>
      <c r="G170" s="124">
        <v>3</v>
      </c>
      <c r="M170"/>
      <c r="N170"/>
      <c r="O170"/>
    </row>
    <row r="171" spans="1:15" ht="13.8" x14ac:dyDescent="0.25">
      <c r="A171" s="225"/>
      <c r="B171" s="231"/>
      <c r="C171" s="85">
        <v>2023</v>
      </c>
      <c r="D171" s="151"/>
      <c r="E171" s="151"/>
      <c r="F171" s="151"/>
      <c r="G171" s="124">
        <v>1</v>
      </c>
      <c r="M171"/>
      <c r="N171"/>
      <c r="O171"/>
    </row>
    <row r="172" spans="1:15" ht="13.8" x14ac:dyDescent="0.25">
      <c r="A172" s="225"/>
      <c r="B172" s="231" t="s">
        <v>0</v>
      </c>
      <c r="C172" s="73">
        <v>2026</v>
      </c>
      <c r="D172" s="151"/>
      <c r="E172" s="151"/>
      <c r="F172" s="151"/>
      <c r="G172" s="124">
        <v>3</v>
      </c>
      <c r="M172"/>
      <c r="N172"/>
      <c r="O172"/>
    </row>
    <row r="173" spans="1:15" ht="13.8" x14ac:dyDescent="0.25">
      <c r="A173" s="225"/>
      <c r="B173" s="231"/>
      <c r="C173" s="85">
        <v>2023</v>
      </c>
      <c r="D173" s="151"/>
      <c r="E173" s="151"/>
      <c r="F173" s="151"/>
      <c r="G173" s="124">
        <v>3</v>
      </c>
      <c r="M173"/>
      <c r="N173"/>
      <c r="O173"/>
    </row>
    <row r="174" spans="1:15" ht="13.8" x14ac:dyDescent="0.25">
      <c r="A174" s="225" t="s">
        <v>45</v>
      </c>
      <c r="B174" s="231" t="s">
        <v>4</v>
      </c>
      <c r="C174" s="73">
        <v>2026</v>
      </c>
      <c r="D174" s="151"/>
      <c r="E174" s="151"/>
      <c r="F174" s="151"/>
      <c r="G174" s="124"/>
      <c r="M174"/>
      <c r="N174"/>
      <c r="O174"/>
    </row>
    <row r="175" spans="1:15" ht="13.8" x14ac:dyDescent="0.25">
      <c r="A175" s="225"/>
      <c r="B175" s="231"/>
      <c r="C175" s="85">
        <v>2023</v>
      </c>
      <c r="D175" s="151"/>
      <c r="E175" s="151"/>
      <c r="F175" s="151"/>
      <c r="G175" s="124">
        <v>1</v>
      </c>
      <c r="M175"/>
      <c r="N175"/>
      <c r="O175"/>
    </row>
    <row r="176" spans="1:15" ht="13.8" x14ac:dyDescent="0.25">
      <c r="A176" s="225"/>
      <c r="B176" s="231" t="s">
        <v>5</v>
      </c>
      <c r="C176" s="73">
        <v>2026</v>
      </c>
      <c r="D176" s="151"/>
      <c r="E176" s="151"/>
      <c r="F176" s="151"/>
      <c r="G176" s="124">
        <v>5</v>
      </c>
      <c r="M176"/>
      <c r="N176"/>
      <c r="O176"/>
    </row>
    <row r="177" spans="1:15" ht="13.8" x14ac:dyDescent="0.25">
      <c r="A177" s="225"/>
      <c r="B177" s="231"/>
      <c r="C177" s="85">
        <v>2023</v>
      </c>
      <c r="D177" s="151"/>
      <c r="E177" s="151"/>
      <c r="F177" s="151"/>
      <c r="G177" s="124">
        <v>3</v>
      </c>
      <c r="M177"/>
      <c r="N177"/>
      <c r="O177"/>
    </row>
    <row r="178" spans="1:15" ht="13.8" x14ac:dyDescent="0.25">
      <c r="A178" s="225"/>
      <c r="B178" s="231" t="s">
        <v>0</v>
      </c>
      <c r="C178" s="73">
        <v>2026</v>
      </c>
      <c r="D178" s="151"/>
      <c r="E178" s="151"/>
      <c r="F178" s="151"/>
      <c r="G178" s="124">
        <v>5</v>
      </c>
      <c r="M178"/>
      <c r="N178"/>
      <c r="O178"/>
    </row>
    <row r="179" spans="1:15" ht="13.8" x14ac:dyDescent="0.25">
      <c r="A179" s="236"/>
      <c r="B179" s="237"/>
      <c r="C179" s="85">
        <v>2023</v>
      </c>
      <c r="D179" s="151"/>
      <c r="E179" s="151"/>
      <c r="F179" s="151"/>
      <c r="G179" s="124">
        <v>5</v>
      </c>
      <c r="M179"/>
      <c r="N179"/>
      <c r="O179"/>
    </row>
    <row r="180" spans="1:15" ht="13.8" x14ac:dyDescent="0.25">
      <c r="A180" s="238" t="s">
        <v>49</v>
      </c>
      <c r="B180" s="240" t="s">
        <v>4</v>
      </c>
      <c r="C180" s="83">
        <v>2026</v>
      </c>
      <c r="D180" s="152">
        <v>26.315789473684209</v>
      </c>
      <c r="E180" s="152">
        <v>31.578947368421051</v>
      </c>
      <c r="F180" s="152">
        <v>42.10526315789474</v>
      </c>
      <c r="G180" s="125">
        <v>19</v>
      </c>
      <c r="M180"/>
      <c r="N180"/>
      <c r="O180"/>
    </row>
    <row r="181" spans="1:15" ht="13.8" x14ac:dyDescent="0.25">
      <c r="A181" s="239"/>
      <c r="B181" s="231"/>
      <c r="C181" s="85">
        <v>2023</v>
      </c>
      <c r="D181" s="151">
        <v>38.46153846153846</v>
      </c>
      <c r="E181" s="151">
        <v>23.076923076923077</v>
      </c>
      <c r="F181" s="151">
        <v>38.46153846153846</v>
      </c>
      <c r="G181" s="124">
        <v>13</v>
      </c>
      <c r="M181"/>
      <c r="N181"/>
      <c r="O181"/>
    </row>
    <row r="182" spans="1:15" ht="13.8" x14ac:dyDescent="0.25">
      <c r="A182" s="239"/>
      <c r="B182" s="231" t="s">
        <v>5</v>
      </c>
      <c r="C182" s="73">
        <v>2026</v>
      </c>
      <c r="D182" s="151">
        <v>54.285714285714285</v>
      </c>
      <c r="E182" s="151">
        <v>17.142857142857142</v>
      </c>
      <c r="F182" s="151">
        <v>28.571428571428573</v>
      </c>
      <c r="G182" s="124">
        <v>35</v>
      </c>
      <c r="M182"/>
      <c r="N182"/>
      <c r="O182"/>
    </row>
    <row r="183" spans="1:15" ht="13.8" x14ac:dyDescent="0.25">
      <c r="A183" s="239"/>
      <c r="B183" s="231"/>
      <c r="C183" s="85">
        <v>2023</v>
      </c>
      <c r="D183" s="151">
        <v>52.38095238095238</v>
      </c>
      <c r="E183" s="151">
        <v>33.333333333333336</v>
      </c>
      <c r="F183" s="151">
        <v>14.285714285714286</v>
      </c>
      <c r="G183" s="124">
        <v>21</v>
      </c>
      <c r="M183"/>
      <c r="N183"/>
      <c r="O183"/>
    </row>
    <row r="184" spans="1:15" ht="13.8" x14ac:dyDescent="0.25">
      <c r="A184" s="239"/>
      <c r="B184" s="231" t="s">
        <v>0</v>
      </c>
      <c r="C184" s="73">
        <v>2026</v>
      </c>
      <c r="D184" s="151">
        <v>47.368421052631582</v>
      </c>
      <c r="E184" s="151">
        <v>21.05263157894737</v>
      </c>
      <c r="F184" s="151">
        <v>31.578947368421051</v>
      </c>
      <c r="G184" s="124">
        <v>57</v>
      </c>
      <c r="M184"/>
      <c r="N184"/>
      <c r="O184"/>
    </row>
    <row r="185" spans="1:15" ht="13.8" x14ac:dyDescent="0.25">
      <c r="A185" s="239"/>
      <c r="B185" s="231"/>
      <c r="C185" s="85">
        <v>2023</v>
      </c>
      <c r="D185" s="151">
        <v>43.243243243243242</v>
      </c>
      <c r="E185" s="151">
        <v>29.72972972972973</v>
      </c>
      <c r="F185" s="151">
        <v>27.027027027027028</v>
      </c>
      <c r="G185" s="124">
        <v>37</v>
      </c>
      <c r="M185"/>
      <c r="N185"/>
      <c r="O185"/>
    </row>
    <row r="186" spans="1:15" ht="1.2" customHeight="1" x14ac:dyDescent="0.25">
      <c r="A186" s="81" t="s">
        <v>137</v>
      </c>
      <c r="B186" s="84"/>
      <c r="C186" s="84"/>
      <c r="D186" s="153"/>
      <c r="E186" s="153"/>
      <c r="F186" s="153"/>
      <c r="G186" s="126"/>
      <c r="M186"/>
      <c r="N186"/>
      <c r="O186"/>
    </row>
    <row r="187" spans="1:15" ht="13.8" x14ac:dyDescent="0.25">
      <c r="A187" s="241" t="s">
        <v>40</v>
      </c>
      <c r="B187" s="240" t="s">
        <v>4</v>
      </c>
      <c r="C187" s="73">
        <v>2026</v>
      </c>
      <c r="D187" s="151"/>
      <c r="E187" s="151"/>
      <c r="F187" s="151"/>
      <c r="G187" s="124">
        <v>3</v>
      </c>
      <c r="M187"/>
      <c r="N187"/>
      <c r="O187"/>
    </row>
    <row r="188" spans="1:15" ht="13.8" x14ac:dyDescent="0.25">
      <c r="A188" s="225"/>
      <c r="B188" s="231"/>
      <c r="C188" s="85">
        <v>2023</v>
      </c>
      <c r="D188" s="151"/>
      <c r="E188" s="151"/>
      <c r="F188" s="151"/>
      <c r="G188" s="124"/>
      <c r="M188"/>
      <c r="N188"/>
      <c r="O188"/>
    </row>
    <row r="189" spans="1:15" ht="13.8" x14ac:dyDescent="0.25">
      <c r="A189" s="225"/>
      <c r="B189" s="231" t="s">
        <v>5</v>
      </c>
      <c r="C189" s="73">
        <v>2026</v>
      </c>
      <c r="D189" s="151"/>
      <c r="E189" s="151"/>
      <c r="F189" s="151"/>
      <c r="G189" s="124">
        <v>3</v>
      </c>
      <c r="M189"/>
      <c r="N189"/>
      <c r="O189"/>
    </row>
    <row r="190" spans="1:15" ht="13.8" x14ac:dyDescent="0.25">
      <c r="A190" s="225"/>
      <c r="B190" s="231"/>
      <c r="C190" s="85">
        <v>2023</v>
      </c>
      <c r="D190" s="151"/>
      <c r="E190" s="151"/>
      <c r="F190" s="151"/>
      <c r="G190" s="124"/>
      <c r="M190"/>
      <c r="N190"/>
      <c r="O190"/>
    </row>
    <row r="191" spans="1:15" ht="13.8" x14ac:dyDescent="0.25">
      <c r="A191" s="225"/>
      <c r="B191" s="231" t="s">
        <v>0</v>
      </c>
      <c r="C191" s="73">
        <v>2026</v>
      </c>
      <c r="D191" s="151"/>
      <c r="E191" s="151"/>
      <c r="F191" s="151"/>
      <c r="G191" s="124">
        <v>6</v>
      </c>
      <c r="M191"/>
      <c r="N191"/>
      <c r="O191"/>
    </row>
    <row r="192" spans="1:15" ht="13.8" x14ac:dyDescent="0.25">
      <c r="A192" s="225"/>
      <c r="B192" s="231"/>
      <c r="C192" s="85">
        <v>2023</v>
      </c>
      <c r="D192" s="151"/>
      <c r="E192" s="151"/>
      <c r="F192" s="151"/>
      <c r="G192" s="124"/>
      <c r="M192"/>
      <c r="N192"/>
      <c r="O192"/>
    </row>
    <row r="193" spans="1:15" ht="13.8" x14ac:dyDescent="0.25">
      <c r="A193" s="225" t="s">
        <v>37</v>
      </c>
      <c r="B193" s="231" t="s">
        <v>4</v>
      </c>
      <c r="C193" s="73">
        <v>2026</v>
      </c>
      <c r="D193" s="151">
        <v>42.857142857142854</v>
      </c>
      <c r="E193" s="151">
        <v>28.571428571428573</v>
      </c>
      <c r="F193" s="151">
        <v>28.571428571428573</v>
      </c>
      <c r="G193" s="124">
        <v>14</v>
      </c>
      <c r="M193"/>
      <c r="N193"/>
      <c r="O193"/>
    </row>
    <row r="194" spans="1:15" ht="13.8" x14ac:dyDescent="0.25">
      <c r="A194" s="225"/>
      <c r="B194" s="231"/>
      <c r="C194" s="85">
        <v>2023</v>
      </c>
      <c r="D194" s="151">
        <v>23.076923076923077</v>
      </c>
      <c r="E194" s="151">
        <v>23.076923076923077</v>
      </c>
      <c r="F194" s="151">
        <v>53.846153846153847</v>
      </c>
      <c r="G194" s="124">
        <v>13</v>
      </c>
      <c r="M194"/>
      <c r="N194"/>
      <c r="O194"/>
    </row>
    <row r="195" spans="1:15" ht="13.8" x14ac:dyDescent="0.25">
      <c r="A195" s="225"/>
      <c r="B195" s="231" t="s">
        <v>5</v>
      </c>
      <c r="C195" s="73">
        <v>2026</v>
      </c>
      <c r="D195" s="151">
        <v>48.387096774193552</v>
      </c>
      <c r="E195" s="151">
        <v>29.032258064516128</v>
      </c>
      <c r="F195" s="151">
        <v>22.580645161290324</v>
      </c>
      <c r="G195" s="124">
        <v>31</v>
      </c>
      <c r="M195"/>
      <c r="N195"/>
      <c r="O195"/>
    </row>
    <row r="196" spans="1:15" ht="13.8" x14ac:dyDescent="0.25">
      <c r="A196" s="225"/>
      <c r="B196" s="231"/>
      <c r="C196" s="85">
        <v>2023</v>
      </c>
      <c r="D196" s="151">
        <v>55</v>
      </c>
      <c r="E196" s="151">
        <v>35</v>
      </c>
      <c r="F196" s="151">
        <v>10</v>
      </c>
      <c r="G196" s="124">
        <v>20</v>
      </c>
      <c r="M196"/>
      <c r="N196"/>
      <c r="O196"/>
    </row>
    <row r="197" spans="1:15" ht="13.8" x14ac:dyDescent="0.25">
      <c r="A197" s="225"/>
      <c r="B197" s="231" t="s">
        <v>0</v>
      </c>
      <c r="C197" s="73">
        <v>2026</v>
      </c>
      <c r="D197" s="151">
        <v>45.652173913043477</v>
      </c>
      <c r="E197" s="151">
        <v>30.434782608695652</v>
      </c>
      <c r="F197" s="151">
        <v>23.913043478260871</v>
      </c>
      <c r="G197" s="124">
        <v>46</v>
      </c>
      <c r="M197"/>
      <c r="N197"/>
      <c r="O197"/>
    </row>
    <row r="198" spans="1:15" ht="13.8" x14ac:dyDescent="0.25">
      <c r="A198" s="236"/>
      <c r="B198" s="237"/>
      <c r="C198" s="85">
        <v>2023</v>
      </c>
      <c r="D198" s="151">
        <v>43.589743589743591</v>
      </c>
      <c r="E198" s="151">
        <v>25.641025641025642</v>
      </c>
      <c r="F198" s="151">
        <v>30.76923076923077</v>
      </c>
      <c r="G198" s="124">
        <v>39</v>
      </c>
      <c r="M198"/>
      <c r="N198"/>
      <c r="O198"/>
    </row>
    <row r="199" spans="1:15" ht="13.8" x14ac:dyDescent="0.25">
      <c r="A199" s="238" t="s">
        <v>50</v>
      </c>
      <c r="B199" s="240" t="s">
        <v>4</v>
      </c>
      <c r="C199" s="83">
        <v>2026</v>
      </c>
      <c r="D199" s="152">
        <v>47.058823529411768</v>
      </c>
      <c r="E199" s="152">
        <v>29.411764705882351</v>
      </c>
      <c r="F199" s="152">
        <v>23.529411764705884</v>
      </c>
      <c r="G199" s="125">
        <v>17</v>
      </c>
      <c r="M199"/>
      <c r="N199"/>
      <c r="O199"/>
    </row>
    <row r="200" spans="1:15" ht="13.8" x14ac:dyDescent="0.25">
      <c r="A200" s="239"/>
      <c r="B200" s="231"/>
      <c r="C200" s="85">
        <v>2023</v>
      </c>
      <c r="D200" s="151">
        <v>23.076923076923077</v>
      </c>
      <c r="E200" s="151">
        <v>23.076923076923077</v>
      </c>
      <c r="F200" s="151">
        <v>53.846153846153847</v>
      </c>
      <c r="G200" s="124">
        <v>13</v>
      </c>
      <c r="M200"/>
      <c r="N200"/>
      <c r="O200"/>
    </row>
    <row r="201" spans="1:15" ht="13.8" x14ac:dyDescent="0.25">
      <c r="A201" s="239"/>
      <c r="B201" s="231" t="s">
        <v>5</v>
      </c>
      <c r="C201" s="73">
        <v>2026</v>
      </c>
      <c r="D201" s="151">
        <v>52.941176470588232</v>
      </c>
      <c r="E201" s="151">
        <v>26.470588235294116</v>
      </c>
      <c r="F201" s="151">
        <v>20.588235294117649</v>
      </c>
      <c r="G201" s="124">
        <v>34</v>
      </c>
      <c r="M201"/>
      <c r="N201"/>
      <c r="O201"/>
    </row>
    <row r="202" spans="1:15" ht="13.8" x14ac:dyDescent="0.25">
      <c r="A202" s="239"/>
      <c r="B202" s="231"/>
      <c r="C202" s="85">
        <v>2023</v>
      </c>
      <c r="D202" s="151">
        <v>55</v>
      </c>
      <c r="E202" s="151">
        <v>35</v>
      </c>
      <c r="F202" s="151">
        <v>10</v>
      </c>
      <c r="G202" s="124">
        <v>20</v>
      </c>
      <c r="M202"/>
      <c r="N202"/>
      <c r="O202"/>
    </row>
    <row r="203" spans="1:15" ht="13.8" x14ac:dyDescent="0.25">
      <c r="A203" s="239"/>
      <c r="B203" s="231" t="s">
        <v>0</v>
      </c>
      <c r="C203" s="73">
        <v>2026</v>
      </c>
      <c r="D203" s="151">
        <v>50</v>
      </c>
      <c r="E203" s="151">
        <v>28.846153846153847</v>
      </c>
      <c r="F203" s="151">
        <v>21.153846153846153</v>
      </c>
      <c r="G203" s="124">
        <v>52</v>
      </c>
      <c r="M203"/>
      <c r="N203"/>
      <c r="O203"/>
    </row>
    <row r="204" spans="1:15" ht="13.8" x14ac:dyDescent="0.25">
      <c r="A204" s="239"/>
      <c r="B204" s="231"/>
      <c r="C204" s="85">
        <v>2023</v>
      </c>
      <c r="D204" s="151">
        <v>43.589743589743591</v>
      </c>
      <c r="E204" s="151">
        <v>25.641025641025642</v>
      </c>
      <c r="F204" s="151">
        <v>30.76923076923077</v>
      </c>
      <c r="G204" s="124">
        <v>39</v>
      </c>
      <c r="M204"/>
      <c r="N204"/>
      <c r="O204"/>
    </row>
    <row r="205" spans="1:15" ht="1.2" customHeight="1" x14ac:dyDescent="0.25">
      <c r="A205" s="81" t="s">
        <v>137</v>
      </c>
      <c r="B205" s="84"/>
      <c r="C205" s="84"/>
      <c r="D205" s="153"/>
      <c r="E205" s="153"/>
      <c r="F205" s="153"/>
      <c r="G205" s="126"/>
      <c r="M205"/>
      <c r="N205"/>
      <c r="O205"/>
    </row>
    <row r="206" spans="1:15" ht="13.8" x14ac:dyDescent="0.25">
      <c r="A206" s="239" t="s">
        <v>166</v>
      </c>
      <c r="B206" s="231" t="s">
        <v>4</v>
      </c>
      <c r="C206" s="73">
        <v>2026</v>
      </c>
      <c r="D206" s="151">
        <v>39.506172839506171</v>
      </c>
      <c r="E206" s="151">
        <v>30.864197530864196</v>
      </c>
      <c r="F206" s="151">
        <v>29.62962962962963</v>
      </c>
      <c r="G206" s="124">
        <v>81</v>
      </c>
      <c r="M206"/>
      <c r="N206"/>
      <c r="O206"/>
    </row>
    <row r="207" spans="1:15" ht="13.8" x14ac:dyDescent="0.25">
      <c r="A207" s="239"/>
      <c r="B207" s="231"/>
      <c r="C207" s="85">
        <v>2023</v>
      </c>
      <c r="D207" s="151">
        <v>49.019607843137258</v>
      </c>
      <c r="E207" s="151">
        <v>29.411764705882351</v>
      </c>
      <c r="F207" s="151">
        <v>21.568627450980394</v>
      </c>
      <c r="G207" s="124">
        <v>51</v>
      </c>
      <c r="M207"/>
      <c r="N207"/>
      <c r="O207"/>
    </row>
    <row r="208" spans="1:15" ht="13.8" x14ac:dyDescent="0.25">
      <c r="A208" s="239"/>
      <c r="B208" s="231" t="s">
        <v>5</v>
      </c>
      <c r="C208" s="73">
        <v>2026</v>
      </c>
      <c r="D208" s="151">
        <v>57.258064516129032</v>
      </c>
      <c r="E208" s="151">
        <v>20.967741935483872</v>
      </c>
      <c r="F208" s="151">
        <v>21.774193548387096</v>
      </c>
      <c r="G208" s="124">
        <v>124</v>
      </c>
      <c r="M208"/>
      <c r="N208"/>
      <c r="O208"/>
    </row>
    <row r="209" spans="1:15" ht="13.8" x14ac:dyDescent="0.25">
      <c r="A209" s="239"/>
      <c r="B209" s="231"/>
      <c r="C209" s="85">
        <v>2023</v>
      </c>
      <c r="D209" s="151">
        <v>57.5</v>
      </c>
      <c r="E209" s="151">
        <v>22.5</v>
      </c>
      <c r="F209" s="151">
        <v>20</v>
      </c>
      <c r="G209" s="124">
        <v>80</v>
      </c>
      <c r="M209"/>
      <c r="N209"/>
      <c r="O209"/>
    </row>
    <row r="210" spans="1:15" ht="13.8" x14ac:dyDescent="0.25">
      <c r="A210" s="239"/>
      <c r="B210" s="231" t="s">
        <v>0</v>
      </c>
      <c r="C210" s="73">
        <v>2026</v>
      </c>
      <c r="D210" s="151">
        <v>50.467289719626166</v>
      </c>
      <c r="E210" s="151">
        <v>25.233644859813083</v>
      </c>
      <c r="F210" s="151">
        <v>24.299065420560748</v>
      </c>
      <c r="G210" s="124">
        <v>214</v>
      </c>
      <c r="M210"/>
      <c r="N210"/>
      <c r="O210"/>
    </row>
    <row r="211" spans="1:15" ht="13.8" x14ac:dyDescent="0.25">
      <c r="A211" s="239"/>
      <c r="B211" s="231"/>
      <c r="C211" s="85">
        <v>2023</v>
      </c>
      <c r="D211" s="151">
        <v>54.347826086956523</v>
      </c>
      <c r="E211" s="151">
        <v>26.086956521739129</v>
      </c>
      <c r="F211" s="151">
        <v>19.565217391304348</v>
      </c>
      <c r="G211" s="124">
        <v>138</v>
      </c>
      <c r="M211"/>
      <c r="N211"/>
      <c r="O211"/>
    </row>
    <row r="212" spans="1:15" ht="1.2" customHeight="1" x14ac:dyDescent="0.25">
      <c r="A212" s="81" t="s">
        <v>137</v>
      </c>
      <c r="B212" s="84"/>
      <c r="C212" s="84"/>
      <c r="D212" s="153"/>
      <c r="E212" s="153"/>
      <c r="F212" s="153"/>
      <c r="G212" s="126"/>
      <c r="M212"/>
      <c r="N212"/>
      <c r="O212"/>
    </row>
    <row r="213" spans="1:15" ht="13.8" x14ac:dyDescent="0.25">
      <c r="A213" s="242" t="s">
        <v>53</v>
      </c>
      <c r="B213" s="231" t="s">
        <v>4</v>
      </c>
      <c r="C213" s="73">
        <v>2026</v>
      </c>
      <c r="D213" s="154">
        <v>38.931297709923662</v>
      </c>
      <c r="E213" s="154">
        <v>31.297709923664122</v>
      </c>
      <c r="F213" s="154">
        <v>29.770992366412212</v>
      </c>
      <c r="G213" s="127">
        <v>131</v>
      </c>
      <c r="M213"/>
      <c r="N213"/>
      <c r="O213"/>
    </row>
    <row r="214" spans="1:15" ht="13.8" x14ac:dyDescent="0.25">
      <c r="A214" s="242"/>
      <c r="B214" s="231"/>
      <c r="C214" s="85">
        <v>2023</v>
      </c>
      <c r="D214" s="154">
        <v>41.860465116279073</v>
      </c>
      <c r="E214" s="154">
        <v>30.232558139534884</v>
      </c>
      <c r="F214" s="154">
        <v>27.906976744186046</v>
      </c>
      <c r="G214" s="127">
        <v>86</v>
      </c>
      <c r="M214"/>
      <c r="N214"/>
      <c r="O214"/>
    </row>
    <row r="215" spans="1:15" ht="13.8" x14ac:dyDescent="0.25">
      <c r="A215" s="242"/>
      <c r="B215" s="231" t="s">
        <v>5</v>
      </c>
      <c r="C215" s="73">
        <v>2026</v>
      </c>
      <c r="D215" s="154">
        <v>55.445544554455445</v>
      </c>
      <c r="E215" s="154">
        <v>21.782178217821784</v>
      </c>
      <c r="F215" s="154">
        <v>22.772277227722771</v>
      </c>
      <c r="G215" s="127">
        <v>202</v>
      </c>
      <c r="M215"/>
      <c r="N215"/>
      <c r="O215"/>
    </row>
    <row r="216" spans="1:15" ht="13.8" x14ac:dyDescent="0.25">
      <c r="A216" s="242"/>
      <c r="B216" s="231"/>
      <c r="C216" s="85">
        <v>2023</v>
      </c>
      <c r="D216" s="154">
        <v>58.088235294117645</v>
      </c>
      <c r="E216" s="154">
        <v>25</v>
      </c>
      <c r="F216" s="154">
        <v>16.911764705882351</v>
      </c>
      <c r="G216" s="127">
        <v>136</v>
      </c>
      <c r="M216"/>
      <c r="N216"/>
      <c r="O216"/>
    </row>
    <row r="217" spans="1:15" ht="13.8" x14ac:dyDescent="0.25">
      <c r="A217" s="242"/>
      <c r="B217" s="231" t="s">
        <v>0</v>
      </c>
      <c r="C217" s="73">
        <v>2026</v>
      </c>
      <c r="D217" s="154">
        <v>49.56772334293948</v>
      </c>
      <c r="E217" s="154">
        <v>25.648414985590779</v>
      </c>
      <c r="F217" s="154">
        <v>24.78386167146974</v>
      </c>
      <c r="G217" s="127">
        <v>347</v>
      </c>
      <c r="M217"/>
      <c r="N217"/>
      <c r="O217"/>
    </row>
    <row r="218" spans="1:15" ht="13.8" x14ac:dyDescent="0.25">
      <c r="A218" s="243"/>
      <c r="B218" s="244"/>
      <c r="C218" s="86">
        <v>2023</v>
      </c>
      <c r="D218" s="155">
        <v>51.260504201680675</v>
      </c>
      <c r="E218" s="155">
        <v>26.890756302521009</v>
      </c>
      <c r="F218" s="155">
        <v>21.84873949579832</v>
      </c>
      <c r="G218" s="128">
        <v>238</v>
      </c>
      <c r="M218"/>
      <c r="N218"/>
      <c r="O218"/>
    </row>
    <row r="219" spans="1:15" x14ac:dyDescent="0.25">
      <c r="M219"/>
      <c r="N219"/>
      <c r="O219"/>
    </row>
    <row r="220" spans="1:15" x14ac:dyDescent="0.25">
      <c r="M220"/>
      <c r="N220"/>
      <c r="O220"/>
    </row>
    <row r="221" spans="1:15" x14ac:dyDescent="0.25">
      <c r="M221"/>
      <c r="N221"/>
      <c r="O221"/>
    </row>
    <row r="222" spans="1:15" x14ac:dyDescent="0.25">
      <c r="M222"/>
      <c r="N222"/>
      <c r="O222"/>
    </row>
    <row r="223" spans="1:15" x14ac:dyDescent="0.25">
      <c r="M223"/>
      <c r="N223"/>
      <c r="O223"/>
    </row>
    <row r="224" spans="1:15" x14ac:dyDescent="0.25">
      <c r="M224"/>
      <c r="N224"/>
      <c r="O224"/>
    </row>
    <row r="225" spans="13:15" x14ac:dyDescent="0.25">
      <c r="M225"/>
      <c r="N225"/>
      <c r="O225"/>
    </row>
    <row r="226" spans="13:15" x14ac:dyDescent="0.25">
      <c r="M226"/>
      <c r="N226"/>
      <c r="O226"/>
    </row>
    <row r="227" spans="13:15" x14ac:dyDescent="0.25">
      <c r="M227"/>
      <c r="N227"/>
      <c r="O227"/>
    </row>
    <row r="228" spans="13:15" x14ac:dyDescent="0.25">
      <c r="M228"/>
      <c r="N228"/>
      <c r="O228"/>
    </row>
    <row r="229" spans="13:15" x14ac:dyDescent="0.25">
      <c r="M229"/>
      <c r="N229"/>
      <c r="O229"/>
    </row>
    <row r="230" spans="13:15" x14ac:dyDescent="0.25">
      <c r="M230"/>
      <c r="N230"/>
      <c r="O230"/>
    </row>
    <row r="231" spans="13:15" x14ac:dyDescent="0.25">
      <c r="M231"/>
      <c r="N231"/>
      <c r="O231"/>
    </row>
    <row r="232" spans="13:15" x14ac:dyDescent="0.25">
      <c r="M232"/>
      <c r="N232"/>
      <c r="O232"/>
    </row>
    <row r="233" spans="13:15" x14ac:dyDescent="0.25">
      <c r="M233"/>
      <c r="N233"/>
      <c r="O233"/>
    </row>
    <row r="234" spans="13:15" x14ac:dyDescent="0.25">
      <c r="M234"/>
      <c r="N234"/>
      <c r="O234"/>
    </row>
    <row r="235" spans="13:15" x14ac:dyDescent="0.25">
      <c r="M235"/>
      <c r="N235"/>
      <c r="O235"/>
    </row>
    <row r="236" spans="13:15" x14ac:dyDescent="0.25">
      <c r="M236"/>
      <c r="N236"/>
      <c r="O236"/>
    </row>
    <row r="237" spans="13:15" x14ac:dyDescent="0.25">
      <c r="M237"/>
      <c r="N237"/>
      <c r="O237"/>
    </row>
    <row r="238" spans="13:15" x14ac:dyDescent="0.25">
      <c r="M238"/>
      <c r="N238"/>
      <c r="O238"/>
    </row>
    <row r="239" spans="13:15" x14ac:dyDescent="0.25">
      <c r="M239"/>
      <c r="N239"/>
      <c r="O239"/>
    </row>
    <row r="240" spans="13:15" x14ac:dyDescent="0.25">
      <c r="M240"/>
      <c r="N240"/>
      <c r="O240"/>
    </row>
    <row r="241" spans="13:15" x14ac:dyDescent="0.25">
      <c r="M241"/>
      <c r="N241"/>
      <c r="O241"/>
    </row>
    <row r="242" spans="13:15" x14ac:dyDescent="0.25">
      <c r="M242"/>
      <c r="N242"/>
      <c r="O242"/>
    </row>
    <row r="243" spans="13:15" x14ac:dyDescent="0.25">
      <c r="M243"/>
      <c r="N243"/>
      <c r="O243"/>
    </row>
    <row r="244" spans="13:15" x14ac:dyDescent="0.25">
      <c r="M244"/>
      <c r="N244"/>
      <c r="O244"/>
    </row>
    <row r="245" spans="13:15" x14ac:dyDescent="0.25">
      <c r="M245"/>
      <c r="N245"/>
      <c r="O245"/>
    </row>
    <row r="246" spans="13:15" x14ac:dyDescent="0.25">
      <c r="M246"/>
      <c r="N246"/>
      <c r="O246"/>
    </row>
    <row r="247" spans="13:15" x14ac:dyDescent="0.25">
      <c r="M247"/>
      <c r="N247"/>
      <c r="O247"/>
    </row>
    <row r="248" spans="13:15" x14ac:dyDescent="0.25">
      <c r="M248"/>
      <c r="N248"/>
      <c r="O248"/>
    </row>
    <row r="249" spans="13:15" x14ac:dyDescent="0.25">
      <c r="M249"/>
      <c r="N249"/>
      <c r="O249"/>
    </row>
    <row r="250" spans="13:15" x14ac:dyDescent="0.25">
      <c r="M250"/>
      <c r="N250"/>
      <c r="O250"/>
    </row>
    <row r="251" spans="13:15" x14ac:dyDescent="0.25">
      <c r="M251"/>
      <c r="N251"/>
      <c r="O251"/>
    </row>
    <row r="252" spans="13:15" x14ac:dyDescent="0.25">
      <c r="M252"/>
      <c r="N252"/>
      <c r="O252"/>
    </row>
    <row r="253" spans="13:15" x14ac:dyDescent="0.25">
      <c r="M253"/>
      <c r="N253"/>
      <c r="O253"/>
    </row>
    <row r="254" spans="13:15" x14ac:dyDescent="0.25">
      <c r="M254"/>
      <c r="N254"/>
      <c r="O254"/>
    </row>
    <row r="255" spans="13:15" x14ac:dyDescent="0.25">
      <c r="M255"/>
      <c r="N255"/>
      <c r="O255"/>
    </row>
    <row r="256" spans="13:15" x14ac:dyDescent="0.25">
      <c r="M256"/>
      <c r="N256"/>
      <c r="O256"/>
    </row>
    <row r="257" spans="13:15" x14ac:dyDescent="0.25">
      <c r="M257"/>
      <c r="N257"/>
      <c r="O257"/>
    </row>
    <row r="258" spans="13:15" x14ac:dyDescent="0.25">
      <c r="M258"/>
      <c r="N258"/>
      <c r="O258"/>
    </row>
    <row r="259" spans="13:15" x14ac:dyDescent="0.25">
      <c r="M259"/>
      <c r="N259"/>
      <c r="O259"/>
    </row>
    <row r="260" spans="13:15" x14ac:dyDescent="0.25">
      <c r="M260"/>
      <c r="N260"/>
      <c r="O260"/>
    </row>
    <row r="261" spans="13:15" x14ac:dyDescent="0.25">
      <c r="M261"/>
      <c r="N261"/>
      <c r="O261"/>
    </row>
    <row r="262" spans="13:15" x14ac:dyDescent="0.25">
      <c r="M262"/>
      <c r="N262"/>
      <c r="O262"/>
    </row>
    <row r="263" spans="13:15" x14ac:dyDescent="0.25">
      <c r="M263"/>
      <c r="N263"/>
      <c r="O263"/>
    </row>
    <row r="264" spans="13:15" x14ac:dyDescent="0.25">
      <c r="M264"/>
      <c r="N264"/>
      <c r="O264"/>
    </row>
    <row r="265" spans="13:15" x14ac:dyDescent="0.25">
      <c r="M265"/>
      <c r="N265"/>
      <c r="O265"/>
    </row>
    <row r="266" spans="13:15" x14ac:dyDescent="0.25">
      <c r="M266"/>
      <c r="N266"/>
      <c r="O266"/>
    </row>
    <row r="267" spans="13:15" x14ac:dyDescent="0.25">
      <c r="M267"/>
      <c r="N267"/>
      <c r="O267"/>
    </row>
    <row r="268" spans="13:15" x14ac:dyDescent="0.25">
      <c r="M268"/>
      <c r="N268"/>
      <c r="O268"/>
    </row>
    <row r="269" spans="13:15" x14ac:dyDescent="0.25">
      <c r="M269"/>
      <c r="N269"/>
      <c r="O269"/>
    </row>
    <row r="270" spans="13:15" x14ac:dyDescent="0.25">
      <c r="M270"/>
      <c r="N270"/>
      <c r="O270"/>
    </row>
    <row r="271" spans="13:15" x14ac:dyDescent="0.25">
      <c r="M271"/>
      <c r="N271"/>
      <c r="O271"/>
    </row>
    <row r="272" spans="13:15" x14ac:dyDescent="0.25">
      <c r="M272"/>
      <c r="N272"/>
      <c r="O272"/>
    </row>
    <row r="273" spans="13:15" x14ac:dyDescent="0.25">
      <c r="M273"/>
      <c r="N273"/>
      <c r="O273"/>
    </row>
    <row r="274" spans="13:15" x14ac:dyDescent="0.25">
      <c r="M274"/>
      <c r="N274"/>
      <c r="O274"/>
    </row>
    <row r="275" spans="13:15" x14ac:dyDescent="0.25">
      <c r="M275"/>
      <c r="N275"/>
      <c r="O275"/>
    </row>
    <row r="276" spans="13:15" x14ac:dyDescent="0.25">
      <c r="M276"/>
      <c r="N276"/>
      <c r="O276"/>
    </row>
    <row r="277" spans="13:15" x14ac:dyDescent="0.25">
      <c r="M277"/>
      <c r="N277"/>
      <c r="O277"/>
    </row>
    <row r="278" spans="13:15" x14ac:dyDescent="0.25">
      <c r="M278"/>
      <c r="N278"/>
      <c r="O278"/>
    </row>
    <row r="279" spans="13:15" x14ac:dyDescent="0.25">
      <c r="M279"/>
      <c r="N279"/>
      <c r="O279"/>
    </row>
    <row r="280" spans="13:15" x14ac:dyDescent="0.25">
      <c r="M280"/>
      <c r="N280"/>
      <c r="O280"/>
    </row>
    <row r="281" spans="13:15" x14ac:dyDescent="0.25">
      <c r="M281"/>
      <c r="N281"/>
      <c r="O281"/>
    </row>
    <row r="282" spans="13:15" x14ac:dyDescent="0.25">
      <c r="M282"/>
      <c r="N282"/>
      <c r="O282"/>
    </row>
    <row r="283" spans="13:15" x14ac:dyDescent="0.25">
      <c r="M283"/>
      <c r="N283"/>
      <c r="O283"/>
    </row>
    <row r="284" spans="13:15" x14ac:dyDescent="0.25">
      <c r="M284"/>
      <c r="N284"/>
      <c r="O284"/>
    </row>
    <row r="285" spans="13:15" x14ac:dyDescent="0.25">
      <c r="M285"/>
      <c r="N285"/>
      <c r="O285"/>
    </row>
    <row r="286" spans="13:15" x14ac:dyDescent="0.25">
      <c r="M286"/>
      <c r="N286"/>
      <c r="O286"/>
    </row>
    <row r="287" spans="13:15" x14ac:dyDescent="0.25">
      <c r="M287"/>
      <c r="N287"/>
      <c r="O287"/>
    </row>
    <row r="288" spans="13:15" x14ac:dyDescent="0.25">
      <c r="M288"/>
      <c r="N288"/>
      <c r="O288"/>
    </row>
    <row r="289" spans="13:15" x14ac:dyDescent="0.25">
      <c r="M289"/>
      <c r="N289"/>
      <c r="O289"/>
    </row>
    <row r="290" spans="13:15" x14ac:dyDescent="0.25">
      <c r="M290"/>
      <c r="N290"/>
      <c r="O290"/>
    </row>
    <row r="291" spans="13:15" x14ac:dyDescent="0.25">
      <c r="M291"/>
      <c r="N291"/>
      <c r="O291"/>
    </row>
    <row r="292" spans="13:15" x14ac:dyDescent="0.25">
      <c r="M292"/>
      <c r="N292"/>
      <c r="O292"/>
    </row>
    <row r="293" spans="13:15" x14ac:dyDescent="0.25">
      <c r="M293"/>
      <c r="N293"/>
      <c r="O293"/>
    </row>
    <row r="294" spans="13:15" x14ac:dyDescent="0.25">
      <c r="M294"/>
      <c r="N294"/>
      <c r="O294"/>
    </row>
    <row r="295" spans="13:15" x14ac:dyDescent="0.25">
      <c r="M295"/>
      <c r="N295"/>
      <c r="O295"/>
    </row>
    <row r="296" spans="13:15" x14ac:dyDescent="0.25">
      <c r="M296"/>
      <c r="N296"/>
      <c r="O296"/>
    </row>
    <row r="297" spans="13:15" x14ac:dyDescent="0.25">
      <c r="M297"/>
      <c r="N297"/>
      <c r="O297"/>
    </row>
    <row r="298" spans="13:15" x14ac:dyDescent="0.25">
      <c r="M298"/>
      <c r="N298"/>
      <c r="O298"/>
    </row>
    <row r="299" spans="13:15" x14ac:dyDescent="0.25">
      <c r="M299"/>
      <c r="N299"/>
      <c r="O299"/>
    </row>
    <row r="300" spans="13:15" x14ac:dyDescent="0.25">
      <c r="M300"/>
      <c r="N300"/>
      <c r="O300"/>
    </row>
    <row r="301" spans="13:15" x14ac:dyDescent="0.25">
      <c r="M301"/>
      <c r="N301"/>
      <c r="O301"/>
    </row>
    <row r="302" spans="13:15" x14ac:dyDescent="0.25">
      <c r="M302"/>
      <c r="N302"/>
      <c r="O302"/>
    </row>
    <row r="303" spans="13:15" x14ac:dyDescent="0.25">
      <c r="M303"/>
      <c r="N303"/>
      <c r="O303"/>
    </row>
    <row r="304" spans="13:15" x14ac:dyDescent="0.25">
      <c r="M304"/>
      <c r="N304"/>
      <c r="O304"/>
    </row>
    <row r="305" spans="13:15" x14ac:dyDescent="0.25">
      <c r="M305"/>
      <c r="N305"/>
      <c r="O305"/>
    </row>
    <row r="306" spans="13:15" x14ac:dyDescent="0.25">
      <c r="M306"/>
      <c r="N306"/>
      <c r="O306"/>
    </row>
    <row r="307" spans="13:15" x14ac:dyDescent="0.25">
      <c r="M307"/>
      <c r="N307"/>
      <c r="O307"/>
    </row>
    <row r="308" spans="13:15" x14ac:dyDescent="0.25">
      <c r="M308"/>
      <c r="N308"/>
      <c r="O308"/>
    </row>
    <row r="309" spans="13:15" x14ac:dyDescent="0.25">
      <c r="M309"/>
      <c r="N309"/>
      <c r="O309"/>
    </row>
    <row r="310" spans="13:15" x14ac:dyDescent="0.25">
      <c r="M310"/>
      <c r="N310"/>
      <c r="O310"/>
    </row>
    <row r="311" spans="13:15" x14ac:dyDescent="0.25">
      <c r="M311"/>
      <c r="N311"/>
      <c r="O311"/>
    </row>
  </sheetData>
  <mergeCells count="77">
    <mergeCell ref="A206:A211"/>
    <mergeCell ref="B206:B207"/>
    <mergeCell ref="B208:B209"/>
    <mergeCell ref="B210:B211"/>
    <mergeCell ref="A213:A218"/>
    <mergeCell ref="B213:B214"/>
    <mergeCell ref="B215:B216"/>
    <mergeCell ref="B217:B218"/>
    <mergeCell ref="A193:A198"/>
    <mergeCell ref="B193:B194"/>
    <mergeCell ref="B195:B196"/>
    <mergeCell ref="B197:B198"/>
    <mergeCell ref="A199:A204"/>
    <mergeCell ref="B199:B200"/>
    <mergeCell ref="B201:B202"/>
    <mergeCell ref="B203:B204"/>
    <mergeCell ref="A180:A185"/>
    <mergeCell ref="B180:B181"/>
    <mergeCell ref="B182:B183"/>
    <mergeCell ref="B184:B185"/>
    <mergeCell ref="A187:A192"/>
    <mergeCell ref="B187:B188"/>
    <mergeCell ref="B189:B190"/>
    <mergeCell ref="B191:B192"/>
    <mergeCell ref="A168:A173"/>
    <mergeCell ref="B168:B169"/>
    <mergeCell ref="B170:B171"/>
    <mergeCell ref="B172:B173"/>
    <mergeCell ref="A174:A179"/>
    <mergeCell ref="B174:B175"/>
    <mergeCell ref="B176:B177"/>
    <mergeCell ref="B178:B179"/>
    <mergeCell ref="A156:A161"/>
    <mergeCell ref="B156:B157"/>
    <mergeCell ref="B158:B159"/>
    <mergeCell ref="B160:B161"/>
    <mergeCell ref="A162:A167"/>
    <mergeCell ref="B162:B163"/>
    <mergeCell ref="B164:B165"/>
    <mergeCell ref="B166:B167"/>
    <mergeCell ref="A143:A148"/>
    <mergeCell ref="B143:B144"/>
    <mergeCell ref="B145:B146"/>
    <mergeCell ref="B147:B148"/>
    <mergeCell ref="A150:A155"/>
    <mergeCell ref="B150:B151"/>
    <mergeCell ref="B152:B153"/>
    <mergeCell ref="B154:B155"/>
    <mergeCell ref="A131:A136"/>
    <mergeCell ref="B131:B132"/>
    <mergeCell ref="B133:B134"/>
    <mergeCell ref="B135:B136"/>
    <mergeCell ref="A137:A142"/>
    <mergeCell ref="B137:B138"/>
    <mergeCell ref="B139:B140"/>
    <mergeCell ref="B141:B142"/>
    <mergeCell ref="A125:A130"/>
    <mergeCell ref="B125:B126"/>
    <mergeCell ref="B127:B128"/>
    <mergeCell ref="B129:B130"/>
    <mergeCell ref="A51:K52"/>
    <mergeCell ref="A53:K54"/>
    <mergeCell ref="A112:K112"/>
    <mergeCell ref="A113:K113"/>
    <mergeCell ref="A114:K115"/>
    <mergeCell ref="A116:G116"/>
    <mergeCell ref="D117:F117"/>
    <mergeCell ref="A119:A124"/>
    <mergeCell ref="B119:B120"/>
    <mergeCell ref="B121:B122"/>
    <mergeCell ref="B123:B124"/>
    <mergeCell ref="A44:A45"/>
    <mergeCell ref="A2:K3"/>
    <mergeCell ref="A4:K5"/>
    <mergeCell ref="C36:E36"/>
    <mergeCell ref="A38:A39"/>
    <mergeCell ref="A41:A42"/>
  </mergeCells>
  <pageMargins left="0.7" right="0.7" top="0.75" bottom="0.75" header="0.3" footer="0.3"/>
  <pageSetup paperSize="9" scale="54" fitToHeight="4" pageOrder="overThenDown" orientation="portrait" r:id="rId1"/>
  <headerFooter>
    <oddFooter>&amp;CLiv &amp;&amp; hälsa ung 2026 Anpassad skola; Region Örebro län</oddFooter>
  </headerFooter>
  <rowBreaks count="2" manualBreakCount="2">
    <brk id="50" max="10" man="1"/>
    <brk id="110" max="10" man="1"/>
  </rowBreaks>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9D51E8-9DAB-45F1-AA95-4A726ACE2DBC}">
  <sheetPr codeName="Blad45"/>
  <dimension ref="A1:T311"/>
  <sheetViews>
    <sheetView showGridLines="0" zoomScale="85" zoomScaleNormal="85" zoomScaleSheetLayoutView="50" zoomScalePageLayoutView="85" workbookViewId="0"/>
  </sheetViews>
  <sheetFormatPr defaultRowHeight="13.2" x14ac:dyDescent="0.25"/>
  <cols>
    <col min="1" max="1" width="17.44140625" customWidth="1"/>
    <col min="2" max="2" width="6.33203125" style="66" bestFit="1" customWidth="1"/>
    <col min="3" max="5" width="14.6640625" customWidth="1"/>
    <col min="6" max="7" width="15.6640625" bestFit="1" customWidth="1"/>
    <col min="8" max="10" width="8.6640625" customWidth="1"/>
    <col min="12" max="12" width="16.6640625" bestFit="1" customWidth="1"/>
    <col min="13" max="13" width="8.6640625" style="56" customWidth="1"/>
    <col min="14" max="14" width="5.44140625" style="56" bestFit="1" customWidth="1"/>
    <col min="15" max="15" width="17.6640625" style="56" customWidth="1"/>
    <col min="16" max="17" width="17.6640625" customWidth="1"/>
    <col min="18" max="18" width="10.6640625" customWidth="1"/>
  </cols>
  <sheetData>
    <row r="1" spans="1:20" ht="21" x14ac:dyDescent="0.4">
      <c r="A1" s="1" t="s">
        <v>176</v>
      </c>
      <c r="L1" s="130" t="str">
        <f>HYPERLINK("#Innehåll!A1", "Till innehållsförteckningen")</f>
        <v>Till innehållsförteckningen</v>
      </c>
      <c r="O1"/>
      <c r="R1" s="117"/>
    </row>
    <row r="2" spans="1:20" ht="17.7" customHeight="1" x14ac:dyDescent="0.3">
      <c r="A2" s="227" t="str">
        <f>Innehåll!C40</f>
        <v xml:space="preserve">Känner du dig trygg på nätet? </v>
      </c>
      <c r="B2" s="227"/>
      <c r="C2" s="227"/>
      <c r="D2" s="227"/>
      <c r="E2" s="227"/>
      <c r="F2" s="227"/>
      <c r="G2" s="227"/>
      <c r="H2" s="227"/>
      <c r="I2" s="227"/>
      <c r="J2" s="227"/>
      <c r="K2" s="227"/>
      <c r="O2"/>
      <c r="T2" s="45"/>
    </row>
    <row r="3" spans="1:20" ht="17.25" customHeight="1" x14ac:dyDescent="0.3">
      <c r="A3" s="227"/>
      <c r="B3" s="227"/>
      <c r="C3" s="227"/>
      <c r="D3" s="227"/>
      <c r="E3" s="227"/>
      <c r="F3" s="227"/>
      <c r="G3" s="227"/>
      <c r="H3" s="227"/>
      <c r="I3" s="227"/>
      <c r="J3" s="227"/>
      <c r="K3" s="227"/>
      <c r="O3"/>
      <c r="T3" s="45"/>
    </row>
    <row r="4" spans="1:20" ht="17.25" customHeight="1" x14ac:dyDescent="0.25">
      <c r="A4" s="214" t="str">
        <f>Innehåll!D40</f>
        <v>Till exempel på sociala medier som Snapchat och Instagram, på Youtube och i olika spel. (2023 saknades förklaringstext.)</v>
      </c>
      <c r="B4" s="214"/>
      <c r="C4" s="214"/>
      <c r="D4" s="214"/>
      <c r="E4" s="214"/>
      <c r="F4" s="214"/>
      <c r="G4" s="214"/>
      <c r="H4" s="214"/>
      <c r="I4" s="214"/>
      <c r="J4" s="214"/>
      <c r="K4" s="214"/>
      <c r="L4" s="48"/>
      <c r="O4"/>
      <c r="T4" s="46"/>
    </row>
    <row r="5" spans="1:20" ht="17.7" customHeight="1" x14ac:dyDescent="0.25">
      <c r="A5" s="214"/>
      <c r="B5" s="214"/>
      <c r="C5" s="214"/>
      <c r="D5" s="214"/>
      <c r="E5" s="214"/>
      <c r="F5" s="214"/>
      <c r="G5" s="214"/>
      <c r="H5" s="214"/>
      <c r="I5" s="214"/>
      <c r="J5" s="214"/>
      <c r="K5" s="214"/>
      <c r="L5" s="47"/>
      <c r="O5"/>
    </row>
    <row r="6" spans="1:20" x14ac:dyDescent="0.25">
      <c r="O6"/>
    </row>
    <row r="7" spans="1:20" x14ac:dyDescent="0.25">
      <c r="O7"/>
    </row>
    <row r="8" spans="1:20" x14ac:dyDescent="0.25">
      <c r="O8"/>
    </row>
    <row r="9" spans="1:20" x14ac:dyDescent="0.25">
      <c r="O9"/>
    </row>
    <row r="12" spans="1:20" ht="13.95" customHeight="1" x14ac:dyDescent="0.25"/>
    <row r="18" ht="13.95" customHeight="1" x14ac:dyDescent="0.25"/>
    <row r="20" ht="14.7" customHeight="1" x14ac:dyDescent="0.25"/>
    <row r="22" ht="14.7" customHeight="1" x14ac:dyDescent="0.25"/>
    <row r="28" ht="13.95" customHeight="1" x14ac:dyDescent="0.25"/>
    <row r="29" ht="13.95" customHeight="1" x14ac:dyDescent="0.25"/>
    <row r="30" ht="13.95" customHeight="1" x14ac:dyDescent="0.25"/>
    <row r="31" ht="13.95" customHeight="1" x14ac:dyDescent="0.25"/>
    <row r="32" ht="13.95" customHeight="1" x14ac:dyDescent="0.25"/>
    <row r="35" spans="1:7" ht="13.8" x14ac:dyDescent="0.25">
      <c r="A35" s="68"/>
      <c r="B35" s="60"/>
      <c r="C35" s="69"/>
      <c r="D35" s="69"/>
      <c r="E35" s="69"/>
      <c r="F35" s="70"/>
    </row>
    <row r="36" spans="1:7" ht="13.8" x14ac:dyDescent="0.25">
      <c r="A36" s="55"/>
      <c r="B36" s="59"/>
      <c r="C36" s="228" t="s">
        <v>174</v>
      </c>
      <c r="D36" s="228"/>
      <c r="E36" s="229"/>
      <c r="F36" s="76" t="s">
        <v>175</v>
      </c>
    </row>
    <row r="37" spans="1:7" ht="13.8" x14ac:dyDescent="0.25">
      <c r="A37" s="7" t="s">
        <v>52</v>
      </c>
      <c r="B37" s="71" t="s">
        <v>173</v>
      </c>
      <c r="C37" s="129" t="s">
        <v>12</v>
      </c>
      <c r="D37" s="129" t="s">
        <v>2</v>
      </c>
      <c r="E37" s="129" t="s">
        <v>6</v>
      </c>
      <c r="F37" s="77"/>
    </row>
    <row r="38" spans="1:7" ht="13.95" customHeight="1" x14ac:dyDescent="0.25">
      <c r="A38" s="230" t="s">
        <v>4</v>
      </c>
      <c r="B38" s="72">
        <v>2026</v>
      </c>
      <c r="C38" s="156">
        <v>64.02877697841727</v>
      </c>
      <c r="D38" s="156">
        <v>24.46043165467626</v>
      </c>
      <c r="E38" s="156">
        <v>11.510791366906474</v>
      </c>
      <c r="F38" s="120">
        <v>139</v>
      </c>
    </row>
    <row r="39" spans="1:7" ht="13.8" x14ac:dyDescent="0.25">
      <c r="A39" s="225"/>
      <c r="B39" s="73">
        <v>2023</v>
      </c>
      <c r="C39" s="151">
        <v>52.873563218390807</v>
      </c>
      <c r="D39" s="151">
        <v>33.333333333333336</v>
      </c>
      <c r="E39" s="151">
        <v>13.793103448275861</v>
      </c>
      <c r="F39" s="122">
        <v>87</v>
      </c>
      <c r="G39" s="82"/>
    </row>
    <row r="40" spans="1:7" ht="4.95" customHeight="1" x14ac:dyDescent="0.25">
      <c r="A40" s="78" t="s">
        <v>137</v>
      </c>
      <c r="B40" s="73"/>
      <c r="C40" s="151"/>
      <c r="D40" s="151"/>
      <c r="E40" s="151"/>
      <c r="F40" s="122"/>
    </row>
    <row r="41" spans="1:7" ht="13.8" x14ac:dyDescent="0.25">
      <c r="A41" s="225" t="s">
        <v>5</v>
      </c>
      <c r="B41" s="73">
        <v>2026</v>
      </c>
      <c r="C41" s="151">
        <v>76.699029126213588</v>
      </c>
      <c r="D41" s="151">
        <v>17.475728155339805</v>
      </c>
      <c r="E41" s="151">
        <v>5.825242718446602</v>
      </c>
      <c r="F41" s="122">
        <v>206</v>
      </c>
    </row>
    <row r="42" spans="1:7" ht="13.95" customHeight="1" x14ac:dyDescent="0.25">
      <c r="A42" s="225"/>
      <c r="B42" s="73">
        <v>2023</v>
      </c>
      <c r="C42" s="151">
        <v>70.714285714285708</v>
      </c>
      <c r="D42" s="151">
        <v>19.285714285714285</v>
      </c>
      <c r="E42" s="151">
        <v>10</v>
      </c>
      <c r="F42" s="122">
        <v>140</v>
      </c>
    </row>
    <row r="43" spans="1:7" ht="4.95" customHeight="1" x14ac:dyDescent="0.25">
      <c r="A43" s="78" t="s">
        <v>137</v>
      </c>
      <c r="B43" s="73"/>
      <c r="C43" s="151"/>
      <c r="D43" s="151"/>
      <c r="E43" s="151"/>
      <c r="F43" s="122"/>
    </row>
    <row r="44" spans="1:7" ht="14.7" customHeight="1" x14ac:dyDescent="0.25">
      <c r="A44" s="225" t="s">
        <v>0</v>
      </c>
      <c r="B44" s="73">
        <v>2026</v>
      </c>
      <c r="C44" s="151">
        <v>72.02216066481995</v>
      </c>
      <c r="D44" s="151">
        <v>19.94459833795014</v>
      </c>
      <c r="E44" s="151">
        <v>8.0332409972299175</v>
      </c>
      <c r="F44" s="122">
        <v>361</v>
      </c>
    </row>
    <row r="45" spans="1:7" ht="14.7" customHeight="1" x14ac:dyDescent="0.25">
      <c r="A45" s="226"/>
      <c r="B45" s="74">
        <v>2023</v>
      </c>
      <c r="C45" s="157">
        <v>63.524590163934427</v>
      </c>
      <c r="D45" s="157">
        <v>25</v>
      </c>
      <c r="E45" s="157">
        <v>11.475409836065573</v>
      </c>
      <c r="F45" s="123">
        <v>244</v>
      </c>
    </row>
    <row r="46" spans="1:7" ht="14.7" customHeight="1" x14ac:dyDescent="0.25">
      <c r="A46" s="58"/>
      <c r="B46" s="73"/>
      <c r="C46" s="14"/>
      <c r="D46" s="14"/>
      <c r="E46" s="14"/>
      <c r="F46" s="29"/>
    </row>
    <row r="47" spans="1:7" ht="14.7" customHeight="1" x14ac:dyDescent="0.25">
      <c r="A47" s="58"/>
      <c r="B47" s="73"/>
      <c r="C47" s="14"/>
      <c r="D47" s="14"/>
      <c r="E47" s="14"/>
      <c r="F47" s="29"/>
    </row>
    <row r="48" spans="1:7" ht="14.7" customHeight="1" x14ac:dyDescent="0.25">
      <c r="A48" s="58"/>
      <c r="B48" s="73"/>
      <c r="C48" s="14"/>
      <c r="D48" s="14"/>
      <c r="E48" s="14"/>
      <c r="F48" s="29"/>
    </row>
    <row r="49" spans="1:20" ht="14.7" customHeight="1" x14ac:dyDescent="0.25">
      <c r="A49" s="58"/>
      <c r="B49" s="73"/>
      <c r="C49" s="14"/>
      <c r="D49" s="14"/>
      <c r="E49" s="14"/>
      <c r="F49" s="29"/>
    </row>
    <row r="50" spans="1:20" ht="14.7" customHeight="1" x14ac:dyDescent="0.25"/>
    <row r="51" spans="1:20" ht="17.7" customHeight="1" x14ac:dyDescent="0.3">
      <c r="A51" s="213" t="str">
        <f>Innehåll!C40</f>
        <v xml:space="preserve">Känner du dig trygg på nätet? </v>
      </c>
      <c r="B51" s="213"/>
      <c r="C51" s="213"/>
      <c r="D51" s="213"/>
      <c r="E51" s="213"/>
      <c r="F51" s="213"/>
      <c r="G51" s="213"/>
      <c r="H51" s="213"/>
      <c r="I51" s="213"/>
      <c r="J51" s="213"/>
      <c r="K51" s="213"/>
      <c r="S51" s="67"/>
      <c r="T51" s="67"/>
    </row>
    <row r="52" spans="1:20" ht="17.7" customHeight="1" x14ac:dyDescent="0.3">
      <c r="A52" s="213"/>
      <c r="B52" s="213"/>
      <c r="C52" s="213"/>
      <c r="D52" s="213"/>
      <c r="E52" s="213"/>
      <c r="F52" s="213"/>
      <c r="G52" s="213"/>
      <c r="H52" s="213"/>
      <c r="I52" s="213"/>
      <c r="J52" s="213"/>
      <c r="K52" s="213"/>
      <c r="S52" s="67"/>
      <c r="T52" s="67"/>
    </row>
    <row r="53" spans="1:20" ht="17.25" customHeight="1" x14ac:dyDescent="0.25">
      <c r="A53" s="214" t="str">
        <f>Innehåll!D40</f>
        <v>Till exempel på sociala medier som Snapchat och Instagram, på Youtube och i olika spel. (2023 saknades förklaringstext.)</v>
      </c>
      <c r="B53" s="214"/>
      <c r="C53" s="214"/>
      <c r="D53" s="214"/>
      <c r="E53" s="214"/>
      <c r="F53" s="214"/>
      <c r="G53" s="214"/>
      <c r="H53" s="214"/>
      <c r="I53" s="214"/>
      <c r="J53" s="214"/>
      <c r="K53" s="214"/>
      <c r="S53" s="27"/>
      <c r="T53" s="27"/>
    </row>
    <row r="54" spans="1:20" ht="17.25" customHeight="1" x14ac:dyDescent="0.25">
      <c r="A54" s="214"/>
      <c r="B54" s="214"/>
      <c r="C54" s="214"/>
      <c r="D54" s="214"/>
      <c r="E54" s="214"/>
      <c r="F54" s="214"/>
      <c r="G54" s="214"/>
      <c r="H54" s="214"/>
      <c r="I54" s="214"/>
      <c r="J54" s="214"/>
      <c r="K54" s="214"/>
      <c r="S54" s="27"/>
      <c r="T54" s="27"/>
    </row>
    <row r="57" spans="1:20" ht="14.7" customHeight="1" x14ac:dyDescent="0.25"/>
    <row r="58" spans="1:20" ht="14.7" customHeight="1" x14ac:dyDescent="0.25"/>
    <row r="59" spans="1:20" ht="14.7" customHeight="1" x14ac:dyDescent="0.25"/>
    <row r="60" spans="1:20" ht="13.95" customHeight="1" x14ac:dyDescent="0.25">
      <c r="A60" s="15"/>
      <c r="B60" s="75"/>
      <c r="C60" s="15"/>
      <c r="D60" s="15"/>
      <c r="E60" s="15"/>
      <c r="F60" s="15"/>
      <c r="G60" s="15"/>
      <c r="H60" s="15"/>
      <c r="I60" s="15"/>
    </row>
    <row r="63" spans="1:20" ht="13.95" customHeight="1" x14ac:dyDescent="0.25"/>
    <row r="64" spans="1:20" ht="17.399999999999999" x14ac:dyDescent="0.3">
      <c r="J64" s="45"/>
      <c r="K64" s="45"/>
    </row>
    <row r="65" spans="1:11" ht="13.95" customHeight="1" x14ac:dyDescent="0.25">
      <c r="J65" s="46"/>
      <c r="K65" s="46"/>
    </row>
    <row r="66" spans="1:11" s="15" customFormat="1" ht="15.6" customHeight="1" x14ac:dyDescent="0.25">
      <c r="A66"/>
      <c r="B66" s="66"/>
      <c r="C66"/>
      <c r="D66"/>
      <c r="E66"/>
      <c r="F66"/>
      <c r="G66"/>
      <c r="H66"/>
      <c r="I66"/>
      <c r="J66" s="19"/>
    </row>
    <row r="67" spans="1:11" ht="13.8" x14ac:dyDescent="0.25">
      <c r="J67" s="16"/>
    </row>
    <row r="68" spans="1:11" ht="13.8" x14ac:dyDescent="0.25">
      <c r="J68" s="18"/>
    </row>
    <row r="69" spans="1:11" ht="13.8" x14ac:dyDescent="0.25">
      <c r="J69" s="13"/>
    </row>
    <row r="70" spans="1:11" ht="13.95" customHeight="1" x14ac:dyDescent="0.25">
      <c r="J70" s="13"/>
    </row>
    <row r="71" spans="1:11" ht="13.8" x14ac:dyDescent="0.25">
      <c r="J71" s="13"/>
    </row>
    <row r="72" spans="1:11" ht="13.8" x14ac:dyDescent="0.25">
      <c r="J72" s="13"/>
    </row>
    <row r="73" spans="1:11" ht="13.8" x14ac:dyDescent="0.25">
      <c r="J73" s="13"/>
    </row>
    <row r="74" spans="1:11" ht="13.8" x14ac:dyDescent="0.25">
      <c r="J74" s="13"/>
    </row>
    <row r="75" spans="1:11" ht="13.8" x14ac:dyDescent="0.25">
      <c r="J75" s="13"/>
    </row>
    <row r="76" spans="1:11" ht="13.95" customHeight="1" x14ac:dyDescent="0.25">
      <c r="J76" s="13"/>
    </row>
    <row r="77" spans="1:11" ht="13.8" x14ac:dyDescent="0.25">
      <c r="J77" s="13"/>
    </row>
    <row r="78" spans="1:11" ht="14.7" customHeight="1" x14ac:dyDescent="0.25">
      <c r="J78" s="13"/>
    </row>
    <row r="79" spans="1:11" ht="13.8" x14ac:dyDescent="0.25">
      <c r="J79" s="13"/>
    </row>
    <row r="80" spans="1:11" ht="14.7" customHeight="1" x14ac:dyDescent="0.25">
      <c r="J80" s="13"/>
    </row>
    <row r="81" spans="10:10" ht="13.8" x14ac:dyDescent="0.25">
      <c r="J81" s="13"/>
    </row>
    <row r="82" spans="10:10" ht="14.7" customHeight="1" x14ac:dyDescent="0.25">
      <c r="J82" s="13"/>
    </row>
    <row r="83" spans="10:10" ht="13.8" x14ac:dyDescent="0.25">
      <c r="J83" s="13"/>
    </row>
    <row r="84" spans="10:10" ht="13.8" x14ac:dyDescent="0.25">
      <c r="J84" s="13"/>
    </row>
    <row r="85" spans="10:10" ht="13.8" x14ac:dyDescent="0.25">
      <c r="J85" s="13"/>
    </row>
    <row r="86" spans="10:10" ht="13.95" customHeight="1" x14ac:dyDescent="0.25">
      <c r="J86" s="13"/>
    </row>
    <row r="87" spans="10:10" ht="13.8" x14ac:dyDescent="0.25">
      <c r="J87" s="13"/>
    </row>
    <row r="88" spans="10:10" ht="1.95" customHeight="1" x14ac:dyDescent="0.25">
      <c r="J88" s="13"/>
    </row>
    <row r="89" spans="10:10" ht="13.8" x14ac:dyDescent="0.25">
      <c r="J89" s="13"/>
    </row>
    <row r="90" spans="10:10" ht="13.8" x14ac:dyDescent="0.25">
      <c r="J90" s="13"/>
    </row>
    <row r="91" spans="10:10" ht="13.8" x14ac:dyDescent="0.25">
      <c r="J91" s="13"/>
    </row>
    <row r="92" spans="10:10" ht="13.95" customHeight="1" x14ac:dyDescent="0.25">
      <c r="J92" s="13"/>
    </row>
    <row r="93" spans="10:10" ht="13.8" x14ac:dyDescent="0.25">
      <c r="J93" s="13"/>
    </row>
    <row r="94" spans="10:10" ht="13.8" x14ac:dyDescent="0.25">
      <c r="J94" s="13"/>
    </row>
    <row r="95" spans="10:10" ht="13.95" customHeight="1" x14ac:dyDescent="0.25">
      <c r="J95" s="13"/>
    </row>
    <row r="96" spans="10:10" ht="14.7" customHeight="1" x14ac:dyDescent="0.25">
      <c r="J96" s="13"/>
    </row>
    <row r="97" spans="1:11" ht="14.7" customHeight="1" x14ac:dyDescent="0.25">
      <c r="J97" s="13"/>
    </row>
    <row r="98" spans="1:11" ht="14.7" customHeight="1" x14ac:dyDescent="0.25">
      <c r="J98" s="13"/>
    </row>
    <row r="99" spans="1:11" ht="13.8" x14ac:dyDescent="0.25">
      <c r="J99" s="13"/>
    </row>
    <row r="100" spans="1:11" ht="13.8" x14ac:dyDescent="0.25">
      <c r="J100" s="13"/>
    </row>
    <row r="101" spans="1:11" ht="13.8" x14ac:dyDescent="0.25">
      <c r="J101" s="13"/>
    </row>
    <row r="102" spans="1:11" ht="13.95" customHeight="1" x14ac:dyDescent="0.25">
      <c r="J102" s="13"/>
    </row>
    <row r="103" spans="1:11" ht="13.8" x14ac:dyDescent="0.25">
      <c r="J103" s="13"/>
    </row>
    <row r="104" spans="1:11" ht="13.8" x14ac:dyDescent="0.25">
      <c r="J104" s="13"/>
    </row>
    <row r="105" spans="1:11" ht="14.7" customHeight="1" x14ac:dyDescent="0.25">
      <c r="J105" s="13"/>
    </row>
    <row r="106" spans="1:11" ht="14.7" customHeight="1" x14ac:dyDescent="0.25">
      <c r="J106" s="13"/>
    </row>
    <row r="107" spans="1:11" ht="14.7" customHeight="1" x14ac:dyDescent="0.25">
      <c r="J107" s="13"/>
    </row>
    <row r="108" spans="1:11" ht="13.95" customHeight="1" x14ac:dyDescent="0.25">
      <c r="J108" s="13"/>
    </row>
    <row r="109" spans="1:11" ht="13.8" x14ac:dyDescent="0.25">
      <c r="J109" s="13"/>
    </row>
    <row r="110" spans="1:11" ht="13.8" x14ac:dyDescent="0.25">
      <c r="J110" s="13"/>
    </row>
    <row r="111" spans="1:11" ht="13.95" customHeight="1" x14ac:dyDescent="0.25">
      <c r="J111" s="13"/>
    </row>
    <row r="112" spans="1:11" ht="14.7" customHeight="1" x14ac:dyDescent="0.3">
      <c r="A112" s="227" t="str">
        <f>Innehåll!C40</f>
        <v xml:space="preserve">Känner du dig trygg på nätet? </v>
      </c>
      <c r="B112" s="227"/>
      <c r="C112" s="227"/>
      <c r="D112" s="227"/>
      <c r="E112" s="227"/>
      <c r="F112" s="227"/>
      <c r="G112" s="227"/>
      <c r="H112" s="227"/>
      <c r="I112" s="227"/>
      <c r="J112" s="227"/>
      <c r="K112" s="227"/>
    </row>
    <row r="113" spans="1:15" ht="13.95" customHeight="1" x14ac:dyDescent="0.25">
      <c r="A113" s="195" t="s">
        <v>180</v>
      </c>
      <c r="B113" s="195"/>
      <c r="C113" s="195"/>
      <c r="D113" s="195"/>
      <c r="E113" s="195"/>
      <c r="F113" s="195"/>
      <c r="G113" s="195"/>
      <c r="H113" s="195"/>
      <c r="I113" s="195"/>
      <c r="J113" s="195"/>
      <c r="K113" s="195"/>
    </row>
    <row r="114" spans="1:15" ht="18" customHeight="1" x14ac:dyDescent="0.25">
      <c r="A114" s="214" t="str">
        <f>Innehåll!D40</f>
        <v>Till exempel på sociala medier som Snapchat och Instagram, på Youtube och i olika spel. (2023 saknades förklaringstext.)</v>
      </c>
      <c r="B114" s="214"/>
      <c r="C114" s="214"/>
      <c r="D114" s="214"/>
      <c r="E114" s="214"/>
      <c r="F114" s="214"/>
      <c r="G114" s="214"/>
      <c r="H114" s="214"/>
      <c r="I114" s="214"/>
      <c r="J114" s="214"/>
      <c r="K114" s="214"/>
    </row>
    <row r="115" spans="1:15" ht="18" customHeight="1" x14ac:dyDescent="0.25">
      <c r="A115" s="214"/>
      <c r="B115" s="214"/>
      <c r="C115" s="214"/>
      <c r="D115" s="214"/>
      <c r="E115" s="214"/>
      <c r="F115" s="214"/>
      <c r="G115" s="214"/>
      <c r="H115" s="214"/>
      <c r="I115" s="214"/>
      <c r="J115" s="214"/>
      <c r="K115" s="214"/>
    </row>
    <row r="116" spans="1:15" ht="13.8" x14ac:dyDescent="0.25">
      <c r="A116" s="232"/>
      <c r="B116" s="233"/>
      <c r="C116" s="233"/>
      <c r="D116" s="233"/>
      <c r="E116" s="233"/>
      <c r="F116" s="233"/>
      <c r="G116" s="234"/>
      <c r="H116" s="51"/>
      <c r="J116" s="13"/>
    </row>
    <row r="117" spans="1:15" ht="13.8" x14ac:dyDescent="0.25">
      <c r="A117" s="55"/>
      <c r="B117" s="17"/>
      <c r="C117" s="57"/>
      <c r="D117" s="228" t="s">
        <v>174</v>
      </c>
      <c r="E117" s="228"/>
      <c r="F117" s="228"/>
      <c r="G117" s="79" t="s">
        <v>175</v>
      </c>
      <c r="J117" s="13"/>
    </row>
    <row r="118" spans="1:15" ht="13.8" x14ac:dyDescent="0.25">
      <c r="A118" s="9" t="s">
        <v>133</v>
      </c>
      <c r="B118" s="71" t="s">
        <v>52</v>
      </c>
      <c r="C118" s="71" t="s">
        <v>173</v>
      </c>
      <c r="D118" s="129" t="s">
        <v>12</v>
      </c>
      <c r="E118" s="129" t="s">
        <v>2</v>
      </c>
      <c r="F118" s="129" t="s">
        <v>6</v>
      </c>
      <c r="G118" s="80"/>
      <c r="J118" s="13"/>
      <c r="M118"/>
      <c r="N118"/>
      <c r="O118"/>
    </row>
    <row r="119" spans="1:15" ht="13.8" x14ac:dyDescent="0.25">
      <c r="A119" s="230" t="s">
        <v>42</v>
      </c>
      <c r="B119" s="235" t="s">
        <v>4</v>
      </c>
      <c r="C119" s="73">
        <v>2026</v>
      </c>
      <c r="D119" s="151"/>
      <c r="E119" s="151"/>
      <c r="F119" s="151"/>
      <c r="G119" s="124"/>
      <c r="J119" s="13"/>
      <c r="M119"/>
      <c r="N119"/>
      <c r="O119"/>
    </row>
    <row r="120" spans="1:15" ht="13.8" x14ac:dyDescent="0.25">
      <c r="A120" s="225"/>
      <c r="B120" s="231"/>
      <c r="C120" s="85">
        <v>2023</v>
      </c>
      <c r="D120" s="151"/>
      <c r="E120" s="151"/>
      <c r="F120" s="151"/>
      <c r="G120" s="124">
        <v>1</v>
      </c>
      <c r="J120" s="13"/>
      <c r="M120"/>
      <c r="N120"/>
      <c r="O120"/>
    </row>
    <row r="121" spans="1:15" ht="13.8" x14ac:dyDescent="0.25">
      <c r="A121" s="225"/>
      <c r="B121" s="231" t="s">
        <v>5</v>
      </c>
      <c r="C121" s="73">
        <v>2026</v>
      </c>
      <c r="D121" s="151"/>
      <c r="E121" s="151"/>
      <c r="F121" s="151"/>
      <c r="G121" s="124">
        <v>0</v>
      </c>
      <c r="J121" s="13"/>
      <c r="M121"/>
      <c r="N121"/>
      <c r="O121"/>
    </row>
    <row r="122" spans="1:15" ht="13.8" x14ac:dyDescent="0.25">
      <c r="A122" s="225"/>
      <c r="B122" s="231"/>
      <c r="C122" s="85">
        <v>2023</v>
      </c>
      <c r="D122" s="151"/>
      <c r="E122" s="151"/>
      <c r="F122" s="151"/>
      <c r="G122" s="124"/>
      <c r="J122" s="13"/>
      <c r="M122"/>
      <c r="N122"/>
      <c r="O122"/>
    </row>
    <row r="123" spans="1:15" ht="13.8" x14ac:dyDescent="0.25">
      <c r="A123" s="225"/>
      <c r="B123" s="231" t="s">
        <v>0</v>
      </c>
      <c r="C123" s="73">
        <v>2026</v>
      </c>
      <c r="D123" s="151"/>
      <c r="E123" s="151"/>
      <c r="F123" s="151"/>
      <c r="G123" s="124">
        <v>0</v>
      </c>
      <c r="J123" s="13"/>
      <c r="M123"/>
      <c r="N123"/>
      <c r="O123"/>
    </row>
    <row r="124" spans="1:15" ht="13.8" x14ac:dyDescent="0.25">
      <c r="A124" s="225"/>
      <c r="B124" s="231"/>
      <c r="C124" s="85">
        <v>2023</v>
      </c>
      <c r="D124" s="151"/>
      <c r="E124" s="151"/>
      <c r="F124" s="151"/>
      <c r="G124" s="124">
        <v>1</v>
      </c>
      <c r="J124" s="13"/>
      <c r="M124"/>
      <c r="N124"/>
      <c r="O124"/>
    </row>
    <row r="125" spans="1:15" ht="13.8" x14ac:dyDescent="0.25">
      <c r="A125" s="225" t="s">
        <v>46</v>
      </c>
      <c r="B125" s="231" t="s">
        <v>4</v>
      </c>
      <c r="C125" s="73">
        <v>2026</v>
      </c>
      <c r="D125" s="151">
        <v>100</v>
      </c>
      <c r="E125" s="151">
        <v>0</v>
      </c>
      <c r="F125" s="151">
        <v>0</v>
      </c>
      <c r="G125" s="124">
        <v>14</v>
      </c>
      <c r="J125" s="13"/>
      <c r="M125"/>
      <c r="N125"/>
      <c r="O125"/>
    </row>
    <row r="126" spans="1:15" ht="13.8" x14ac:dyDescent="0.25">
      <c r="A126" s="225"/>
      <c r="B126" s="231"/>
      <c r="C126" s="85">
        <v>2023</v>
      </c>
      <c r="D126" s="151"/>
      <c r="E126" s="151"/>
      <c r="F126" s="151"/>
      <c r="G126" s="124">
        <v>9</v>
      </c>
      <c r="J126" s="13"/>
      <c r="M126"/>
      <c r="N126"/>
      <c r="O126"/>
    </row>
    <row r="127" spans="1:15" ht="13.8" x14ac:dyDescent="0.25">
      <c r="A127" s="225"/>
      <c r="B127" s="231" t="s">
        <v>5</v>
      </c>
      <c r="C127" s="73">
        <v>2026</v>
      </c>
      <c r="D127" s="151"/>
      <c r="E127" s="151"/>
      <c r="F127" s="151"/>
      <c r="G127" s="124">
        <v>9</v>
      </c>
      <c r="J127" s="13"/>
      <c r="M127"/>
      <c r="N127"/>
      <c r="O127"/>
    </row>
    <row r="128" spans="1:15" ht="13.8" x14ac:dyDescent="0.25">
      <c r="A128" s="225"/>
      <c r="B128" s="231"/>
      <c r="C128" s="85">
        <v>2023</v>
      </c>
      <c r="D128" s="151"/>
      <c r="E128" s="151"/>
      <c r="F128" s="151"/>
      <c r="G128" s="124">
        <v>9</v>
      </c>
      <c r="J128" s="13"/>
      <c r="M128"/>
      <c r="N128"/>
      <c r="O128"/>
    </row>
    <row r="129" spans="1:15" ht="13.8" x14ac:dyDescent="0.25">
      <c r="A129" s="225"/>
      <c r="B129" s="231" t="s">
        <v>0</v>
      </c>
      <c r="C129" s="73">
        <v>2026</v>
      </c>
      <c r="D129" s="151">
        <v>95.833333333333329</v>
      </c>
      <c r="E129" s="151">
        <v>4.166666666666667</v>
      </c>
      <c r="F129" s="151">
        <v>0</v>
      </c>
      <c r="G129" s="124">
        <v>24</v>
      </c>
      <c r="J129" s="13"/>
      <c r="M129"/>
      <c r="N129"/>
      <c r="O129"/>
    </row>
    <row r="130" spans="1:15" ht="14.7" customHeight="1" x14ac:dyDescent="0.25">
      <c r="A130" s="225"/>
      <c r="B130" s="231"/>
      <c r="C130" s="85">
        <v>2023</v>
      </c>
      <c r="D130" s="151">
        <v>55.555555555555557</v>
      </c>
      <c r="E130" s="151">
        <v>33.333333333333336</v>
      </c>
      <c r="F130" s="151">
        <v>11.111111111111111</v>
      </c>
      <c r="G130" s="124">
        <v>18</v>
      </c>
      <c r="J130" s="13"/>
      <c r="M130"/>
      <c r="N130"/>
      <c r="O130"/>
    </row>
    <row r="131" spans="1:15" ht="13.8" x14ac:dyDescent="0.25">
      <c r="A131" s="225" t="s">
        <v>47</v>
      </c>
      <c r="B131" s="231" t="s">
        <v>4</v>
      </c>
      <c r="C131" s="73">
        <v>2026</v>
      </c>
      <c r="D131" s="151"/>
      <c r="E131" s="151"/>
      <c r="F131" s="151"/>
      <c r="G131" s="124"/>
      <c r="J131" s="13"/>
      <c r="M131"/>
      <c r="N131"/>
      <c r="O131"/>
    </row>
    <row r="132" spans="1:15" ht="13.8" x14ac:dyDescent="0.25">
      <c r="A132" s="225"/>
      <c r="B132" s="231"/>
      <c r="C132" s="85">
        <v>2023</v>
      </c>
      <c r="D132" s="151"/>
      <c r="E132" s="151"/>
      <c r="F132" s="151"/>
      <c r="G132" s="124"/>
      <c r="J132" s="13"/>
      <c r="M132"/>
      <c r="N132"/>
      <c r="O132"/>
    </row>
    <row r="133" spans="1:15" ht="13.8" x14ac:dyDescent="0.25">
      <c r="A133" s="225"/>
      <c r="B133" s="231" t="s">
        <v>5</v>
      </c>
      <c r="C133" s="73">
        <v>2026</v>
      </c>
      <c r="D133" s="151"/>
      <c r="E133" s="151"/>
      <c r="F133" s="151"/>
      <c r="G133" s="124">
        <v>1</v>
      </c>
      <c r="J133" s="13"/>
      <c r="M133"/>
      <c r="N133"/>
      <c r="O133"/>
    </row>
    <row r="134" spans="1:15" ht="13.8" x14ac:dyDescent="0.25">
      <c r="A134" s="225"/>
      <c r="B134" s="231"/>
      <c r="C134" s="85">
        <v>2023</v>
      </c>
      <c r="D134" s="151"/>
      <c r="E134" s="151"/>
      <c r="F134" s="151"/>
      <c r="G134" s="124">
        <v>4</v>
      </c>
      <c r="J134" s="13"/>
      <c r="M134"/>
      <c r="N134"/>
      <c r="O134"/>
    </row>
    <row r="135" spans="1:15" ht="13.8" x14ac:dyDescent="0.25">
      <c r="A135" s="225"/>
      <c r="B135" s="231" t="s">
        <v>0</v>
      </c>
      <c r="C135" s="73">
        <v>2026</v>
      </c>
      <c r="D135" s="151"/>
      <c r="E135" s="151"/>
      <c r="F135" s="151"/>
      <c r="G135" s="124">
        <v>1</v>
      </c>
      <c r="J135" s="13"/>
      <c r="M135"/>
      <c r="N135"/>
      <c r="O135"/>
    </row>
    <row r="136" spans="1:15" ht="13.8" x14ac:dyDescent="0.25">
      <c r="A136" s="225"/>
      <c r="B136" s="231"/>
      <c r="C136" s="85">
        <v>2023</v>
      </c>
      <c r="D136" s="151"/>
      <c r="E136" s="151"/>
      <c r="F136" s="151"/>
      <c r="G136" s="124">
        <v>4</v>
      </c>
      <c r="J136" s="13"/>
      <c r="M136"/>
      <c r="N136"/>
      <c r="O136"/>
    </row>
    <row r="137" spans="1:15" ht="14.7" customHeight="1" x14ac:dyDescent="0.25">
      <c r="A137" s="225" t="s">
        <v>48</v>
      </c>
      <c r="B137" s="231" t="s">
        <v>4</v>
      </c>
      <c r="C137" s="73">
        <v>2026</v>
      </c>
      <c r="D137" s="151"/>
      <c r="E137" s="151"/>
      <c r="F137" s="151"/>
      <c r="G137" s="124"/>
      <c r="J137" s="13"/>
      <c r="M137"/>
      <c r="N137"/>
      <c r="O137"/>
    </row>
    <row r="138" spans="1:15" ht="13.8" x14ac:dyDescent="0.25">
      <c r="A138" s="225"/>
      <c r="B138" s="231"/>
      <c r="C138" s="85">
        <v>2023</v>
      </c>
      <c r="D138" s="151"/>
      <c r="E138" s="151"/>
      <c r="F138" s="151"/>
      <c r="G138" s="124"/>
      <c r="J138" s="13"/>
      <c r="M138"/>
      <c r="N138"/>
      <c r="O138"/>
    </row>
    <row r="139" spans="1:15" ht="13.8" x14ac:dyDescent="0.25">
      <c r="A139" s="225"/>
      <c r="B139" s="231" t="s">
        <v>5</v>
      </c>
      <c r="C139" s="73">
        <v>2026</v>
      </c>
      <c r="D139" s="151"/>
      <c r="E139" s="151"/>
      <c r="F139" s="151"/>
      <c r="G139" s="124">
        <v>1</v>
      </c>
      <c r="J139" s="13"/>
      <c r="M139"/>
      <c r="N139"/>
      <c r="O139"/>
    </row>
    <row r="140" spans="1:15" ht="13.8" x14ac:dyDescent="0.25">
      <c r="A140" s="225"/>
      <c r="B140" s="231"/>
      <c r="C140" s="85">
        <v>2023</v>
      </c>
      <c r="D140" s="151"/>
      <c r="E140" s="151"/>
      <c r="F140" s="151"/>
      <c r="G140" s="124">
        <v>3</v>
      </c>
      <c r="J140" s="13"/>
      <c r="M140"/>
      <c r="N140"/>
      <c r="O140"/>
    </row>
    <row r="141" spans="1:15" ht="13.8" x14ac:dyDescent="0.25">
      <c r="A141" s="225"/>
      <c r="B141" s="231" t="s">
        <v>0</v>
      </c>
      <c r="C141" s="73">
        <v>2026</v>
      </c>
      <c r="D141" s="151"/>
      <c r="E141" s="151"/>
      <c r="F141" s="151"/>
      <c r="G141" s="124">
        <v>1</v>
      </c>
      <c r="J141" s="13"/>
      <c r="M141"/>
      <c r="N141"/>
      <c r="O141"/>
    </row>
    <row r="142" spans="1:15" ht="13.8" x14ac:dyDescent="0.25">
      <c r="A142" s="236"/>
      <c r="B142" s="237"/>
      <c r="C142" s="85">
        <v>2023</v>
      </c>
      <c r="D142" s="151"/>
      <c r="E142" s="151"/>
      <c r="F142" s="151"/>
      <c r="G142" s="124">
        <v>3</v>
      </c>
      <c r="J142" s="13"/>
      <c r="M142"/>
      <c r="N142"/>
      <c r="O142"/>
    </row>
    <row r="143" spans="1:15" ht="13.8" x14ac:dyDescent="0.25">
      <c r="A143" s="238" t="s">
        <v>51</v>
      </c>
      <c r="B143" s="240" t="s">
        <v>4</v>
      </c>
      <c r="C143" s="83">
        <v>2026</v>
      </c>
      <c r="D143" s="152">
        <v>100</v>
      </c>
      <c r="E143" s="152">
        <v>0</v>
      </c>
      <c r="F143" s="152">
        <v>0</v>
      </c>
      <c r="G143" s="125">
        <v>14</v>
      </c>
      <c r="J143" s="13"/>
      <c r="M143"/>
      <c r="N143"/>
      <c r="O143"/>
    </row>
    <row r="144" spans="1:15" ht="13.8" x14ac:dyDescent="0.25">
      <c r="A144" s="239"/>
      <c r="B144" s="231"/>
      <c r="C144" s="85">
        <v>2023</v>
      </c>
      <c r="D144" s="151">
        <v>40</v>
      </c>
      <c r="E144" s="151">
        <v>50</v>
      </c>
      <c r="F144" s="151">
        <v>10</v>
      </c>
      <c r="G144" s="124">
        <v>10</v>
      </c>
      <c r="J144" s="13"/>
      <c r="M144"/>
      <c r="N144"/>
      <c r="O144"/>
    </row>
    <row r="145" spans="1:15" ht="13.8" x14ac:dyDescent="0.25">
      <c r="A145" s="239"/>
      <c r="B145" s="231" t="s">
        <v>5</v>
      </c>
      <c r="C145" s="73">
        <v>2026</v>
      </c>
      <c r="D145" s="151">
        <v>81.818181818181813</v>
      </c>
      <c r="E145" s="151">
        <v>18.181818181818183</v>
      </c>
      <c r="F145" s="151">
        <v>0</v>
      </c>
      <c r="G145" s="124">
        <v>11</v>
      </c>
      <c r="J145" s="13"/>
      <c r="M145"/>
      <c r="N145"/>
      <c r="O145"/>
    </row>
    <row r="146" spans="1:15" ht="13.8" x14ac:dyDescent="0.25">
      <c r="A146" s="239"/>
      <c r="B146" s="231"/>
      <c r="C146" s="85">
        <v>2023</v>
      </c>
      <c r="D146" s="151">
        <v>75</v>
      </c>
      <c r="E146" s="151">
        <v>18.75</v>
      </c>
      <c r="F146" s="151">
        <v>6.25</v>
      </c>
      <c r="G146" s="124">
        <v>16</v>
      </c>
      <c r="J146" s="13"/>
      <c r="M146"/>
      <c r="N146"/>
      <c r="O146"/>
    </row>
    <row r="147" spans="1:15" ht="13.8" x14ac:dyDescent="0.25">
      <c r="A147" s="239"/>
      <c r="B147" s="231" t="s">
        <v>0</v>
      </c>
      <c r="C147" s="73">
        <v>2026</v>
      </c>
      <c r="D147" s="151">
        <v>92.307692307692307</v>
      </c>
      <c r="E147" s="151">
        <v>7.6923076923076925</v>
      </c>
      <c r="F147" s="151">
        <v>0</v>
      </c>
      <c r="G147" s="124">
        <v>26</v>
      </c>
      <c r="J147" s="13"/>
      <c r="M147"/>
      <c r="N147"/>
      <c r="O147"/>
    </row>
    <row r="148" spans="1:15" ht="13.95" customHeight="1" x14ac:dyDescent="0.25">
      <c r="A148" s="239"/>
      <c r="B148" s="231"/>
      <c r="C148" s="85">
        <v>2023</v>
      </c>
      <c r="D148" s="151">
        <v>61.53846153846154</v>
      </c>
      <c r="E148" s="151">
        <v>30.76923076923077</v>
      </c>
      <c r="F148" s="151">
        <v>7.6923076923076925</v>
      </c>
      <c r="G148" s="124">
        <v>26</v>
      </c>
      <c r="J148" s="13"/>
      <c r="M148"/>
      <c r="N148"/>
      <c r="O148"/>
    </row>
    <row r="149" spans="1:15" ht="1.2" customHeight="1" x14ac:dyDescent="0.25">
      <c r="A149" s="81" t="s">
        <v>137</v>
      </c>
      <c r="B149" s="84"/>
      <c r="C149" s="84"/>
      <c r="D149" s="153"/>
      <c r="E149" s="153"/>
      <c r="F149" s="153"/>
      <c r="G149" s="126"/>
      <c r="J149" s="13"/>
      <c r="M149"/>
      <c r="N149"/>
      <c r="O149"/>
    </row>
    <row r="150" spans="1:15" ht="13.95" customHeight="1" x14ac:dyDescent="0.25">
      <c r="A150" s="241" t="s">
        <v>39</v>
      </c>
      <c r="B150" s="240" t="s">
        <v>4</v>
      </c>
      <c r="C150" s="73">
        <v>2026</v>
      </c>
      <c r="D150" s="151"/>
      <c r="E150" s="151"/>
      <c r="F150" s="151"/>
      <c r="G150" s="124">
        <v>3</v>
      </c>
      <c r="M150"/>
      <c r="N150"/>
      <c r="O150"/>
    </row>
    <row r="151" spans="1:15" ht="13.8" x14ac:dyDescent="0.25">
      <c r="A151" s="225"/>
      <c r="B151" s="231"/>
      <c r="C151" s="85">
        <v>2023</v>
      </c>
      <c r="D151" s="151"/>
      <c r="E151" s="151"/>
      <c r="F151" s="151"/>
      <c r="G151" s="124">
        <v>2</v>
      </c>
      <c r="M151"/>
      <c r="N151"/>
      <c r="O151"/>
    </row>
    <row r="152" spans="1:15" ht="13.8" x14ac:dyDescent="0.25">
      <c r="A152" s="225"/>
      <c r="B152" s="231" t="s">
        <v>5</v>
      </c>
      <c r="C152" s="73">
        <v>2026</v>
      </c>
      <c r="D152" s="151"/>
      <c r="E152" s="151"/>
      <c r="F152" s="151"/>
      <c r="G152" s="124">
        <v>5</v>
      </c>
      <c r="M152"/>
      <c r="N152"/>
      <c r="O152"/>
    </row>
    <row r="153" spans="1:15" ht="13.8" x14ac:dyDescent="0.25">
      <c r="A153" s="225"/>
      <c r="B153" s="231"/>
      <c r="C153" s="85">
        <v>2023</v>
      </c>
      <c r="D153" s="151"/>
      <c r="E153" s="151"/>
      <c r="F153" s="151"/>
      <c r="G153" s="124">
        <v>3</v>
      </c>
      <c r="M153"/>
      <c r="N153"/>
      <c r="O153"/>
    </row>
    <row r="154" spans="1:15" ht="13.8" x14ac:dyDescent="0.25">
      <c r="A154" s="225"/>
      <c r="B154" s="231" t="s">
        <v>0</v>
      </c>
      <c r="C154" s="73">
        <v>2026</v>
      </c>
      <c r="D154" s="151"/>
      <c r="E154" s="151"/>
      <c r="F154" s="151"/>
      <c r="G154" s="124">
        <v>9</v>
      </c>
      <c r="M154"/>
      <c r="N154"/>
      <c r="O154"/>
    </row>
    <row r="155" spans="1:15" ht="13.8" x14ac:dyDescent="0.25">
      <c r="A155" s="225"/>
      <c r="B155" s="231"/>
      <c r="C155" s="85">
        <v>2023</v>
      </c>
      <c r="D155" s="151"/>
      <c r="E155" s="151"/>
      <c r="F155" s="151"/>
      <c r="G155" s="124">
        <v>6</v>
      </c>
      <c r="M155"/>
      <c r="N155"/>
      <c r="O155"/>
    </row>
    <row r="156" spans="1:15" ht="13.8" x14ac:dyDescent="0.25">
      <c r="A156" s="225" t="s">
        <v>41</v>
      </c>
      <c r="B156" s="231" t="s">
        <v>4</v>
      </c>
      <c r="C156" s="73">
        <v>2026</v>
      </c>
      <c r="D156" s="151"/>
      <c r="E156" s="151"/>
      <c r="F156" s="151"/>
      <c r="G156" s="124">
        <v>7</v>
      </c>
      <c r="M156"/>
      <c r="N156"/>
      <c r="O156"/>
    </row>
    <row r="157" spans="1:15" ht="13.8" x14ac:dyDescent="0.25">
      <c r="A157" s="225"/>
      <c r="B157" s="231"/>
      <c r="C157" s="85">
        <v>2023</v>
      </c>
      <c r="D157" s="151"/>
      <c r="E157" s="151"/>
      <c r="F157" s="151"/>
      <c r="G157" s="124">
        <v>5</v>
      </c>
      <c r="M157"/>
      <c r="N157"/>
      <c r="O157"/>
    </row>
    <row r="158" spans="1:15" ht="13.8" x14ac:dyDescent="0.25">
      <c r="A158" s="225"/>
      <c r="B158" s="231" t="s">
        <v>5</v>
      </c>
      <c r="C158" s="73">
        <v>2026</v>
      </c>
      <c r="D158" s="151"/>
      <c r="E158" s="151"/>
      <c r="F158" s="151"/>
      <c r="G158" s="124">
        <v>5</v>
      </c>
      <c r="M158"/>
      <c r="N158"/>
      <c r="O158"/>
    </row>
    <row r="159" spans="1:15" ht="13.8" x14ac:dyDescent="0.25">
      <c r="A159" s="225"/>
      <c r="B159" s="231"/>
      <c r="C159" s="85">
        <v>2023</v>
      </c>
      <c r="D159" s="151">
        <v>50</v>
      </c>
      <c r="E159" s="151">
        <v>40</v>
      </c>
      <c r="F159" s="151">
        <v>10</v>
      </c>
      <c r="G159" s="124">
        <v>10</v>
      </c>
      <c r="M159"/>
      <c r="N159"/>
      <c r="O159"/>
    </row>
    <row r="160" spans="1:15" ht="13.8" x14ac:dyDescent="0.25">
      <c r="A160" s="225"/>
      <c r="B160" s="231" t="s">
        <v>0</v>
      </c>
      <c r="C160" s="73">
        <v>2026</v>
      </c>
      <c r="D160" s="151">
        <v>46.153846153846153</v>
      </c>
      <c r="E160" s="151">
        <v>30.76923076923077</v>
      </c>
      <c r="F160" s="151">
        <v>23.076923076923077</v>
      </c>
      <c r="G160" s="124">
        <v>13</v>
      </c>
      <c r="M160"/>
      <c r="N160"/>
      <c r="O160"/>
    </row>
    <row r="161" spans="1:15" ht="13.8" x14ac:dyDescent="0.25">
      <c r="A161" s="225"/>
      <c r="B161" s="231"/>
      <c r="C161" s="85">
        <v>2023</v>
      </c>
      <c r="D161" s="151">
        <v>50</v>
      </c>
      <c r="E161" s="151">
        <v>31.25</v>
      </c>
      <c r="F161" s="151">
        <v>18.75</v>
      </c>
      <c r="G161" s="124">
        <v>16</v>
      </c>
      <c r="M161"/>
      <c r="N161"/>
      <c r="O161"/>
    </row>
    <row r="162" spans="1:15" ht="13.8" x14ac:dyDescent="0.25">
      <c r="A162" s="225" t="s">
        <v>43</v>
      </c>
      <c r="B162" s="231" t="s">
        <v>4</v>
      </c>
      <c r="C162" s="73">
        <v>2026</v>
      </c>
      <c r="D162" s="151">
        <v>27.272727272727273</v>
      </c>
      <c r="E162" s="151">
        <v>54.545454545454547</v>
      </c>
      <c r="F162" s="151">
        <v>18.181818181818183</v>
      </c>
      <c r="G162" s="124">
        <v>11</v>
      </c>
      <c r="M162"/>
      <c r="N162"/>
      <c r="O162"/>
    </row>
    <row r="163" spans="1:15" ht="13.8" x14ac:dyDescent="0.25">
      <c r="A163" s="225"/>
      <c r="B163" s="231"/>
      <c r="C163" s="85">
        <v>2023</v>
      </c>
      <c r="D163" s="151"/>
      <c r="E163" s="151"/>
      <c r="F163" s="151"/>
      <c r="G163" s="124">
        <v>5</v>
      </c>
      <c r="M163"/>
      <c r="N163"/>
      <c r="O163"/>
    </row>
    <row r="164" spans="1:15" ht="13.8" x14ac:dyDescent="0.25">
      <c r="A164" s="225"/>
      <c r="B164" s="231" t="s">
        <v>5</v>
      </c>
      <c r="C164" s="73">
        <v>2026</v>
      </c>
      <c r="D164" s="151">
        <v>77.777777777777771</v>
      </c>
      <c r="E164" s="151">
        <v>16.666666666666668</v>
      </c>
      <c r="F164" s="151">
        <v>5.5555555555555554</v>
      </c>
      <c r="G164" s="124">
        <v>18</v>
      </c>
      <c r="M164"/>
      <c r="N164"/>
      <c r="O164"/>
    </row>
    <row r="165" spans="1:15" ht="13.8" x14ac:dyDescent="0.25">
      <c r="A165" s="225"/>
      <c r="B165" s="231"/>
      <c r="C165" s="85">
        <v>2023</v>
      </c>
      <c r="D165" s="151"/>
      <c r="E165" s="151"/>
      <c r="F165" s="151"/>
      <c r="G165" s="124">
        <v>5</v>
      </c>
      <c r="M165"/>
      <c r="N165"/>
      <c r="O165"/>
    </row>
    <row r="166" spans="1:15" ht="13.8" x14ac:dyDescent="0.25">
      <c r="A166" s="225"/>
      <c r="B166" s="231" t="s">
        <v>0</v>
      </c>
      <c r="C166" s="73">
        <v>2026</v>
      </c>
      <c r="D166" s="151">
        <v>60</v>
      </c>
      <c r="E166" s="151">
        <v>30</v>
      </c>
      <c r="F166" s="151">
        <v>10</v>
      </c>
      <c r="G166" s="124">
        <v>30</v>
      </c>
      <c r="M166"/>
      <c r="N166"/>
      <c r="O166"/>
    </row>
    <row r="167" spans="1:15" ht="13.8" x14ac:dyDescent="0.25">
      <c r="A167" s="225"/>
      <c r="B167" s="231"/>
      <c r="C167" s="85">
        <v>2023</v>
      </c>
      <c r="D167" s="151">
        <v>60</v>
      </c>
      <c r="E167" s="151">
        <v>30</v>
      </c>
      <c r="F167" s="151">
        <v>10</v>
      </c>
      <c r="G167" s="124">
        <v>10</v>
      </c>
      <c r="M167"/>
      <c r="N167"/>
      <c r="O167"/>
    </row>
    <row r="168" spans="1:15" ht="13.8" x14ac:dyDescent="0.25">
      <c r="A168" s="225" t="s">
        <v>44</v>
      </c>
      <c r="B168" s="231" t="s">
        <v>4</v>
      </c>
      <c r="C168" s="73">
        <v>2026</v>
      </c>
      <c r="D168" s="151"/>
      <c r="E168" s="151"/>
      <c r="F168" s="151"/>
      <c r="G168" s="124">
        <v>2</v>
      </c>
      <c r="M168"/>
      <c r="N168"/>
      <c r="O168"/>
    </row>
    <row r="169" spans="1:15" ht="13.8" x14ac:dyDescent="0.25">
      <c r="A169" s="225"/>
      <c r="B169" s="231"/>
      <c r="C169" s="85">
        <v>2023</v>
      </c>
      <c r="D169" s="151"/>
      <c r="E169" s="151"/>
      <c r="F169" s="151"/>
      <c r="G169" s="124">
        <v>2</v>
      </c>
      <c r="M169"/>
      <c r="N169"/>
      <c r="O169"/>
    </row>
    <row r="170" spans="1:15" ht="13.8" x14ac:dyDescent="0.25">
      <c r="A170" s="225"/>
      <c r="B170" s="231" t="s">
        <v>5</v>
      </c>
      <c r="C170" s="73">
        <v>2026</v>
      </c>
      <c r="D170" s="151"/>
      <c r="E170" s="151"/>
      <c r="F170" s="151"/>
      <c r="G170" s="124">
        <v>4</v>
      </c>
      <c r="M170"/>
      <c r="N170"/>
      <c r="O170"/>
    </row>
    <row r="171" spans="1:15" ht="13.8" x14ac:dyDescent="0.25">
      <c r="A171" s="225"/>
      <c r="B171" s="231"/>
      <c r="C171" s="85">
        <v>2023</v>
      </c>
      <c r="D171" s="151"/>
      <c r="E171" s="151"/>
      <c r="F171" s="151"/>
      <c r="G171" s="124">
        <v>1</v>
      </c>
      <c r="M171"/>
      <c r="N171"/>
      <c r="O171"/>
    </row>
    <row r="172" spans="1:15" ht="13.8" x14ac:dyDescent="0.25">
      <c r="A172" s="225"/>
      <c r="B172" s="231" t="s">
        <v>0</v>
      </c>
      <c r="C172" s="73">
        <v>2026</v>
      </c>
      <c r="D172" s="151"/>
      <c r="E172" s="151"/>
      <c r="F172" s="151"/>
      <c r="G172" s="124">
        <v>6</v>
      </c>
      <c r="M172"/>
      <c r="N172"/>
      <c r="O172"/>
    </row>
    <row r="173" spans="1:15" ht="13.8" x14ac:dyDescent="0.25">
      <c r="A173" s="225"/>
      <c r="B173" s="231"/>
      <c r="C173" s="85">
        <v>2023</v>
      </c>
      <c r="D173" s="151"/>
      <c r="E173" s="151"/>
      <c r="F173" s="151"/>
      <c r="G173" s="124">
        <v>3</v>
      </c>
      <c r="M173"/>
      <c r="N173"/>
      <c r="O173"/>
    </row>
    <row r="174" spans="1:15" ht="13.8" x14ac:dyDescent="0.25">
      <c r="A174" s="225" t="s">
        <v>45</v>
      </c>
      <c r="B174" s="231" t="s">
        <v>4</v>
      </c>
      <c r="C174" s="73">
        <v>2026</v>
      </c>
      <c r="D174" s="151"/>
      <c r="E174" s="151"/>
      <c r="F174" s="151"/>
      <c r="G174" s="124"/>
      <c r="M174"/>
      <c r="N174"/>
      <c r="O174"/>
    </row>
    <row r="175" spans="1:15" ht="13.8" x14ac:dyDescent="0.25">
      <c r="A175" s="225"/>
      <c r="B175" s="231"/>
      <c r="C175" s="85">
        <v>2023</v>
      </c>
      <c r="D175" s="151"/>
      <c r="E175" s="151"/>
      <c r="F175" s="151"/>
      <c r="G175" s="124">
        <v>1</v>
      </c>
      <c r="M175"/>
      <c r="N175"/>
      <c r="O175"/>
    </row>
    <row r="176" spans="1:15" ht="13.8" x14ac:dyDescent="0.25">
      <c r="A176" s="225"/>
      <c r="B176" s="231" t="s">
        <v>5</v>
      </c>
      <c r="C176" s="73">
        <v>2026</v>
      </c>
      <c r="D176" s="151"/>
      <c r="E176" s="151"/>
      <c r="F176" s="151"/>
      <c r="G176" s="124">
        <v>5</v>
      </c>
      <c r="M176"/>
      <c r="N176"/>
      <c r="O176"/>
    </row>
    <row r="177" spans="1:15" ht="13.8" x14ac:dyDescent="0.25">
      <c r="A177" s="225"/>
      <c r="B177" s="231"/>
      <c r="C177" s="85">
        <v>2023</v>
      </c>
      <c r="D177" s="151"/>
      <c r="E177" s="151"/>
      <c r="F177" s="151"/>
      <c r="G177" s="124">
        <v>4</v>
      </c>
      <c r="M177"/>
      <c r="N177"/>
      <c r="O177"/>
    </row>
    <row r="178" spans="1:15" ht="13.8" x14ac:dyDescent="0.25">
      <c r="A178" s="225"/>
      <c r="B178" s="231" t="s">
        <v>0</v>
      </c>
      <c r="C178" s="73">
        <v>2026</v>
      </c>
      <c r="D178" s="151"/>
      <c r="E178" s="151"/>
      <c r="F178" s="151"/>
      <c r="G178" s="124">
        <v>5</v>
      </c>
      <c r="M178"/>
      <c r="N178"/>
      <c r="O178"/>
    </row>
    <row r="179" spans="1:15" ht="13.8" x14ac:dyDescent="0.25">
      <c r="A179" s="236"/>
      <c r="B179" s="237"/>
      <c r="C179" s="85">
        <v>2023</v>
      </c>
      <c r="D179" s="151"/>
      <c r="E179" s="151"/>
      <c r="F179" s="151"/>
      <c r="G179" s="124">
        <v>6</v>
      </c>
      <c r="M179"/>
      <c r="N179"/>
      <c r="O179"/>
    </row>
    <row r="180" spans="1:15" ht="13.8" x14ac:dyDescent="0.25">
      <c r="A180" s="238" t="s">
        <v>49</v>
      </c>
      <c r="B180" s="240" t="s">
        <v>4</v>
      </c>
      <c r="C180" s="83">
        <v>2026</v>
      </c>
      <c r="D180" s="152">
        <v>39.130434782608695</v>
      </c>
      <c r="E180" s="152">
        <v>43.478260869565219</v>
      </c>
      <c r="F180" s="152">
        <v>17.391304347826086</v>
      </c>
      <c r="G180" s="125">
        <v>23</v>
      </c>
      <c r="M180"/>
      <c r="N180"/>
      <c r="O180"/>
    </row>
    <row r="181" spans="1:15" ht="13.8" x14ac:dyDescent="0.25">
      <c r="A181" s="239"/>
      <c r="B181" s="231"/>
      <c r="C181" s="85">
        <v>2023</v>
      </c>
      <c r="D181" s="151">
        <v>53.333333333333336</v>
      </c>
      <c r="E181" s="151">
        <v>26.666666666666668</v>
      </c>
      <c r="F181" s="151">
        <v>20</v>
      </c>
      <c r="G181" s="124">
        <v>15</v>
      </c>
      <c r="M181"/>
      <c r="N181"/>
      <c r="O181"/>
    </row>
    <row r="182" spans="1:15" ht="13.8" x14ac:dyDescent="0.25">
      <c r="A182" s="239"/>
      <c r="B182" s="231" t="s">
        <v>5</v>
      </c>
      <c r="C182" s="73">
        <v>2026</v>
      </c>
      <c r="D182" s="151">
        <v>78.378378378378372</v>
      </c>
      <c r="E182" s="151">
        <v>16.216216216216218</v>
      </c>
      <c r="F182" s="151">
        <v>5.4054054054054053</v>
      </c>
      <c r="G182" s="124">
        <v>37</v>
      </c>
      <c r="M182"/>
      <c r="N182"/>
      <c r="O182"/>
    </row>
    <row r="183" spans="1:15" ht="13.8" x14ac:dyDescent="0.25">
      <c r="A183" s="239"/>
      <c r="B183" s="231"/>
      <c r="C183" s="85">
        <v>2023</v>
      </c>
      <c r="D183" s="151">
        <v>73.913043478260875</v>
      </c>
      <c r="E183" s="151">
        <v>21.739130434782609</v>
      </c>
      <c r="F183" s="151">
        <v>4.3478260869565215</v>
      </c>
      <c r="G183" s="124">
        <v>23</v>
      </c>
      <c r="M183"/>
      <c r="N183"/>
      <c r="O183"/>
    </row>
    <row r="184" spans="1:15" ht="13.8" x14ac:dyDescent="0.25">
      <c r="A184" s="239"/>
      <c r="B184" s="231" t="s">
        <v>0</v>
      </c>
      <c r="C184" s="73">
        <v>2026</v>
      </c>
      <c r="D184" s="151">
        <v>65.079365079365076</v>
      </c>
      <c r="E184" s="151">
        <v>25.396825396825395</v>
      </c>
      <c r="F184" s="151">
        <v>9.5238095238095237</v>
      </c>
      <c r="G184" s="124">
        <v>63</v>
      </c>
      <c r="M184"/>
      <c r="N184"/>
      <c r="O184"/>
    </row>
    <row r="185" spans="1:15" ht="13.8" x14ac:dyDescent="0.25">
      <c r="A185" s="239"/>
      <c r="B185" s="231"/>
      <c r="C185" s="85">
        <v>2023</v>
      </c>
      <c r="D185" s="151">
        <v>65.853658536585371</v>
      </c>
      <c r="E185" s="151">
        <v>24.390243902439025</v>
      </c>
      <c r="F185" s="151">
        <v>9.7560975609756095</v>
      </c>
      <c r="G185" s="124">
        <v>41</v>
      </c>
      <c r="M185"/>
      <c r="N185"/>
      <c r="O185"/>
    </row>
    <row r="186" spans="1:15" ht="1.2" customHeight="1" x14ac:dyDescent="0.25">
      <c r="A186" s="81" t="s">
        <v>137</v>
      </c>
      <c r="B186" s="84"/>
      <c r="C186" s="84"/>
      <c r="D186" s="153"/>
      <c r="E186" s="153"/>
      <c r="F186" s="153"/>
      <c r="G186" s="126"/>
      <c r="M186"/>
      <c r="N186"/>
      <c r="O186"/>
    </row>
    <row r="187" spans="1:15" ht="13.8" x14ac:dyDescent="0.25">
      <c r="A187" s="241" t="s">
        <v>40</v>
      </c>
      <c r="B187" s="240" t="s">
        <v>4</v>
      </c>
      <c r="C187" s="73">
        <v>2026</v>
      </c>
      <c r="D187" s="151"/>
      <c r="E187" s="151"/>
      <c r="F187" s="151"/>
      <c r="G187" s="124">
        <v>3</v>
      </c>
      <c r="M187"/>
      <c r="N187"/>
      <c r="O187"/>
    </row>
    <row r="188" spans="1:15" ht="13.8" x14ac:dyDescent="0.25">
      <c r="A188" s="225"/>
      <c r="B188" s="231"/>
      <c r="C188" s="85">
        <v>2023</v>
      </c>
      <c r="D188" s="151"/>
      <c r="E188" s="151"/>
      <c r="F188" s="151"/>
      <c r="G188" s="124"/>
      <c r="M188"/>
      <c r="N188"/>
      <c r="O188"/>
    </row>
    <row r="189" spans="1:15" ht="13.8" x14ac:dyDescent="0.25">
      <c r="A189" s="225"/>
      <c r="B189" s="231" t="s">
        <v>5</v>
      </c>
      <c r="C189" s="73">
        <v>2026</v>
      </c>
      <c r="D189" s="151"/>
      <c r="E189" s="151"/>
      <c r="F189" s="151"/>
      <c r="G189" s="124">
        <v>3</v>
      </c>
      <c r="M189"/>
      <c r="N189"/>
      <c r="O189"/>
    </row>
    <row r="190" spans="1:15" ht="13.8" x14ac:dyDescent="0.25">
      <c r="A190" s="225"/>
      <c r="B190" s="231"/>
      <c r="C190" s="85">
        <v>2023</v>
      </c>
      <c r="D190" s="151"/>
      <c r="E190" s="151"/>
      <c r="F190" s="151"/>
      <c r="G190" s="124"/>
      <c r="M190"/>
      <c r="N190"/>
      <c r="O190"/>
    </row>
    <row r="191" spans="1:15" ht="13.8" x14ac:dyDescent="0.25">
      <c r="A191" s="225"/>
      <c r="B191" s="231" t="s">
        <v>0</v>
      </c>
      <c r="C191" s="73">
        <v>2026</v>
      </c>
      <c r="D191" s="151"/>
      <c r="E191" s="151"/>
      <c r="F191" s="151"/>
      <c r="G191" s="124">
        <v>6</v>
      </c>
      <c r="M191"/>
      <c r="N191"/>
      <c r="O191"/>
    </row>
    <row r="192" spans="1:15" ht="13.8" x14ac:dyDescent="0.25">
      <c r="A192" s="225"/>
      <c r="B192" s="231"/>
      <c r="C192" s="85">
        <v>2023</v>
      </c>
      <c r="D192" s="151"/>
      <c r="E192" s="151"/>
      <c r="F192" s="151"/>
      <c r="G192" s="124"/>
      <c r="M192"/>
      <c r="N192"/>
      <c r="O192"/>
    </row>
    <row r="193" spans="1:15" ht="13.8" x14ac:dyDescent="0.25">
      <c r="A193" s="225" t="s">
        <v>37</v>
      </c>
      <c r="B193" s="231" t="s">
        <v>4</v>
      </c>
      <c r="C193" s="73">
        <v>2026</v>
      </c>
      <c r="D193" s="151">
        <v>75</v>
      </c>
      <c r="E193" s="151">
        <v>25</v>
      </c>
      <c r="F193" s="151">
        <v>0</v>
      </c>
      <c r="G193" s="124">
        <v>16</v>
      </c>
      <c r="M193"/>
      <c r="N193"/>
      <c r="O193"/>
    </row>
    <row r="194" spans="1:15" ht="13.8" x14ac:dyDescent="0.25">
      <c r="A194" s="225"/>
      <c r="B194" s="231"/>
      <c r="C194" s="85">
        <v>2023</v>
      </c>
      <c r="D194" s="151">
        <v>28.571428571428573</v>
      </c>
      <c r="E194" s="151">
        <v>57.142857142857146</v>
      </c>
      <c r="F194" s="151">
        <v>14.285714285714286</v>
      </c>
      <c r="G194" s="124">
        <v>14</v>
      </c>
      <c r="M194"/>
      <c r="N194"/>
      <c r="O194"/>
    </row>
    <row r="195" spans="1:15" ht="13.8" x14ac:dyDescent="0.25">
      <c r="A195" s="225"/>
      <c r="B195" s="231" t="s">
        <v>5</v>
      </c>
      <c r="C195" s="73">
        <v>2026</v>
      </c>
      <c r="D195" s="151">
        <v>67.741935483870961</v>
      </c>
      <c r="E195" s="151">
        <v>22.580645161290324</v>
      </c>
      <c r="F195" s="151">
        <v>9.67741935483871</v>
      </c>
      <c r="G195" s="124">
        <v>31</v>
      </c>
      <c r="M195"/>
      <c r="N195"/>
      <c r="O195"/>
    </row>
    <row r="196" spans="1:15" ht="13.8" x14ac:dyDescent="0.25">
      <c r="A196" s="225"/>
      <c r="B196" s="231"/>
      <c r="C196" s="85">
        <v>2023</v>
      </c>
      <c r="D196" s="151">
        <v>75</v>
      </c>
      <c r="E196" s="151">
        <v>20</v>
      </c>
      <c r="F196" s="151">
        <v>5</v>
      </c>
      <c r="G196" s="124">
        <v>20</v>
      </c>
      <c r="M196"/>
      <c r="N196"/>
      <c r="O196"/>
    </row>
    <row r="197" spans="1:15" ht="13.8" x14ac:dyDescent="0.25">
      <c r="A197" s="225"/>
      <c r="B197" s="231" t="s">
        <v>0</v>
      </c>
      <c r="C197" s="73">
        <v>2026</v>
      </c>
      <c r="D197" s="151">
        <v>71.428571428571431</v>
      </c>
      <c r="E197" s="151">
        <v>22.448979591836736</v>
      </c>
      <c r="F197" s="151">
        <v>6.1224489795918364</v>
      </c>
      <c r="G197" s="124">
        <v>49</v>
      </c>
      <c r="M197"/>
      <c r="N197"/>
      <c r="O197"/>
    </row>
    <row r="198" spans="1:15" ht="13.8" x14ac:dyDescent="0.25">
      <c r="A198" s="236"/>
      <c r="B198" s="237"/>
      <c r="C198" s="85">
        <v>2023</v>
      </c>
      <c r="D198" s="151">
        <v>55</v>
      </c>
      <c r="E198" s="151">
        <v>32.5</v>
      </c>
      <c r="F198" s="151">
        <v>12.5</v>
      </c>
      <c r="G198" s="124">
        <v>40</v>
      </c>
      <c r="M198"/>
      <c r="N198"/>
      <c r="O198"/>
    </row>
    <row r="199" spans="1:15" ht="13.8" x14ac:dyDescent="0.25">
      <c r="A199" s="238" t="s">
        <v>50</v>
      </c>
      <c r="B199" s="240" t="s">
        <v>4</v>
      </c>
      <c r="C199" s="83">
        <v>2026</v>
      </c>
      <c r="D199" s="152">
        <v>78.94736842105263</v>
      </c>
      <c r="E199" s="152">
        <v>21.05263157894737</v>
      </c>
      <c r="F199" s="152">
        <v>0</v>
      </c>
      <c r="G199" s="125">
        <v>19</v>
      </c>
      <c r="M199"/>
      <c r="N199"/>
      <c r="O199"/>
    </row>
    <row r="200" spans="1:15" ht="13.8" x14ac:dyDescent="0.25">
      <c r="A200" s="239"/>
      <c r="B200" s="231"/>
      <c r="C200" s="85">
        <v>2023</v>
      </c>
      <c r="D200" s="151">
        <v>28.571428571428573</v>
      </c>
      <c r="E200" s="151">
        <v>57.142857142857146</v>
      </c>
      <c r="F200" s="151">
        <v>14.285714285714286</v>
      </c>
      <c r="G200" s="124">
        <v>14</v>
      </c>
      <c r="M200"/>
      <c r="N200"/>
      <c r="O200"/>
    </row>
    <row r="201" spans="1:15" ht="13.8" x14ac:dyDescent="0.25">
      <c r="A201" s="239"/>
      <c r="B201" s="231" t="s">
        <v>5</v>
      </c>
      <c r="C201" s="73">
        <v>2026</v>
      </c>
      <c r="D201" s="151">
        <v>70.588235294117652</v>
      </c>
      <c r="E201" s="151">
        <v>20.588235294117649</v>
      </c>
      <c r="F201" s="151">
        <v>8.8235294117647065</v>
      </c>
      <c r="G201" s="124">
        <v>34</v>
      </c>
      <c r="M201"/>
      <c r="N201"/>
      <c r="O201"/>
    </row>
    <row r="202" spans="1:15" ht="13.8" x14ac:dyDescent="0.25">
      <c r="A202" s="239"/>
      <c r="B202" s="231"/>
      <c r="C202" s="85">
        <v>2023</v>
      </c>
      <c r="D202" s="151">
        <v>75</v>
      </c>
      <c r="E202" s="151">
        <v>20</v>
      </c>
      <c r="F202" s="151">
        <v>5</v>
      </c>
      <c r="G202" s="124">
        <v>20</v>
      </c>
      <c r="M202"/>
      <c r="N202"/>
      <c r="O202"/>
    </row>
    <row r="203" spans="1:15" ht="13.8" x14ac:dyDescent="0.25">
      <c r="A203" s="239"/>
      <c r="B203" s="231" t="s">
        <v>0</v>
      </c>
      <c r="C203" s="73">
        <v>2026</v>
      </c>
      <c r="D203" s="151">
        <v>74.545454545454547</v>
      </c>
      <c r="E203" s="151">
        <v>20</v>
      </c>
      <c r="F203" s="151">
        <v>5.4545454545454541</v>
      </c>
      <c r="G203" s="124">
        <v>55</v>
      </c>
      <c r="M203"/>
      <c r="N203"/>
      <c r="O203"/>
    </row>
    <row r="204" spans="1:15" ht="13.8" x14ac:dyDescent="0.25">
      <c r="A204" s="239"/>
      <c r="B204" s="231"/>
      <c r="C204" s="85">
        <v>2023</v>
      </c>
      <c r="D204" s="151">
        <v>55</v>
      </c>
      <c r="E204" s="151">
        <v>32.5</v>
      </c>
      <c r="F204" s="151">
        <v>12.5</v>
      </c>
      <c r="G204" s="124">
        <v>40</v>
      </c>
      <c r="M204"/>
      <c r="N204"/>
      <c r="O204"/>
    </row>
    <row r="205" spans="1:15" ht="1.2" customHeight="1" x14ac:dyDescent="0.25">
      <c r="A205" s="81" t="s">
        <v>137</v>
      </c>
      <c r="B205" s="84"/>
      <c r="C205" s="84"/>
      <c r="D205" s="153"/>
      <c r="E205" s="153"/>
      <c r="F205" s="153"/>
      <c r="G205" s="126"/>
      <c r="M205"/>
      <c r="N205"/>
      <c r="O205"/>
    </row>
    <row r="206" spans="1:15" ht="13.8" x14ac:dyDescent="0.25">
      <c r="A206" s="239" t="s">
        <v>166</v>
      </c>
      <c r="B206" s="231" t="s">
        <v>4</v>
      </c>
      <c r="C206" s="73">
        <v>2026</v>
      </c>
      <c r="D206" s="151">
        <v>61.445783132530117</v>
      </c>
      <c r="E206" s="151">
        <v>24.096385542168676</v>
      </c>
      <c r="F206" s="151">
        <v>14.457831325301205</v>
      </c>
      <c r="G206" s="124">
        <v>83</v>
      </c>
      <c r="M206"/>
      <c r="N206"/>
      <c r="O206"/>
    </row>
    <row r="207" spans="1:15" ht="13.8" x14ac:dyDescent="0.25">
      <c r="A207" s="239"/>
      <c r="B207" s="231"/>
      <c r="C207" s="85">
        <v>2023</v>
      </c>
      <c r="D207" s="151">
        <v>62.5</v>
      </c>
      <c r="E207" s="151">
        <v>25</v>
      </c>
      <c r="F207" s="151">
        <v>12.5</v>
      </c>
      <c r="G207" s="124">
        <v>48</v>
      </c>
      <c r="M207"/>
      <c r="N207"/>
      <c r="O207"/>
    </row>
    <row r="208" spans="1:15" ht="13.8" x14ac:dyDescent="0.25">
      <c r="A208" s="239"/>
      <c r="B208" s="231" t="s">
        <v>5</v>
      </c>
      <c r="C208" s="73">
        <v>2026</v>
      </c>
      <c r="D208" s="151">
        <v>77.41935483870968</v>
      </c>
      <c r="E208" s="151">
        <v>16.93548387096774</v>
      </c>
      <c r="F208" s="151">
        <v>5.645161290322581</v>
      </c>
      <c r="G208" s="124">
        <v>124</v>
      </c>
      <c r="M208"/>
      <c r="N208"/>
      <c r="O208"/>
    </row>
    <row r="209" spans="1:15" ht="13.8" x14ac:dyDescent="0.25">
      <c r="A209" s="239"/>
      <c r="B209" s="231"/>
      <c r="C209" s="85">
        <v>2023</v>
      </c>
      <c r="D209" s="151">
        <v>67.901234567901241</v>
      </c>
      <c r="E209" s="151">
        <v>18.518518518518519</v>
      </c>
      <c r="F209" s="151">
        <v>13.580246913580247</v>
      </c>
      <c r="G209" s="124">
        <v>81</v>
      </c>
      <c r="M209"/>
      <c r="N209"/>
      <c r="O209"/>
    </row>
    <row r="210" spans="1:15" ht="13.8" x14ac:dyDescent="0.25">
      <c r="A210" s="239"/>
      <c r="B210" s="231" t="s">
        <v>0</v>
      </c>
      <c r="C210" s="73">
        <v>2026</v>
      </c>
      <c r="D210" s="151">
        <v>70.967741935483872</v>
      </c>
      <c r="E210" s="151">
        <v>19.815668202764979</v>
      </c>
      <c r="F210" s="151">
        <v>9.2165898617511512</v>
      </c>
      <c r="G210" s="124">
        <v>217</v>
      </c>
      <c r="M210"/>
      <c r="N210"/>
      <c r="O210"/>
    </row>
    <row r="211" spans="1:15" ht="13.8" x14ac:dyDescent="0.25">
      <c r="A211" s="239"/>
      <c r="B211" s="231"/>
      <c r="C211" s="85">
        <v>2023</v>
      </c>
      <c r="D211" s="151">
        <v>65.693430656934311</v>
      </c>
      <c r="E211" s="151">
        <v>21.897810218978101</v>
      </c>
      <c r="F211" s="151">
        <v>12.408759124087592</v>
      </c>
      <c r="G211" s="124">
        <v>137</v>
      </c>
      <c r="M211"/>
      <c r="N211"/>
      <c r="O211"/>
    </row>
    <row r="212" spans="1:15" ht="1.2" customHeight="1" x14ac:dyDescent="0.25">
      <c r="A212" s="81" t="s">
        <v>137</v>
      </c>
      <c r="B212" s="84"/>
      <c r="C212" s="84"/>
      <c r="D212" s="153"/>
      <c r="E212" s="153"/>
      <c r="F212" s="153"/>
      <c r="G212" s="126"/>
      <c r="M212"/>
      <c r="N212"/>
      <c r="O212"/>
    </row>
    <row r="213" spans="1:15" ht="13.8" x14ac:dyDescent="0.25">
      <c r="A213" s="242" t="s">
        <v>53</v>
      </c>
      <c r="B213" s="231" t="s">
        <v>4</v>
      </c>
      <c r="C213" s="73">
        <v>2026</v>
      </c>
      <c r="D213" s="154">
        <v>64.02877697841727</v>
      </c>
      <c r="E213" s="154">
        <v>24.46043165467626</v>
      </c>
      <c r="F213" s="154">
        <v>11.510791366906474</v>
      </c>
      <c r="G213" s="127">
        <v>139</v>
      </c>
      <c r="M213"/>
      <c r="N213"/>
      <c r="O213"/>
    </row>
    <row r="214" spans="1:15" ht="13.8" x14ac:dyDescent="0.25">
      <c r="A214" s="242"/>
      <c r="B214" s="231"/>
      <c r="C214" s="85">
        <v>2023</v>
      </c>
      <c r="D214" s="154">
        <v>52.873563218390807</v>
      </c>
      <c r="E214" s="154">
        <v>33.333333333333336</v>
      </c>
      <c r="F214" s="154">
        <v>13.793103448275861</v>
      </c>
      <c r="G214" s="127">
        <v>87</v>
      </c>
      <c r="M214"/>
      <c r="N214"/>
      <c r="O214"/>
    </row>
    <row r="215" spans="1:15" ht="13.8" x14ac:dyDescent="0.25">
      <c r="A215" s="242"/>
      <c r="B215" s="231" t="s">
        <v>5</v>
      </c>
      <c r="C215" s="73">
        <v>2026</v>
      </c>
      <c r="D215" s="154">
        <v>76.699029126213588</v>
      </c>
      <c r="E215" s="154">
        <v>17.475728155339805</v>
      </c>
      <c r="F215" s="154">
        <v>5.825242718446602</v>
      </c>
      <c r="G215" s="127">
        <v>206</v>
      </c>
      <c r="M215"/>
      <c r="N215"/>
      <c r="O215"/>
    </row>
    <row r="216" spans="1:15" ht="13.8" x14ac:dyDescent="0.25">
      <c r="A216" s="242"/>
      <c r="B216" s="231"/>
      <c r="C216" s="85">
        <v>2023</v>
      </c>
      <c r="D216" s="154">
        <v>70.714285714285708</v>
      </c>
      <c r="E216" s="154">
        <v>19.285714285714285</v>
      </c>
      <c r="F216" s="154">
        <v>10</v>
      </c>
      <c r="G216" s="127">
        <v>140</v>
      </c>
      <c r="M216"/>
      <c r="N216"/>
      <c r="O216"/>
    </row>
    <row r="217" spans="1:15" ht="13.8" x14ac:dyDescent="0.25">
      <c r="A217" s="242"/>
      <c r="B217" s="231" t="s">
        <v>0</v>
      </c>
      <c r="C217" s="73">
        <v>2026</v>
      </c>
      <c r="D217" s="154">
        <v>72.02216066481995</v>
      </c>
      <c r="E217" s="154">
        <v>19.94459833795014</v>
      </c>
      <c r="F217" s="154">
        <v>8.0332409972299175</v>
      </c>
      <c r="G217" s="127">
        <v>361</v>
      </c>
      <c r="M217"/>
      <c r="N217"/>
      <c r="O217"/>
    </row>
    <row r="218" spans="1:15" ht="13.8" x14ac:dyDescent="0.25">
      <c r="A218" s="243"/>
      <c r="B218" s="244"/>
      <c r="C218" s="86">
        <v>2023</v>
      </c>
      <c r="D218" s="155">
        <v>63.524590163934427</v>
      </c>
      <c r="E218" s="155">
        <v>25</v>
      </c>
      <c r="F218" s="155">
        <v>11.475409836065573</v>
      </c>
      <c r="G218" s="128">
        <v>244</v>
      </c>
      <c r="M218"/>
      <c r="N218"/>
      <c r="O218"/>
    </row>
    <row r="219" spans="1:15" x14ac:dyDescent="0.25">
      <c r="M219"/>
      <c r="N219"/>
      <c r="O219"/>
    </row>
    <row r="220" spans="1:15" x14ac:dyDescent="0.25">
      <c r="M220"/>
      <c r="N220"/>
      <c r="O220"/>
    </row>
    <row r="221" spans="1:15" x14ac:dyDescent="0.25">
      <c r="M221"/>
      <c r="N221"/>
      <c r="O221"/>
    </row>
    <row r="222" spans="1:15" x14ac:dyDescent="0.25">
      <c r="M222"/>
      <c r="N222"/>
      <c r="O222"/>
    </row>
    <row r="223" spans="1:15" x14ac:dyDescent="0.25">
      <c r="M223"/>
      <c r="N223"/>
      <c r="O223"/>
    </row>
    <row r="224" spans="1:15" x14ac:dyDescent="0.25">
      <c r="M224"/>
      <c r="N224"/>
      <c r="O224"/>
    </row>
    <row r="225" spans="13:15" x14ac:dyDescent="0.25">
      <c r="M225"/>
      <c r="N225"/>
      <c r="O225"/>
    </row>
    <row r="226" spans="13:15" x14ac:dyDescent="0.25">
      <c r="M226"/>
      <c r="N226"/>
      <c r="O226"/>
    </row>
    <row r="227" spans="13:15" x14ac:dyDescent="0.25">
      <c r="M227"/>
      <c r="N227"/>
      <c r="O227"/>
    </row>
    <row r="228" spans="13:15" x14ac:dyDescent="0.25">
      <c r="M228"/>
      <c r="N228"/>
      <c r="O228"/>
    </row>
    <row r="229" spans="13:15" x14ac:dyDescent="0.25">
      <c r="M229"/>
      <c r="N229"/>
      <c r="O229"/>
    </row>
    <row r="230" spans="13:15" x14ac:dyDescent="0.25">
      <c r="M230"/>
      <c r="N230"/>
      <c r="O230"/>
    </row>
    <row r="231" spans="13:15" x14ac:dyDescent="0.25">
      <c r="M231"/>
      <c r="N231"/>
      <c r="O231"/>
    </row>
    <row r="232" spans="13:15" x14ac:dyDescent="0.25">
      <c r="M232"/>
      <c r="N232"/>
      <c r="O232"/>
    </row>
    <row r="233" spans="13:15" x14ac:dyDescent="0.25">
      <c r="M233"/>
      <c r="N233"/>
      <c r="O233"/>
    </row>
    <row r="234" spans="13:15" x14ac:dyDescent="0.25">
      <c r="M234"/>
      <c r="N234"/>
      <c r="O234"/>
    </row>
    <row r="235" spans="13:15" x14ac:dyDescent="0.25">
      <c r="M235"/>
      <c r="N235"/>
      <c r="O235"/>
    </row>
    <row r="236" spans="13:15" x14ac:dyDescent="0.25">
      <c r="M236"/>
      <c r="N236"/>
      <c r="O236"/>
    </row>
    <row r="237" spans="13:15" x14ac:dyDescent="0.25">
      <c r="M237"/>
      <c r="N237"/>
      <c r="O237"/>
    </row>
    <row r="238" spans="13:15" x14ac:dyDescent="0.25">
      <c r="M238"/>
      <c r="N238"/>
      <c r="O238"/>
    </row>
    <row r="239" spans="13:15" x14ac:dyDescent="0.25">
      <c r="M239"/>
      <c r="N239"/>
      <c r="O239"/>
    </row>
    <row r="240" spans="13:15" x14ac:dyDescent="0.25">
      <c r="M240"/>
      <c r="N240"/>
      <c r="O240"/>
    </row>
    <row r="241" spans="13:15" x14ac:dyDescent="0.25">
      <c r="M241"/>
      <c r="N241"/>
      <c r="O241"/>
    </row>
    <row r="242" spans="13:15" x14ac:dyDescent="0.25">
      <c r="M242"/>
      <c r="N242"/>
      <c r="O242"/>
    </row>
    <row r="243" spans="13:15" x14ac:dyDescent="0.25">
      <c r="M243"/>
      <c r="N243"/>
      <c r="O243"/>
    </row>
    <row r="244" spans="13:15" x14ac:dyDescent="0.25">
      <c r="M244"/>
      <c r="N244"/>
      <c r="O244"/>
    </row>
    <row r="245" spans="13:15" x14ac:dyDescent="0.25">
      <c r="M245"/>
      <c r="N245"/>
      <c r="O245"/>
    </row>
    <row r="246" spans="13:15" x14ac:dyDescent="0.25">
      <c r="M246"/>
      <c r="N246"/>
      <c r="O246"/>
    </row>
    <row r="247" spans="13:15" x14ac:dyDescent="0.25">
      <c r="M247"/>
      <c r="N247"/>
      <c r="O247"/>
    </row>
    <row r="248" spans="13:15" x14ac:dyDescent="0.25">
      <c r="M248"/>
      <c r="N248"/>
      <c r="O248"/>
    </row>
    <row r="249" spans="13:15" x14ac:dyDescent="0.25">
      <c r="M249"/>
      <c r="N249"/>
      <c r="O249"/>
    </row>
    <row r="250" spans="13:15" x14ac:dyDescent="0.25">
      <c r="M250"/>
      <c r="N250"/>
      <c r="O250"/>
    </row>
    <row r="251" spans="13:15" x14ac:dyDescent="0.25">
      <c r="M251"/>
      <c r="N251"/>
      <c r="O251"/>
    </row>
    <row r="252" spans="13:15" x14ac:dyDescent="0.25">
      <c r="M252"/>
      <c r="N252"/>
      <c r="O252"/>
    </row>
    <row r="253" spans="13:15" x14ac:dyDescent="0.25">
      <c r="M253"/>
      <c r="N253"/>
      <c r="O253"/>
    </row>
    <row r="254" spans="13:15" x14ac:dyDescent="0.25">
      <c r="M254"/>
      <c r="N254"/>
      <c r="O254"/>
    </row>
    <row r="255" spans="13:15" x14ac:dyDescent="0.25">
      <c r="M255"/>
      <c r="N255"/>
      <c r="O255"/>
    </row>
    <row r="256" spans="13:15" x14ac:dyDescent="0.25">
      <c r="M256"/>
      <c r="N256"/>
      <c r="O256"/>
    </row>
    <row r="257" spans="13:15" x14ac:dyDescent="0.25">
      <c r="M257"/>
      <c r="N257"/>
      <c r="O257"/>
    </row>
    <row r="258" spans="13:15" x14ac:dyDescent="0.25">
      <c r="M258"/>
      <c r="N258"/>
      <c r="O258"/>
    </row>
    <row r="259" spans="13:15" x14ac:dyDescent="0.25">
      <c r="M259"/>
      <c r="N259"/>
      <c r="O259"/>
    </row>
    <row r="260" spans="13:15" x14ac:dyDescent="0.25">
      <c r="M260"/>
      <c r="N260"/>
      <c r="O260"/>
    </row>
    <row r="261" spans="13:15" x14ac:dyDescent="0.25">
      <c r="M261"/>
      <c r="N261"/>
      <c r="O261"/>
    </row>
    <row r="262" spans="13:15" x14ac:dyDescent="0.25">
      <c r="M262"/>
      <c r="N262"/>
      <c r="O262"/>
    </row>
    <row r="263" spans="13:15" x14ac:dyDescent="0.25">
      <c r="M263"/>
      <c r="N263"/>
      <c r="O263"/>
    </row>
    <row r="264" spans="13:15" x14ac:dyDescent="0.25">
      <c r="M264"/>
      <c r="N264"/>
      <c r="O264"/>
    </row>
    <row r="265" spans="13:15" x14ac:dyDescent="0.25">
      <c r="M265"/>
      <c r="N265"/>
      <c r="O265"/>
    </row>
    <row r="266" spans="13:15" x14ac:dyDescent="0.25">
      <c r="M266"/>
      <c r="N266"/>
      <c r="O266"/>
    </row>
    <row r="267" spans="13:15" x14ac:dyDescent="0.25">
      <c r="M267"/>
      <c r="N267"/>
      <c r="O267"/>
    </row>
    <row r="268" spans="13:15" x14ac:dyDescent="0.25">
      <c r="M268"/>
      <c r="N268"/>
      <c r="O268"/>
    </row>
    <row r="269" spans="13:15" x14ac:dyDescent="0.25">
      <c r="M269"/>
      <c r="N269"/>
      <c r="O269"/>
    </row>
    <row r="270" spans="13:15" x14ac:dyDescent="0.25">
      <c r="M270"/>
      <c r="N270"/>
      <c r="O270"/>
    </row>
    <row r="271" spans="13:15" x14ac:dyDescent="0.25">
      <c r="M271"/>
      <c r="N271"/>
      <c r="O271"/>
    </row>
    <row r="272" spans="13:15" x14ac:dyDescent="0.25">
      <c r="M272"/>
      <c r="N272"/>
      <c r="O272"/>
    </row>
    <row r="273" spans="13:15" x14ac:dyDescent="0.25">
      <c r="M273"/>
      <c r="N273"/>
      <c r="O273"/>
    </row>
    <row r="274" spans="13:15" x14ac:dyDescent="0.25">
      <c r="M274"/>
      <c r="N274"/>
      <c r="O274"/>
    </row>
    <row r="275" spans="13:15" x14ac:dyDescent="0.25">
      <c r="M275"/>
      <c r="N275"/>
      <c r="O275"/>
    </row>
    <row r="276" spans="13:15" x14ac:dyDescent="0.25">
      <c r="M276"/>
      <c r="N276"/>
      <c r="O276"/>
    </row>
    <row r="277" spans="13:15" x14ac:dyDescent="0.25">
      <c r="M277"/>
      <c r="N277"/>
      <c r="O277"/>
    </row>
    <row r="278" spans="13:15" x14ac:dyDescent="0.25">
      <c r="M278"/>
      <c r="N278"/>
      <c r="O278"/>
    </row>
    <row r="279" spans="13:15" x14ac:dyDescent="0.25">
      <c r="M279"/>
      <c r="N279"/>
      <c r="O279"/>
    </row>
    <row r="280" spans="13:15" x14ac:dyDescent="0.25">
      <c r="M280"/>
      <c r="N280"/>
      <c r="O280"/>
    </row>
    <row r="281" spans="13:15" x14ac:dyDescent="0.25">
      <c r="M281"/>
      <c r="N281"/>
      <c r="O281"/>
    </row>
    <row r="282" spans="13:15" x14ac:dyDescent="0.25">
      <c r="M282"/>
      <c r="N282"/>
      <c r="O282"/>
    </row>
    <row r="283" spans="13:15" x14ac:dyDescent="0.25">
      <c r="M283"/>
      <c r="N283"/>
      <c r="O283"/>
    </row>
    <row r="284" spans="13:15" x14ac:dyDescent="0.25">
      <c r="M284"/>
      <c r="N284"/>
      <c r="O284"/>
    </row>
    <row r="285" spans="13:15" x14ac:dyDescent="0.25">
      <c r="M285"/>
      <c r="N285"/>
      <c r="O285"/>
    </row>
    <row r="286" spans="13:15" x14ac:dyDescent="0.25">
      <c r="M286"/>
      <c r="N286"/>
      <c r="O286"/>
    </row>
    <row r="287" spans="13:15" x14ac:dyDescent="0.25">
      <c r="M287"/>
      <c r="N287"/>
      <c r="O287"/>
    </row>
    <row r="288" spans="13:15" x14ac:dyDescent="0.25">
      <c r="M288"/>
      <c r="N288"/>
      <c r="O288"/>
    </row>
    <row r="289" spans="13:15" x14ac:dyDescent="0.25">
      <c r="M289"/>
      <c r="N289"/>
      <c r="O289"/>
    </row>
    <row r="290" spans="13:15" x14ac:dyDescent="0.25">
      <c r="M290"/>
      <c r="N290"/>
      <c r="O290"/>
    </row>
    <row r="291" spans="13:15" x14ac:dyDescent="0.25">
      <c r="M291"/>
      <c r="N291"/>
      <c r="O291"/>
    </row>
    <row r="292" spans="13:15" x14ac:dyDescent="0.25">
      <c r="M292"/>
      <c r="N292"/>
      <c r="O292"/>
    </row>
    <row r="293" spans="13:15" x14ac:dyDescent="0.25">
      <c r="M293"/>
      <c r="N293"/>
      <c r="O293"/>
    </row>
    <row r="294" spans="13:15" x14ac:dyDescent="0.25">
      <c r="M294"/>
      <c r="N294"/>
      <c r="O294"/>
    </row>
    <row r="295" spans="13:15" x14ac:dyDescent="0.25">
      <c r="M295"/>
      <c r="N295"/>
      <c r="O295"/>
    </row>
    <row r="296" spans="13:15" x14ac:dyDescent="0.25">
      <c r="M296"/>
      <c r="N296"/>
      <c r="O296"/>
    </row>
    <row r="297" spans="13:15" x14ac:dyDescent="0.25">
      <c r="M297"/>
      <c r="N297"/>
      <c r="O297"/>
    </row>
    <row r="298" spans="13:15" x14ac:dyDescent="0.25">
      <c r="M298"/>
      <c r="N298"/>
      <c r="O298"/>
    </row>
    <row r="299" spans="13:15" x14ac:dyDescent="0.25">
      <c r="M299"/>
      <c r="N299"/>
      <c r="O299"/>
    </row>
    <row r="300" spans="13:15" x14ac:dyDescent="0.25">
      <c r="M300"/>
      <c r="N300"/>
      <c r="O300"/>
    </row>
    <row r="301" spans="13:15" x14ac:dyDescent="0.25">
      <c r="M301"/>
      <c r="N301"/>
      <c r="O301"/>
    </row>
    <row r="302" spans="13:15" x14ac:dyDescent="0.25">
      <c r="M302"/>
      <c r="N302"/>
      <c r="O302"/>
    </row>
    <row r="303" spans="13:15" x14ac:dyDescent="0.25">
      <c r="M303"/>
      <c r="N303"/>
      <c r="O303"/>
    </row>
    <row r="304" spans="13:15" x14ac:dyDescent="0.25">
      <c r="M304"/>
      <c r="N304"/>
      <c r="O304"/>
    </row>
    <row r="305" spans="13:15" x14ac:dyDescent="0.25">
      <c r="M305"/>
      <c r="N305"/>
      <c r="O305"/>
    </row>
    <row r="306" spans="13:15" x14ac:dyDescent="0.25">
      <c r="M306"/>
      <c r="N306"/>
      <c r="O306"/>
    </row>
    <row r="307" spans="13:15" x14ac:dyDescent="0.25">
      <c r="M307"/>
      <c r="N307"/>
      <c r="O307"/>
    </row>
    <row r="308" spans="13:15" x14ac:dyDescent="0.25">
      <c r="M308"/>
      <c r="N308"/>
      <c r="O308"/>
    </row>
    <row r="309" spans="13:15" x14ac:dyDescent="0.25">
      <c r="M309"/>
      <c r="N309"/>
      <c r="O309"/>
    </row>
    <row r="310" spans="13:15" x14ac:dyDescent="0.25">
      <c r="M310"/>
      <c r="N310"/>
      <c r="O310"/>
    </row>
    <row r="311" spans="13:15" x14ac:dyDescent="0.25">
      <c r="M311"/>
      <c r="N311"/>
      <c r="O311"/>
    </row>
  </sheetData>
  <mergeCells count="77">
    <mergeCell ref="A206:A211"/>
    <mergeCell ref="B206:B207"/>
    <mergeCell ref="B208:B209"/>
    <mergeCell ref="B210:B211"/>
    <mergeCell ref="A213:A218"/>
    <mergeCell ref="B213:B214"/>
    <mergeCell ref="B215:B216"/>
    <mergeCell ref="B217:B218"/>
    <mergeCell ref="A193:A198"/>
    <mergeCell ref="B193:B194"/>
    <mergeCell ref="B195:B196"/>
    <mergeCell ref="B197:B198"/>
    <mergeCell ref="A199:A204"/>
    <mergeCell ref="B199:B200"/>
    <mergeCell ref="B201:B202"/>
    <mergeCell ref="B203:B204"/>
    <mergeCell ref="A180:A185"/>
    <mergeCell ref="B180:B181"/>
    <mergeCell ref="B182:B183"/>
    <mergeCell ref="B184:B185"/>
    <mergeCell ref="A187:A192"/>
    <mergeCell ref="B187:B188"/>
    <mergeCell ref="B189:B190"/>
    <mergeCell ref="B191:B192"/>
    <mergeCell ref="A168:A173"/>
    <mergeCell ref="B168:B169"/>
    <mergeCell ref="B170:B171"/>
    <mergeCell ref="B172:B173"/>
    <mergeCell ref="A174:A179"/>
    <mergeCell ref="B174:B175"/>
    <mergeCell ref="B176:B177"/>
    <mergeCell ref="B178:B179"/>
    <mergeCell ref="A156:A161"/>
    <mergeCell ref="B156:B157"/>
    <mergeCell ref="B158:B159"/>
    <mergeCell ref="B160:B161"/>
    <mergeCell ref="A162:A167"/>
    <mergeCell ref="B162:B163"/>
    <mergeCell ref="B164:B165"/>
    <mergeCell ref="B166:B167"/>
    <mergeCell ref="A143:A148"/>
    <mergeCell ref="B143:B144"/>
    <mergeCell ref="B145:B146"/>
    <mergeCell ref="B147:B148"/>
    <mergeCell ref="A150:A155"/>
    <mergeCell ref="B150:B151"/>
    <mergeCell ref="B152:B153"/>
    <mergeCell ref="B154:B155"/>
    <mergeCell ref="A131:A136"/>
    <mergeCell ref="B131:B132"/>
    <mergeCell ref="B133:B134"/>
    <mergeCell ref="B135:B136"/>
    <mergeCell ref="A137:A142"/>
    <mergeCell ref="B137:B138"/>
    <mergeCell ref="B139:B140"/>
    <mergeCell ref="B141:B142"/>
    <mergeCell ref="A125:A130"/>
    <mergeCell ref="B125:B126"/>
    <mergeCell ref="B127:B128"/>
    <mergeCell ref="B129:B130"/>
    <mergeCell ref="A51:K52"/>
    <mergeCell ref="A53:K54"/>
    <mergeCell ref="A112:K112"/>
    <mergeCell ref="A113:K113"/>
    <mergeCell ref="A114:K115"/>
    <mergeCell ref="A116:G116"/>
    <mergeCell ref="D117:F117"/>
    <mergeCell ref="A119:A124"/>
    <mergeCell ref="B119:B120"/>
    <mergeCell ref="B121:B122"/>
    <mergeCell ref="B123:B124"/>
    <mergeCell ref="A44:A45"/>
    <mergeCell ref="A2:K3"/>
    <mergeCell ref="A4:K5"/>
    <mergeCell ref="C36:E36"/>
    <mergeCell ref="A38:A39"/>
    <mergeCell ref="A41:A42"/>
  </mergeCells>
  <pageMargins left="0.7" right="0.7" top="0.75" bottom="0.75" header="0.3" footer="0.3"/>
  <pageSetup paperSize="9" scale="54" fitToHeight="4" pageOrder="overThenDown" orientation="portrait" r:id="rId1"/>
  <headerFooter>
    <oddFooter>&amp;CLiv &amp;&amp; hälsa ung 2026 Anpassad skola; Region Örebro län</oddFooter>
  </headerFooter>
  <rowBreaks count="2" manualBreakCount="2">
    <brk id="50" max="10" man="1"/>
    <brk id="110" max="10" man="1"/>
  </rowBreaks>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B67395-D868-4C6B-94C1-9861C7B74FF7}">
  <sheetPr codeName="Blad46"/>
  <dimension ref="A1:T311"/>
  <sheetViews>
    <sheetView showGridLines="0" zoomScale="85" zoomScaleNormal="85" zoomScaleSheetLayoutView="50" zoomScalePageLayoutView="85" workbookViewId="0"/>
  </sheetViews>
  <sheetFormatPr defaultRowHeight="13.2" x14ac:dyDescent="0.25"/>
  <cols>
    <col min="1" max="1" width="17.44140625" customWidth="1"/>
    <col min="2" max="2" width="6.33203125" style="66" bestFit="1" customWidth="1"/>
    <col min="3" max="5" width="14.6640625" customWidth="1"/>
    <col min="6" max="7" width="15.6640625" bestFit="1" customWidth="1"/>
    <col min="8" max="10" width="8.6640625" customWidth="1"/>
    <col min="12" max="12" width="16.6640625" bestFit="1" customWidth="1"/>
    <col min="13" max="13" width="8.6640625" style="56" customWidth="1"/>
    <col min="14" max="14" width="5.44140625" style="56" bestFit="1" customWidth="1"/>
    <col min="15" max="15" width="17.6640625" style="56" customWidth="1"/>
    <col min="16" max="17" width="17.6640625" customWidth="1"/>
    <col min="18" max="18" width="10.6640625" customWidth="1"/>
  </cols>
  <sheetData>
    <row r="1" spans="1:20" ht="21" x14ac:dyDescent="0.4">
      <c r="A1" s="1" t="s">
        <v>176</v>
      </c>
      <c r="L1" s="130" t="str">
        <f>HYPERLINK("#Innehåll!A1", "Till innehållsförteckningen")</f>
        <v>Till innehållsförteckningen</v>
      </c>
      <c r="O1"/>
      <c r="R1" s="117"/>
    </row>
    <row r="2" spans="1:20" ht="17.7" customHeight="1" x14ac:dyDescent="0.3">
      <c r="A2" s="227" t="str">
        <f>Innehåll!C41</f>
        <v>Har du under det senaste året blivit utsatt för hot?</v>
      </c>
      <c r="B2" s="227"/>
      <c r="C2" s="227"/>
      <c r="D2" s="227"/>
      <c r="E2" s="227"/>
      <c r="F2" s="227"/>
      <c r="G2" s="227"/>
      <c r="H2" s="227"/>
      <c r="I2" s="227"/>
      <c r="J2" s="227"/>
      <c r="K2" s="227"/>
      <c r="O2"/>
      <c r="T2" s="45"/>
    </row>
    <row r="3" spans="1:20" ht="17.25" customHeight="1" x14ac:dyDescent="0.3">
      <c r="A3" s="227"/>
      <c r="B3" s="227"/>
      <c r="C3" s="227"/>
      <c r="D3" s="227"/>
      <c r="E3" s="227"/>
      <c r="F3" s="227"/>
      <c r="G3" s="227"/>
      <c r="H3" s="227"/>
      <c r="I3" s="227"/>
      <c r="J3" s="227"/>
      <c r="K3" s="227"/>
      <c r="O3"/>
      <c r="T3" s="45"/>
    </row>
    <row r="4" spans="1:20" ht="17.25" customHeight="1" x14ac:dyDescent="0.25">
      <c r="A4" s="214" t="str">
        <f>Innehåll!D41</f>
        <v>Till exempel att någon har sagt saker för att skrämma dig eller tvinga dig att göra något.</v>
      </c>
      <c r="B4" s="214"/>
      <c r="C4" s="214"/>
      <c r="D4" s="214"/>
      <c r="E4" s="214"/>
      <c r="F4" s="214"/>
      <c r="G4" s="214"/>
      <c r="H4" s="214"/>
      <c r="I4" s="214"/>
      <c r="J4" s="214"/>
      <c r="K4" s="214"/>
      <c r="L4" s="48"/>
      <c r="O4"/>
      <c r="T4" s="46"/>
    </row>
    <row r="5" spans="1:20" ht="17.7" customHeight="1" x14ac:dyDescent="0.25">
      <c r="A5" s="214"/>
      <c r="B5" s="214"/>
      <c r="C5" s="214"/>
      <c r="D5" s="214"/>
      <c r="E5" s="214"/>
      <c r="F5" s="214"/>
      <c r="G5" s="214"/>
      <c r="H5" s="214"/>
      <c r="I5" s="214"/>
      <c r="J5" s="214"/>
      <c r="K5" s="214"/>
      <c r="L5" s="47"/>
      <c r="O5"/>
    </row>
    <row r="6" spans="1:20" x14ac:dyDescent="0.25">
      <c r="O6"/>
    </row>
    <row r="7" spans="1:20" x14ac:dyDescent="0.25">
      <c r="O7"/>
    </row>
    <row r="8" spans="1:20" x14ac:dyDescent="0.25">
      <c r="O8"/>
    </row>
    <row r="9" spans="1:20" x14ac:dyDescent="0.25">
      <c r="O9"/>
    </row>
    <row r="12" spans="1:20" ht="13.95" customHeight="1" x14ac:dyDescent="0.25"/>
    <row r="18" ht="13.95" customHeight="1" x14ac:dyDescent="0.25"/>
    <row r="20" ht="14.7" customHeight="1" x14ac:dyDescent="0.25"/>
    <row r="22" ht="14.7" customHeight="1" x14ac:dyDescent="0.25"/>
    <row r="28" ht="13.95" customHeight="1" x14ac:dyDescent="0.25"/>
    <row r="29" ht="13.95" customHeight="1" x14ac:dyDescent="0.25"/>
    <row r="30" ht="13.95" customHeight="1" x14ac:dyDescent="0.25"/>
    <row r="31" ht="13.95" customHeight="1" x14ac:dyDescent="0.25"/>
    <row r="32" ht="13.95" customHeight="1" x14ac:dyDescent="0.25"/>
    <row r="35" spans="1:7" ht="13.8" x14ac:dyDescent="0.25">
      <c r="A35" s="68"/>
      <c r="B35" s="60"/>
      <c r="C35" s="69"/>
      <c r="D35" s="69"/>
      <c r="E35" s="69"/>
      <c r="F35" s="70"/>
    </row>
    <row r="36" spans="1:7" ht="13.8" x14ac:dyDescent="0.25">
      <c r="A36" s="55"/>
      <c r="B36" s="59"/>
      <c r="C36" s="228" t="s">
        <v>174</v>
      </c>
      <c r="D36" s="228"/>
      <c r="E36" s="229"/>
      <c r="F36" s="76" t="s">
        <v>175</v>
      </c>
    </row>
    <row r="37" spans="1:7" ht="27.6" x14ac:dyDescent="0.25">
      <c r="A37" s="7" t="s">
        <v>52</v>
      </c>
      <c r="B37" s="71" t="s">
        <v>173</v>
      </c>
      <c r="C37" s="129" t="s">
        <v>6</v>
      </c>
      <c r="D37" s="129" t="s">
        <v>11</v>
      </c>
      <c r="E37" s="129" t="s">
        <v>10</v>
      </c>
      <c r="F37" s="77"/>
    </row>
    <row r="38" spans="1:7" ht="13.95" customHeight="1" x14ac:dyDescent="0.25">
      <c r="A38" s="230" t="s">
        <v>4</v>
      </c>
      <c r="B38" s="72">
        <v>2026</v>
      </c>
      <c r="C38" s="156">
        <v>67.832167832167826</v>
      </c>
      <c r="D38" s="156">
        <v>20.97902097902098</v>
      </c>
      <c r="E38" s="156">
        <v>11.188811188811188</v>
      </c>
      <c r="F38" s="120">
        <v>143</v>
      </c>
    </row>
    <row r="39" spans="1:7" ht="13.8" x14ac:dyDescent="0.25">
      <c r="A39" s="225"/>
      <c r="B39" s="73">
        <v>2023</v>
      </c>
      <c r="C39" s="151">
        <v>63.44086021505376</v>
      </c>
      <c r="D39" s="151">
        <v>20.43010752688172</v>
      </c>
      <c r="E39" s="151">
        <v>16.129032258064516</v>
      </c>
      <c r="F39" s="122">
        <v>93</v>
      </c>
      <c r="G39" s="82"/>
    </row>
    <row r="40" spans="1:7" ht="4.95" customHeight="1" x14ac:dyDescent="0.25">
      <c r="A40" s="78" t="s">
        <v>137</v>
      </c>
      <c r="B40" s="73"/>
      <c r="C40" s="151"/>
      <c r="D40" s="151"/>
      <c r="E40" s="151"/>
      <c r="F40" s="122"/>
    </row>
    <row r="41" spans="1:7" ht="13.8" x14ac:dyDescent="0.25">
      <c r="A41" s="225" t="s">
        <v>5</v>
      </c>
      <c r="B41" s="73">
        <v>2026</v>
      </c>
      <c r="C41" s="151">
        <v>81.25</v>
      </c>
      <c r="D41" s="151">
        <v>12.01923076923077</v>
      </c>
      <c r="E41" s="151">
        <v>6.7307692307692308</v>
      </c>
      <c r="F41" s="122">
        <v>208</v>
      </c>
    </row>
    <row r="42" spans="1:7" ht="13.95" customHeight="1" x14ac:dyDescent="0.25">
      <c r="A42" s="225"/>
      <c r="B42" s="73">
        <v>2023</v>
      </c>
      <c r="C42" s="151">
        <v>74.482758620689651</v>
      </c>
      <c r="D42" s="151">
        <v>15.172413793103448</v>
      </c>
      <c r="E42" s="151">
        <v>10.344827586206897</v>
      </c>
      <c r="F42" s="122">
        <v>145</v>
      </c>
    </row>
    <row r="43" spans="1:7" ht="4.95" customHeight="1" x14ac:dyDescent="0.25">
      <c r="A43" s="78" t="s">
        <v>137</v>
      </c>
      <c r="B43" s="73"/>
      <c r="C43" s="151"/>
      <c r="D43" s="151"/>
      <c r="E43" s="151"/>
      <c r="F43" s="122"/>
    </row>
    <row r="44" spans="1:7" ht="14.7" customHeight="1" x14ac:dyDescent="0.25">
      <c r="A44" s="225" t="s">
        <v>0</v>
      </c>
      <c r="B44" s="73">
        <v>2026</v>
      </c>
      <c r="C44" s="151">
        <v>75.683060109289613</v>
      </c>
      <c r="D44" s="151">
        <v>16.120218579234972</v>
      </c>
      <c r="E44" s="151">
        <v>8.1967213114754092</v>
      </c>
      <c r="F44" s="122">
        <v>366</v>
      </c>
    </row>
    <row r="45" spans="1:7" ht="14.7" customHeight="1" x14ac:dyDescent="0.25">
      <c r="A45" s="226"/>
      <c r="B45" s="74">
        <v>2023</v>
      </c>
      <c r="C45" s="157">
        <v>69.29133858267717</v>
      </c>
      <c r="D45" s="157">
        <v>16.929133858267715</v>
      </c>
      <c r="E45" s="157">
        <v>13.779527559055119</v>
      </c>
      <c r="F45" s="123">
        <v>254</v>
      </c>
    </row>
    <row r="46" spans="1:7" ht="14.7" customHeight="1" x14ac:dyDescent="0.25">
      <c r="A46" s="58"/>
      <c r="B46" s="73"/>
      <c r="C46" s="14"/>
      <c r="D46" s="14"/>
      <c r="E46" s="14"/>
      <c r="F46" s="29"/>
    </row>
    <row r="47" spans="1:7" ht="14.7" customHeight="1" x14ac:dyDescent="0.25">
      <c r="A47" s="58"/>
      <c r="B47" s="73"/>
      <c r="C47" s="14"/>
      <c r="D47" s="14"/>
      <c r="E47" s="14"/>
      <c r="F47" s="29"/>
    </row>
    <row r="48" spans="1:7" ht="14.7" customHeight="1" x14ac:dyDescent="0.25">
      <c r="A48" s="58"/>
      <c r="B48" s="73"/>
      <c r="C48" s="14"/>
      <c r="D48" s="14"/>
      <c r="E48" s="14"/>
      <c r="F48" s="29"/>
    </row>
    <row r="49" spans="1:20" ht="14.7" customHeight="1" x14ac:dyDescent="0.25">
      <c r="A49" s="58"/>
      <c r="B49" s="73"/>
      <c r="C49" s="14"/>
      <c r="D49" s="14"/>
      <c r="E49" s="14"/>
      <c r="F49" s="29"/>
    </row>
    <row r="50" spans="1:20" ht="14.7" customHeight="1" x14ac:dyDescent="0.25"/>
    <row r="51" spans="1:20" ht="17.7" customHeight="1" x14ac:dyDescent="0.3">
      <c r="A51" s="213" t="str">
        <f>Innehåll!C41</f>
        <v>Har du under det senaste året blivit utsatt för hot?</v>
      </c>
      <c r="B51" s="213"/>
      <c r="C51" s="213"/>
      <c r="D51" s="213"/>
      <c r="E51" s="213"/>
      <c r="F51" s="213"/>
      <c r="G51" s="213"/>
      <c r="H51" s="213"/>
      <c r="I51" s="213"/>
      <c r="J51" s="213"/>
      <c r="K51" s="213"/>
      <c r="S51" s="67"/>
      <c r="T51" s="67"/>
    </row>
    <row r="52" spans="1:20" ht="17.7" customHeight="1" x14ac:dyDescent="0.3">
      <c r="A52" s="213"/>
      <c r="B52" s="213"/>
      <c r="C52" s="213"/>
      <c r="D52" s="213"/>
      <c r="E52" s="213"/>
      <c r="F52" s="213"/>
      <c r="G52" s="213"/>
      <c r="H52" s="213"/>
      <c r="I52" s="213"/>
      <c r="J52" s="213"/>
      <c r="K52" s="213"/>
      <c r="S52" s="67"/>
      <c r="T52" s="67"/>
    </row>
    <row r="53" spans="1:20" ht="17.25" customHeight="1" x14ac:dyDescent="0.25">
      <c r="A53" s="214" t="str">
        <f>Innehåll!D41</f>
        <v>Till exempel att någon har sagt saker för att skrämma dig eller tvinga dig att göra något.</v>
      </c>
      <c r="B53" s="214"/>
      <c r="C53" s="214"/>
      <c r="D53" s="214"/>
      <c r="E53" s="214"/>
      <c r="F53" s="214"/>
      <c r="G53" s="214"/>
      <c r="H53" s="214"/>
      <c r="I53" s="214"/>
      <c r="J53" s="214"/>
      <c r="K53" s="214"/>
      <c r="S53" s="27"/>
      <c r="T53" s="27"/>
    </row>
    <row r="54" spans="1:20" ht="17.25" customHeight="1" x14ac:dyDescent="0.25">
      <c r="A54" s="214"/>
      <c r="B54" s="214"/>
      <c r="C54" s="214"/>
      <c r="D54" s="214"/>
      <c r="E54" s="214"/>
      <c r="F54" s="214"/>
      <c r="G54" s="214"/>
      <c r="H54" s="214"/>
      <c r="I54" s="214"/>
      <c r="J54" s="214"/>
      <c r="K54" s="214"/>
      <c r="S54" s="27"/>
      <c r="T54" s="27"/>
    </row>
    <row r="57" spans="1:20" ht="14.7" customHeight="1" x14ac:dyDescent="0.25"/>
    <row r="58" spans="1:20" ht="14.7" customHeight="1" x14ac:dyDescent="0.25"/>
    <row r="59" spans="1:20" ht="14.7" customHeight="1" x14ac:dyDescent="0.25"/>
    <row r="60" spans="1:20" ht="13.95" customHeight="1" x14ac:dyDescent="0.25">
      <c r="A60" s="15"/>
      <c r="B60" s="75"/>
      <c r="C60" s="15"/>
      <c r="D60" s="15"/>
      <c r="E60" s="15"/>
      <c r="F60" s="15"/>
      <c r="G60" s="15"/>
      <c r="H60" s="15"/>
      <c r="I60" s="15"/>
    </row>
    <row r="63" spans="1:20" ht="13.95" customHeight="1" x14ac:dyDescent="0.25"/>
    <row r="64" spans="1:20" ht="17.399999999999999" x14ac:dyDescent="0.3">
      <c r="J64" s="45"/>
      <c r="K64" s="45"/>
    </row>
    <row r="65" spans="1:11" ht="13.95" customHeight="1" x14ac:dyDescent="0.25">
      <c r="J65" s="46"/>
      <c r="K65" s="46"/>
    </row>
    <row r="66" spans="1:11" s="15" customFormat="1" ht="15.6" customHeight="1" x14ac:dyDescent="0.25">
      <c r="A66"/>
      <c r="B66" s="66"/>
      <c r="C66"/>
      <c r="D66"/>
      <c r="E66"/>
      <c r="F66"/>
      <c r="G66"/>
      <c r="H66"/>
      <c r="I66"/>
      <c r="J66" s="19"/>
    </row>
    <row r="67" spans="1:11" ht="13.8" x14ac:dyDescent="0.25">
      <c r="J67" s="16"/>
    </row>
    <row r="68" spans="1:11" ht="13.8" x14ac:dyDescent="0.25">
      <c r="J68" s="18"/>
    </row>
    <row r="69" spans="1:11" ht="13.8" x14ac:dyDescent="0.25">
      <c r="J69" s="13"/>
    </row>
    <row r="70" spans="1:11" ht="13.95" customHeight="1" x14ac:dyDescent="0.25">
      <c r="J70" s="13"/>
    </row>
    <row r="71" spans="1:11" ht="13.8" x14ac:dyDescent="0.25">
      <c r="J71" s="13"/>
    </row>
    <row r="72" spans="1:11" ht="13.8" x14ac:dyDescent="0.25">
      <c r="J72" s="13"/>
    </row>
    <row r="73" spans="1:11" ht="13.8" x14ac:dyDescent="0.25">
      <c r="J73" s="13"/>
    </row>
    <row r="74" spans="1:11" ht="13.8" x14ac:dyDescent="0.25">
      <c r="J74" s="13"/>
    </row>
    <row r="75" spans="1:11" ht="13.8" x14ac:dyDescent="0.25">
      <c r="J75" s="13"/>
    </row>
    <row r="76" spans="1:11" ht="13.95" customHeight="1" x14ac:dyDescent="0.25">
      <c r="J76" s="13"/>
    </row>
    <row r="77" spans="1:11" ht="13.8" x14ac:dyDescent="0.25">
      <c r="J77" s="13"/>
    </row>
    <row r="78" spans="1:11" ht="14.7" customHeight="1" x14ac:dyDescent="0.25">
      <c r="J78" s="13"/>
    </row>
    <row r="79" spans="1:11" ht="13.8" x14ac:dyDescent="0.25">
      <c r="J79" s="13"/>
    </row>
    <row r="80" spans="1:11" ht="14.7" customHeight="1" x14ac:dyDescent="0.25">
      <c r="J80" s="13"/>
    </row>
    <row r="81" spans="10:10" ht="13.8" x14ac:dyDescent="0.25">
      <c r="J81" s="13"/>
    </row>
    <row r="82" spans="10:10" ht="14.7" customHeight="1" x14ac:dyDescent="0.25">
      <c r="J82" s="13"/>
    </row>
    <row r="83" spans="10:10" ht="13.8" x14ac:dyDescent="0.25">
      <c r="J83" s="13"/>
    </row>
    <row r="84" spans="10:10" ht="13.8" x14ac:dyDescent="0.25">
      <c r="J84" s="13"/>
    </row>
    <row r="85" spans="10:10" ht="13.8" x14ac:dyDescent="0.25">
      <c r="J85" s="13"/>
    </row>
    <row r="86" spans="10:10" ht="13.95" customHeight="1" x14ac:dyDescent="0.25">
      <c r="J86" s="13"/>
    </row>
    <row r="87" spans="10:10" ht="13.8" x14ac:dyDescent="0.25">
      <c r="J87" s="13"/>
    </row>
    <row r="88" spans="10:10" ht="1.95" customHeight="1" x14ac:dyDescent="0.25">
      <c r="J88" s="13"/>
    </row>
    <row r="89" spans="10:10" ht="13.8" x14ac:dyDescent="0.25">
      <c r="J89" s="13"/>
    </row>
    <row r="90" spans="10:10" ht="13.8" x14ac:dyDescent="0.25">
      <c r="J90" s="13"/>
    </row>
    <row r="91" spans="10:10" ht="13.8" x14ac:dyDescent="0.25">
      <c r="J91" s="13"/>
    </row>
    <row r="92" spans="10:10" ht="13.95" customHeight="1" x14ac:dyDescent="0.25">
      <c r="J92" s="13"/>
    </row>
    <row r="93" spans="10:10" ht="13.8" x14ac:dyDescent="0.25">
      <c r="J93" s="13"/>
    </row>
    <row r="94" spans="10:10" ht="13.8" x14ac:dyDescent="0.25">
      <c r="J94" s="13"/>
    </row>
    <row r="95" spans="10:10" ht="13.95" customHeight="1" x14ac:dyDescent="0.25">
      <c r="J95" s="13"/>
    </row>
    <row r="96" spans="10:10" ht="14.7" customHeight="1" x14ac:dyDescent="0.25">
      <c r="J96" s="13"/>
    </row>
    <row r="97" spans="1:11" ht="14.7" customHeight="1" x14ac:dyDescent="0.25">
      <c r="J97" s="13"/>
    </row>
    <row r="98" spans="1:11" ht="14.7" customHeight="1" x14ac:dyDescent="0.25">
      <c r="J98" s="13"/>
    </row>
    <row r="99" spans="1:11" ht="13.8" x14ac:dyDescent="0.25">
      <c r="J99" s="13"/>
    </row>
    <row r="100" spans="1:11" ht="13.8" x14ac:dyDescent="0.25">
      <c r="J100" s="13"/>
    </row>
    <row r="101" spans="1:11" ht="13.8" x14ac:dyDescent="0.25">
      <c r="J101" s="13"/>
    </row>
    <row r="102" spans="1:11" ht="13.95" customHeight="1" x14ac:dyDescent="0.25">
      <c r="J102" s="13"/>
    </row>
    <row r="103" spans="1:11" ht="13.8" x14ac:dyDescent="0.25">
      <c r="J103" s="13"/>
    </row>
    <row r="104" spans="1:11" ht="13.8" x14ac:dyDescent="0.25">
      <c r="J104" s="13"/>
    </row>
    <row r="105" spans="1:11" ht="14.7" customHeight="1" x14ac:dyDescent="0.25">
      <c r="J105" s="13"/>
    </row>
    <row r="106" spans="1:11" ht="14.7" customHeight="1" x14ac:dyDescent="0.25">
      <c r="J106" s="13"/>
    </row>
    <row r="107" spans="1:11" ht="14.7" customHeight="1" x14ac:dyDescent="0.25">
      <c r="J107" s="13"/>
    </row>
    <row r="108" spans="1:11" ht="13.95" customHeight="1" x14ac:dyDescent="0.25">
      <c r="J108" s="13"/>
    </row>
    <row r="109" spans="1:11" ht="13.8" x14ac:dyDescent="0.25">
      <c r="J109" s="13"/>
    </row>
    <row r="110" spans="1:11" ht="13.8" x14ac:dyDescent="0.25">
      <c r="J110" s="13"/>
    </row>
    <row r="111" spans="1:11" ht="13.95" customHeight="1" x14ac:dyDescent="0.25">
      <c r="J111" s="13"/>
    </row>
    <row r="112" spans="1:11" ht="14.7" customHeight="1" x14ac:dyDescent="0.3">
      <c r="A112" s="227" t="str">
        <f>Innehåll!C41</f>
        <v>Har du under det senaste året blivit utsatt för hot?</v>
      </c>
      <c r="B112" s="227"/>
      <c r="C112" s="227"/>
      <c r="D112" s="227"/>
      <c r="E112" s="227"/>
      <c r="F112" s="227"/>
      <c r="G112" s="227"/>
      <c r="H112" s="227"/>
      <c r="I112" s="227"/>
      <c r="J112" s="227"/>
      <c r="K112" s="227"/>
    </row>
    <row r="113" spans="1:15" ht="13.95" customHeight="1" x14ac:dyDescent="0.25">
      <c r="A113" s="195" t="s">
        <v>180</v>
      </c>
      <c r="B113" s="195"/>
      <c r="C113" s="195"/>
      <c r="D113" s="195"/>
      <c r="E113" s="195"/>
      <c r="F113" s="195"/>
      <c r="G113" s="195"/>
      <c r="H113" s="195"/>
      <c r="I113" s="195"/>
      <c r="J113" s="195"/>
      <c r="K113" s="195"/>
    </row>
    <row r="114" spans="1:15" ht="18" customHeight="1" x14ac:dyDescent="0.25">
      <c r="A114" s="214" t="str">
        <f>Innehåll!D41</f>
        <v>Till exempel att någon har sagt saker för att skrämma dig eller tvinga dig att göra något.</v>
      </c>
      <c r="B114" s="214"/>
      <c r="C114" s="214"/>
      <c r="D114" s="214"/>
      <c r="E114" s="214"/>
      <c r="F114" s="214"/>
      <c r="G114" s="214"/>
      <c r="H114" s="214"/>
      <c r="I114" s="214"/>
      <c r="J114" s="214"/>
      <c r="K114" s="214"/>
    </row>
    <row r="115" spans="1:15" ht="18" customHeight="1" x14ac:dyDescent="0.25">
      <c r="A115" s="214"/>
      <c r="B115" s="214"/>
      <c r="C115" s="214"/>
      <c r="D115" s="214"/>
      <c r="E115" s="214"/>
      <c r="F115" s="214"/>
      <c r="G115" s="214"/>
      <c r="H115" s="214"/>
      <c r="I115" s="214"/>
      <c r="J115" s="214"/>
      <c r="K115" s="214"/>
    </row>
    <row r="116" spans="1:15" ht="13.8" x14ac:dyDescent="0.25">
      <c r="A116" s="232"/>
      <c r="B116" s="233"/>
      <c r="C116" s="233"/>
      <c r="D116" s="233"/>
      <c r="E116" s="233"/>
      <c r="F116" s="233"/>
      <c r="G116" s="234"/>
      <c r="H116" s="51"/>
      <c r="J116" s="13"/>
    </row>
    <row r="117" spans="1:15" ht="13.8" x14ac:dyDescent="0.25">
      <c r="A117" s="55"/>
      <c r="B117" s="17"/>
      <c r="C117" s="57"/>
      <c r="D117" s="228" t="s">
        <v>174</v>
      </c>
      <c r="E117" s="228"/>
      <c r="F117" s="228"/>
      <c r="G117" s="79" t="s">
        <v>175</v>
      </c>
      <c r="J117" s="13"/>
    </row>
    <row r="118" spans="1:15" ht="27.6" x14ac:dyDescent="0.25">
      <c r="A118" s="9" t="s">
        <v>133</v>
      </c>
      <c r="B118" s="71" t="s">
        <v>52</v>
      </c>
      <c r="C118" s="71" t="s">
        <v>173</v>
      </c>
      <c r="D118" s="129" t="s">
        <v>6</v>
      </c>
      <c r="E118" s="129" t="s">
        <v>11</v>
      </c>
      <c r="F118" s="129" t="s">
        <v>10</v>
      </c>
      <c r="G118" s="80"/>
      <c r="J118" s="13"/>
      <c r="M118"/>
      <c r="N118"/>
      <c r="O118"/>
    </row>
    <row r="119" spans="1:15" ht="13.8" x14ac:dyDescent="0.25">
      <c r="A119" s="230" t="s">
        <v>42</v>
      </c>
      <c r="B119" s="235" t="s">
        <v>4</v>
      </c>
      <c r="C119" s="73">
        <v>2026</v>
      </c>
      <c r="D119" s="151"/>
      <c r="E119" s="151"/>
      <c r="F119" s="151"/>
      <c r="G119" s="124"/>
      <c r="J119" s="13"/>
      <c r="M119"/>
      <c r="N119"/>
      <c r="O119"/>
    </row>
    <row r="120" spans="1:15" ht="13.8" x14ac:dyDescent="0.25">
      <c r="A120" s="225"/>
      <c r="B120" s="231"/>
      <c r="C120" s="85">
        <v>2023</v>
      </c>
      <c r="D120" s="151"/>
      <c r="E120" s="151"/>
      <c r="F120" s="151"/>
      <c r="G120" s="124">
        <v>1</v>
      </c>
      <c r="J120" s="13"/>
      <c r="M120"/>
      <c r="N120"/>
      <c r="O120"/>
    </row>
    <row r="121" spans="1:15" ht="13.8" x14ac:dyDescent="0.25">
      <c r="A121" s="225"/>
      <c r="B121" s="231" t="s">
        <v>5</v>
      </c>
      <c r="C121" s="73">
        <v>2026</v>
      </c>
      <c r="D121" s="151"/>
      <c r="E121" s="151"/>
      <c r="F121" s="151"/>
      <c r="G121" s="124">
        <v>0</v>
      </c>
      <c r="J121" s="13"/>
      <c r="M121"/>
      <c r="N121"/>
      <c r="O121"/>
    </row>
    <row r="122" spans="1:15" ht="13.8" x14ac:dyDescent="0.25">
      <c r="A122" s="225"/>
      <c r="B122" s="231"/>
      <c r="C122" s="85">
        <v>2023</v>
      </c>
      <c r="D122" s="151"/>
      <c r="E122" s="151"/>
      <c r="F122" s="151"/>
      <c r="G122" s="124"/>
      <c r="J122" s="13"/>
      <c r="M122"/>
      <c r="N122"/>
      <c r="O122"/>
    </row>
    <row r="123" spans="1:15" ht="13.8" x14ac:dyDescent="0.25">
      <c r="A123" s="225"/>
      <c r="B123" s="231" t="s">
        <v>0</v>
      </c>
      <c r="C123" s="73">
        <v>2026</v>
      </c>
      <c r="D123" s="151"/>
      <c r="E123" s="151"/>
      <c r="F123" s="151"/>
      <c r="G123" s="124">
        <v>0</v>
      </c>
      <c r="J123" s="13"/>
      <c r="M123"/>
      <c r="N123"/>
      <c r="O123"/>
    </row>
    <row r="124" spans="1:15" ht="13.8" x14ac:dyDescent="0.25">
      <c r="A124" s="225"/>
      <c r="B124" s="231"/>
      <c r="C124" s="85">
        <v>2023</v>
      </c>
      <c r="D124" s="151"/>
      <c r="E124" s="151"/>
      <c r="F124" s="151"/>
      <c r="G124" s="124">
        <v>1</v>
      </c>
      <c r="J124" s="13"/>
      <c r="M124"/>
      <c r="N124"/>
      <c r="O124"/>
    </row>
    <row r="125" spans="1:15" ht="13.8" x14ac:dyDescent="0.25">
      <c r="A125" s="225" t="s">
        <v>46</v>
      </c>
      <c r="B125" s="231" t="s">
        <v>4</v>
      </c>
      <c r="C125" s="73">
        <v>2026</v>
      </c>
      <c r="D125" s="151">
        <v>88.235294117647058</v>
      </c>
      <c r="E125" s="151">
        <v>0</v>
      </c>
      <c r="F125" s="151">
        <v>11.764705882352942</v>
      </c>
      <c r="G125" s="124">
        <v>17</v>
      </c>
      <c r="J125" s="13"/>
      <c r="M125"/>
      <c r="N125"/>
      <c r="O125"/>
    </row>
    <row r="126" spans="1:15" ht="13.8" x14ac:dyDescent="0.25">
      <c r="A126" s="225"/>
      <c r="B126" s="231"/>
      <c r="C126" s="85">
        <v>2023</v>
      </c>
      <c r="D126" s="151"/>
      <c r="E126" s="151"/>
      <c r="F126" s="151"/>
      <c r="G126" s="124">
        <v>9</v>
      </c>
      <c r="J126" s="13"/>
      <c r="M126"/>
      <c r="N126"/>
      <c r="O126"/>
    </row>
    <row r="127" spans="1:15" ht="13.8" x14ac:dyDescent="0.25">
      <c r="A127" s="225"/>
      <c r="B127" s="231" t="s">
        <v>5</v>
      </c>
      <c r="C127" s="73">
        <v>2026</v>
      </c>
      <c r="D127" s="151">
        <v>100</v>
      </c>
      <c r="E127" s="151">
        <v>0</v>
      </c>
      <c r="F127" s="151">
        <v>0</v>
      </c>
      <c r="G127" s="124">
        <v>10</v>
      </c>
      <c r="J127" s="13"/>
      <c r="M127"/>
      <c r="N127"/>
      <c r="O127"/>
    </row>
    <row r="128" spans="1:15" ht="13.8" x14ac:dyDescent="0.25">
      <c r="A128" s="225"/>
      <c r="B128" s="231"/>
      <c r="C128" s="85">
        <v>2023</v>
      </c>
      <c r="D128" s="151"/>
      <c r="E128" s="151"/>
      <c r="F128" s="151"/>
      <c r="G128" s="124">
        <v>9</v>
      </c>
      <c r="J128" s="13"/>
      <c r="M128"/>
      <c r="N128"/>
      <c r="O128"/>
    </row>
    <row r="129" spans="1:15" ht="13.8" x14ac:dyDescent="0.25">
      <c r="A129" s="225"/>
      <c r="B129" s="231" t="s">
        <v>0</v>
      </c>
      <c r="C129" s="73">
        <v>2026</v>
      </c>
      <c r="D129" s="151">
        <v>92.857142857142861</v>
      </c>
      <c r="E129" s="151">
        <v>0</v>
      </c>
      <c r="F129" s="151">
        <v>7.1428571428571432</v>
      </c>
      <c r="G129" s="124">
        <v>28</v>
      </c>
      <c r="J129" s="13"/>
      <c r="M129"/>
      <c r="N129"/>
      <c r="O129"/>
    </row>
    <row r="130" spans="1:15" ht="14.7" customHeight="1" x14ac:dyDescent="0.25">
      <c r="A130" s="225"/>
      <c r="B130" s="231"/>
      <c r="C130" s="85">
        <v>2023</v>
      </c>
      <c r="D130" s="151">
        <v>66.666666666666671</v>
      </c>
      <c r="E130" s="151">
        <v>16.666666666666668</v>
      </c>
      <c r="F130" s="151">
        <v>16.666666666666668</v>
      </c>
      <c r="G130" s="124">
        <v>18</v>
      </c>
      <c r="J130" s="13"/>
      <c r="M130"/>
      <c r="N130"/>
      <c r="O130"/>
    </row>
    <row r="131" spans="1:15" ht="13.8" x14ac:dyDescent="0.25">
      <c r="A131" s="225" t="s">
        <v>47</v>
      </c>
      <c r="B131" s="231" t="s">
        <v>4</v>
      </c>
      <c r="C131" s="73">
        <v>2026</v>
      </c>
      <c r="D131" s="151"/>
      <c r="E131" s="151"/>
      <c r="F131" s="151"/>
      <c r="G131" s="124"/>
      <c r="J131" s="13"/>
      <c r="M131"/>
      <c r="N131"/>
      <c r="O131"/>
    </row>
    <row r="132" spans="1:15" ht="13.8" x14ac:dyDescent="0.25">
      <c r="A132" s="225"/>
      <c r="B132" s="231"/>
      <c r="C132" s="85">
        <v>2023</v>
      </c>
      <c r="D132" s="151"/>
      <c r="E132" s="151"/>
      <c r="F132" s="151"/>
      <c r="G132" s="124"/>
      <c r="J132" s="13"/>
      <c r="M132"/>
      <c r="N132"/>
      <c r="O132"/>
    </row>
    <row r="133" spans="1:15" ht="13.8" x14ac:dyDescent="0.25">
      <c r="A133" s="225"/>
      <c r="B133" s="231" t="s">
        <v>5</v>
      </c>
      <c r="C133" s="73">
        <v>2026</v>
      </c>
      <c r="D133" s="151"/>
      <c r="E133" s="151"/>
      <c r="F133" s="151"/>
      <c r="G133" s="124">
        <v>1</v>
      </c>
      <c r="J133" s="13"/>
      <c r="M133"/>
      <c r="N133"/>
      <c r="O133"/>
    </row>
    <row r="134" spans="1:15" ht="13.8" x14ac:dyDescent="0.25">
      <c r="A134" s="225"/>
      <c r="B134" s="231"/>
      <c r="C134" s="85">
        <v>2023</v>
      </c>
      <c r="D134" s="151"/>
      <c r="E134" s="151"/>
      <c r="F134" s="151"/>
      <c r="G134" s="124">
        <v>4</v>
      </c>
      <c r="J134" s="13"/>
      <c r="M134"/>
      <c r="N134"/>
      <c r="O134"/>
    </row>
    <row r="135" spans="1:15" ht="13.8" x14ac:dyDescent="0.25">
      <c r="A135" s="225"/>
      <c r="B135" s="231" t="s">
        <v>0</v>
      </c>
      <c r="C135" s="73">
        <v>2026</v>
      </c>
      <c r="D135" s="151"/>
      <c r="E135" s="151"/>
      <c r="F135" s="151"/>
      <c r="G135" s="124">
        <v>1</v>
      </c>
      <c r="J135" s="13"/>
      <c r="M135"/>
      <c r="N135"/>
      <c r="O135"/>
    </row>
    <row r="136" spans="1:15" ht="13.8" x14ac:dyDescent="0.25">
      <c r="A136" s="225"/>
      <c r="B136" s="231"/>
      <c r="C136" s="85">
        <v>2023</v>
      </c>
      <c r="D136" s="151"/>
      <c r="E136" s="151"/>
      <c r="F136" s="151"/>
      <c r="G136" s="124">
        <v>4</v>
      </c>
      <c r="J136" s="13"/>
      <c r="M136"/>
      <c r="N136"/>
      <c r="O136"/>
    </row>
    <row r="137" spans="1:15" ht="14.7" customHeight="1" x14ac:dyDescent="0.25">
      <c r="A137" s="225" t="s">
        <v>48</v>
      </c>
      <c r="B137" s="231" t="s">
        <v>4</v>
      </c>
      <c r="C137" s="73">
        <v>2026</v>
      </c>
      <c r="D137" s="151"/>
      <c r="E137" s="151"/>
      <c r="F137" s="151"/>
      <c r="G137" s="124"/>
      <c r="J137" s="13"/>
      <c r="M137"/>
      <c r="N137"/>
      <c r="O137"/>
    </row>
    <row r="138" spans="1:15" ht="13.8" x14ac:dyDescent="0.25">
      <c r="A138" s="225"/>
      <c r="B138" s="231"/>
      <c r="C138" s="85">
        <v>2023</v>
      </c>
      <c r="D138" s="151"/>
      <c r="E138" s="151"/>
      <c r="F138" s="151"/>
      <c r="G138" s="124"/>
      <c r="J138" s="13"/>
      <c r="M138"/>
      <c r="N138"/>
      <c r="O138"/>
    </row>
    <row r="139" spans="1:15" ht="13.8" x14ac:dyDescent="0.25">
      <c r="A139" s="225"/>
      <c r="B139" s="231" t="s">
        <v>5</v>
      </c>
      <c r="C139" s="73">
        <v>2026</v>
      </c>
      <c r="D139" s="151"/>
      <c r="E139" s="151"/>
      <c r="F139" s="151"/>
      <c r="G139" s="124">
        <v>1</v>
      </c>
      <c r="J139" s="13"/>
      <c r="M139"/>
      <c r="N139"/>
      <c r="O139"/>
    </row>
    <row r="140" spans="1:15" ht="13.8" x14ac:dyDescent="0.25">
      <c r="A140" s="225"/>
      <c r="B140" s="231"/>
      <c r="C140" s="85">
        <v>2023</v>
      </c>
      <c r="D140" s="151"/>
      <c r="E140" s="151"/>
      <c r="F140" s="151"/>
      <c r="G140" s="124">
        <v>3</v>
      </c>
      <c r="J140" s="13"/>
      <c r="M140"/>
      <c r="N140"/>
      <c r="O140"/>
    </row>
    <row r="141" spans="1:15" ht="13.8" x14ac:dyDescent="0.25">
      <c r="A141" s="225"/>
      <c r="B141" s="231" t="s">
        <v>0</v>
      </c>
      <c r="C141" s="73">
        <v>2026</v>
      </c>
      <c r="D141" s="151"/>
      <c r="E141" s="151"/>
      <c r="F141" s="151"/>
      <c r="G141" s="124">
        <v>1</v>
      </c>
      <c r="J141" s="13"/>
      <c r="M141"/>
      <c r="N141"/>
      <c r="O141"/>
    </row>
    <row r="142" spans="1:15" ht="13.8" x14ac:dyDescent="0.25">
      <c r="A142" s="236"/>
      <c r="B142" s="237"/>
      <c r="C142" s="85">
        <v>2023</v>
      </c>
      <c r="D142" s="151"/>
      <c r="E142" s="151"/>
      <c r="F142" s="151"/>
      <c r="G142" s="124">
        <v>3</v>
      </c>
      <c r="J142" s="13"/>
      <c r="M142"/>
      <c r="N142"/>
      <c r="O142"/>
    </row>
    <row r="143" spans="1:15" ht="13.8" x14ac:dyDescent="0.25">
      <c r="A143" s="238" t="s">
        <v>51</v>
      </c>
      <c r="B143" s="240" t="s">
        <v>4</v>
      </c>
      <c r="C143" s="83">
        <v>2026</v>
      </c>
      <c r="D143" s="152">
        <v>88.235294117647058</v>
      </c>
      <c r="E143" s="152">
        <v>0</v>
      </c>
      <c r="F143" s="152">
        <v>11.764705882352942</v>
      </c>
      <c r="G143" s="125">
        <v>17</v>
      </c>
      <c r="J143" s="13"/>
      <c r="M143"/>
      <c r="N143"/>
      <c r="O143"/>
    </row>
    <row r="144" spans="1:15" ht="13.8" x14ac:dyDescent="0.25">
      <c r="A144" s="239"/>
      <c r="B144" s="231"/>
      <c r="C144" s="85">
        <v>2023</v>
      </c>
      <c r="D144" s="151">
        <v>60</v>
      </c>
      <c r="E144" s="151">
        <v>20</v>
      </c>
      <c r="F144" s="151">
        <v>20</v>
      </c>
      <c r="G144" s="124">
        <v>10</v>
      </c>
      <c r="J144" s="13"/>
      <c r="M144"/>
      <c r="N144"/>
      <c r="O144"/>
    </row>
    <row r="145" spans="1:15" ht="13.8" x14ac:dyDescent="0.25">
      <c r="A145" s="239"/>
      <c r="B145" s="231" t="s">
        <v>5</v>
      </c>
      <c r="C145" s="73">
        <v>2026</v>
      </c>
      <c r="D145" s="151">
        <v>91.666666666666671</v>
      </c>
      <c r="E145" s="151">
        <v>0</v>
      </c>
      <c r="F145" s="151">
        <v>8.3333333333333339</v>
      </c>
      <c r="G145" s="124">
        <v>12</v>
      </c>
      <c r="J145" s="13"/>
      <c r="M145"/>
      <c r="N145"/>
      <c r="O145"/>
    </row>
    <row r="146" spans="1:15" ht="13.8" x14ac:dyDescent="0.25">
      <c r="A146" s="239"/>
      <c r="B146" s="231"/>
      <c r="C146" s="85">
        <v>2023</v>
      </c>
      <c r="D146" s="151">
        <v>81.25</v>
      </c>
      <c r="E146" s="151">
        <v>12.5</v>
      </c>
      <c r="F146" s="151">
        <v>6.25</v>
      </c>
      <c r="G146" s="124">
        <v>16</v>
      </c>
      <c r="J146" s="13"/>
      <c r="M146"/>
      <c r="N146"/>
      <c r="O146"/>
    </row>
    <row r="147" spans="1:15" ht="13.8" x14ac:dyDescent="0.25">
      <c r="A147" s="239"/>
      <c r="B147" s="231" t="s">
        <v>0</v>
      </c>
      <c r="C147" s="73">
        <v>2026</v>
      </c>
      <c r="D147" s="151">
        <v>90</v>
      </c>
      <c r="E147" s="151">
        <v>0</v>
      </c>
      <c r="F147" s="151">
        <v>10</v>
      </c>
      <c r="G147" s="124">
        <v>30</v>
      </c>
      <c r="J147" s="13"/>
      <c r="M147"/>
      <c r="N147"/>
      <c r="O147"/>
    </row>
    <row r="148" spans="1:15" ht="13.95" customHeight="1" x14ac:dyDescent="0.25">
      <c r="A148" s="239"/>
      <c r="B148" s="231"/>
      <c r="C148" s="85">
        <v>2023</v>
      </c>
      <c r="D148" s="151">
        <v>73.07692307692308</v>
      </c>
      <c r="E148" s="151">
        <v>15.384615384615385</v>
      </c>
      <c r="F148" s="151">
        <v>11.538461538461538</v>
      </c>
      <c r="G148" s="124">
        <v>26</v>
      </c>
      <c r="J148" s="13"/>
      <c r="M148"/>
      <c r="N148"/>
      <c r="O148"/>
    </row>
    <row r="149" spans="1:15" ht="1.2" customHeight="1" x14ac:dyDescent="0.25">
      <c r="A149" s="81" t="s">
        <v>137</v>
      </c>
      <c r="B149" s="84"/>
      <c r="C149" s="84"/>
      <c r="D149" s="153"/>
      <c r="E149" s="153"/>
      <c r="F149" s="153"/>
      <c r="G149" s="126"/>
      <c r="J149" s="13"/>
      <c r="M149"/>
      <c r="N149"/>
      <c r="O149"/>
    </row>
    <row r="150" spans="1:15" ht="13.95" customHeight="1" x14ac:dyDescent="0.25">
      <c r="A150" s="241" t="s">
        <v>39</v>
      </c>
      <c r="B150" s="240" t="s">
        <v>4</v>
      </c>
      <c r="C150" s="73">
        <v>2026</v>
      </c>
      <c r="D150" s="151"/>
      <c r="E150" s="151"/>
      <c r="F150" s="151"/>
      <c r="G150" s="124">
        <v>3</v>
      </c>
      <c r="M150"/>
      <c r="N150"/>
      <c r="O150"/>
    </row>
    <row r="151" spans="1:15" ht="13.8" x14ac:dyDescent="0.25">
      <c r="A151" s="225"/>
      <c r="B151" s="231"/>
      <c r="C151" s="85">
        <v>2023</v>
      </c>
      <c r="D151" s="151"/>
      <c r="E151" s="151"/>
      <c r="F151" s="151"/>
      <c r="G151" s="124">
        <v>2</v>
      </c>
      <c r="M151"/>
      <c r="N151"/>
      <c r="O151"/>
    </row>
    <row r="152" spans="1:15" ht="13.8" x14ac:dyDescent="0.25">
      <c r="A152" s="225"/>
      <c r="B152" s="231" t="s">
        <v>5</v>
      </c>
      <c r="C152" s="73">
        <v>2026</v>
      </c>
      <c r="D152" s="151"/>
      <c r="E152" s="151"/>
      <c r="F152" s="151"/>
      <c r="G152" s="124">
        <v>5</v>
      </c>
      <c r="M152"/>
      <c r="N152"/>
      <c r="O152"/>
    </row>
    <row r="153" spans="1:15" ht="13.8" x14ac:dyDescent="0.25">
      <c r="A153" s="225"/>
      <c r="B153" s="231"/>
      <c r="C153" s="85">
        <v>2023</v>
      </c>
      <c r="D153" s="151"/>
      <c r="E153" s="151"/>
      <c r="F153" s="151"/>
      <c r="G153" s="124">
        <v>3</v>
      </c>
      <c r="M153"/>
      <c r="N153"/>
      <c r="O153"/>
    </row>
    <row r="154" spans="1:15" ht="13.8" x14ac:dyDescent="0.25">
      <c r="A154" s="225"/>
      <c r="B154" s="231" t="s">
        <v>0</v>
      </c>
      <c r="C154" s="73">
        <v>2026</v>
      </c>
      <c r="D154" s="151"/>
      <c r="E154" s="151"/>
      <c r="F154" s="151"/>
      <c r="G154" s="124">
        <v>9</v>
      </c>
      <c r="M154"/>
      <c r="N154"/>
      <c r="O154"/>
    </row>
    <row r="155" spans="1:15" ht="13.8" x14ac:dyDescent="0.25">
      <c r="A155" s="225"/>
      <c r="B155" s="231"/>
      <c r="C155" s="85">
        <v>2023</v>
      </c>
      <c r="D155" s="151"/>
      <c r="E155" s="151"/>
      <c r="F155" s="151"/>
      <c r="G155" s="124">
        <v>6</v>
      </c>
      <c r="M155"/>
      <c r="N155"/>
      <c r="O155"/>
    </row>
    <row r="156" spans="1:15" ht="13.8" x14ac:dyDescent="0.25">
      <c r="A156" s="225" t="s">
        <v>41</v>
      </c>
      <c r="B156" s="231" t="s">
        <v>4</v>
      </c>
      <c r="C156" s="73">
        <v>2026</v>
      </c>
      <c r="D156" s="151"/>
      <c r="E156" s="151"/>
      <c r="F156" s="151"/>
      <c r="G156" s="124">
        <v>6</v>
      </c>
      <c r="M156"/>
      <c r="N156"/>
      <c r="O156"/>
    </row>
    <row r="157" spans="1:15" ht="13.8" x14ac:dyDescent="0.25">
      <c r="A157" s="225"/>
      <c r="B157" s="231"/>
      <c r="C157" s="85">
        <v>2023</v>
      </c>
      <c r="D157" s="151"/>
      <c r="E157" s="151"/>
      <c r="F157" s="151"/>
      <c r="G157" s="124">
        <v>7</v>
      </c>
      <c r="M157"/>
      <c r="N157"/>
      <c r="O157"/>
    </row>
    <row r="158" spans="1:15" ht="13.8" x14ac:dyDescent="0.25">
      <c r="A158" s="225"/>
      <c r="B158" s="231" t="s">
        <v>5</v>
      </c>
      <c r="C158" s="73">
        <v>2026</v>
      </c>
      <c r="D158" s="151"/>
      <c r="E158" s="151"/>
      <c r="F158" s="151"/>
      <c r="G158" s="124">
        <v>5</v>
      </c>
      <c r="M158"/>
      <c r="N158"/>
      <c r="O158"/>
    </row>
    <row r="159" spans="1:15" ht="13.8" x14ac:dyDescent="0.25">
      <c r="A159" s="225"/>
      <c r="B159" s="231"/>
      <c r="C159" s="85">
        <v>2023</v>
      </c>
      <c r="D159" s="151">
        <v>81.818181818181813</v>
      </c>
      <c r="E159" s="151">
        <v>9.0909090909090917</v>
      </c>
      <c r="F159" s="151">
        <v>9.0909090909090917</v>
      </c>
      <c r="G159" s="124">
        <v>11</v>
      </c>
      <c r="M159"/>
      <c r="N159"/>
      <c r="O159"/>
    </row>
    <row r="160" spans="1:15" ht="13.8" x14ac:dyDescent="0.25">
      <c r="A160" s="225"/>
      <c r="B160" s="231" t="s">
        <v>0</v>
      </c>
      <c r="C160" s="73">
        <v>2026</v>
      </c>
      <c r="D160" s="151">
        <v>83.333333333333329</v>
      </c>
      <c r="E160" s="151">
        <v>16.666666666666668</v>
      </c>
      <c r="F160" s="151">
        <v>0</v>
      </c>
      <c r="G160" s="124">
        <v>12</v>
      </c>
      <c r="M160"/>
      <c r="N160"/>
      <c r="O160"/>
    </row>
    <row r="161" spans="1:15" ht="13.8" x14ac:dyDescent="0.25">
      <c r="A161" s="225"/>
      <c r="B161" s="231"/>
      <c r="C161" s="85">
        <v>2023</v>
      </c>
      <c r="D161" s="151">
        <v>73.684210526315795</v>
      </c>
      <c r="E161" s="151">
        <v>10.526315789473685</v>
      </c>
      <c r="F161" s="151">
        <v>15.789473684210526</v>
      </c>
      <c r="G161" s="124">
        <v>19</v>
      </c>
      <c r="M161"/>
      <c r="N161"/>
      <c r="O161"/>
    </row>
    <row r="162" spans="1:15" ht="13.8" x14ac:dyDescent="0.25">
      <c r="A162" s="225" t="s">
        <v>43</v>
      </c>
      <c r="B162" s="231" t="s">
        <v>4</v>
      </c>
      <c r="C162" s="73">
        <v>2026</v>
      </c>
      <c r="D162" s="151">
        <v>45.454545454545453</v>
      </c>
      <c r="E162" s="151">
        <v>36.363636363636367</v>
      </c>
      <c r="F162" s="151">
        <v>18.181818181818183</v>
      </c>
      <c r="G162" s="124">
        <v>11</v>
      </c>
      <c r="M162"/>
      <c r="N162"/>
      <c r="O162"/>
    </row>
    <row r="163" spans="1:15" ht="13.8" x14ac:dyDescent="0.25">
      <c r="A163" s="225"/>
      <c r="B163" s="231"/>
      <c r="C163" s="85">
        <v>2023</v>
      </c>
      <c r="D163" s="151"/>
      <c r="E163" s="151"/>
      <c r="F163" s="151"/>
      <c r="G163" s="124">
        <v>5</v>
      </c>
      <c r="M163"/>
      <c r="N163"/>
      <c r="O163"/>
    </row>
    <row r="164" spans="1:15" ht="13.8" x14ac:dyDescent="0.25">
      <c r="A164" s="225"/>
      <c r="B164" s="231" t="s">
        <v>5</v>
      </c>
      <c r="C164" s="73">
        <v>2026</v>
      </c>
      <c r="D164" s="151">
        <v>84.21052631578948</v>
      </c>
      <c r="E164" s="151">
        <v>10.526315789473685</v>
      </c>
      <c r="F164" s="151">
        <v>5.2631578947368425</v>
      </c>
      <c r="G164" s="124">
        <v>19</v>
      </c>
      <c r="M164"/>
      <c r="N164"/>
      <c r="O164"/>
    </row>
    <row r="165" spans="1:15" ht="13.8" x14ac:dyDescent="0.25">
      <c r="A165" s="225"/>
      <c r="B165" s="231"/>
      <c r="C165" s="85">
        <v>2023</v>
      </c>
      <c r="D165" s="151"/>
      <c r="E165" s="151"/>
      <c r="F165" s="151"/>
      <c r="G165" s="124">
        <v>5</v>
      </c>
      <c r="M165"/>
      <c r="N165"/>
      <c r="O165"/>
    </row>
    <row r="166" spans="1:15" ht="13.8" x14ac:dyDescent="0.25">
      <c r="A166" s="225"/>
      <c r="B166" s="231" t="s">
        <v>0</v>
      </c>
      <c r="C166" s="73">
        <v>2026</v>
      </c>
      <c r="D166" s="151">
        <v>70.967741935483872</v>
      </c>
      <c r="E166" s="151">
        <v>19.35483870967742</v>
      </c>
      <c r="F166" s="151">
        <v>9.67741935483871</v>
      </c>
      <c r="G166" s="124">
        <v>31</v>
      </c>
      <c r="M166"/>
      <c r="N166"/>
      <c r="O166"/>
    </row>
    <row r="167" spans="1:15" ht="13.8" x14ac:dyDescent="0.25">
      <c r="A167" s="225"/>
      <c r="B167" s="231"/>
      <c r="C167" s="85">
        <v>2023</v>
      </c>
      <c r="D167" s="151">
        <v>60</v>
      </c>
      <c r="E167" s="151">
        <v>20</v>
      </c>
      <c r="F167" s="151">
        <v>20</v>
      </c>
      <c r="G167" s="124">
        <v>10</v>
      </c>
      <c r="M167"/>
      <c r="N167"/>
      <c r="O167"/>
    </row>
    <row r="168" spans="1:15" ht="13.8" x14ac:dyDescent="0.25">
      <c r="A168" s="225" t="s">
        <v>44</v>
      </c>
      <c r="B168" s="231" t="s">
        <v>4</v>
      </c>
      <c r="C168" s="73">
        <v>2026</v>
      </c>
      <c r="D168" s="151"/>
      <c r="E168" s="151"/>
      <c r="F168" s="151"/>
      <c r="G168" s="124">
        <v>3</v>
      </c>
      <c r="M168"/>
      <c r="N168"/>
      <c r="O168"/>
    </row>
    <row r="169" spans="1:15" ht="13.8" x14ac:dyDescent="0.25">
      <c r="A169" s="225"/>
      <c r="B169" s="231"/>
      <c r="C169" s="85">
        <v>2023</v>
      </c>
      <c r="D169" s="151"/>
      <c r="E169" s="151"/>
      <c r="F169" s="151"/>
      <c r="G169" s="124">
        <v>2</v>
      </c>
      <c r="M169"/>
      <c r="N169"/>
      <c r="O169"/>
    </row>
    <row r="170" spans="1:15" ht="13.8" x14ac:dyDescent="0.25">
      <c r="A170" s="225"/>
      <c r="B170" s="231" t="s">
        <v>5</v>
      </c>
      <c r="C170" s="73">
        <v>2026</v>
      </c>
      <c r="D170" s="151"/>
      <c r="E170" s="151"/>
      <c r="F170" s="151"/>
      <c r="G170" s="124">
        <v>4</v>
      </c>
      <c r="M170"/>
      <c r="N170"/>
      <c r="O170"/>
    </row>
    <row r="171" spans="1:15" ht="13.8" x14ac:dyDescent="0.25">
      <c r="A171" s="225"/>
      <c r="B171" s="231"/>
      <c r="C171" s="85">
        <v>2023</v>
      </c>
      <c r="D171" s="151"/>
      <c r="E171" s="151"/>
      <c r="F171" s="151"/>
      <c r="G171" s="124">
        <v>1</v>
      </c>
      <c r="M171"/>
      <c r="N171"/>
      <c r="O171"/>
    </row>
    <row r="172" spans="1:15" ht="13.8" x14ac:dyDescent="0.25">
      <c r="A172" s="225"/>
      <c r="B172" s="231" t="s">
        <v>0</v>
      </c>
      <c r="C172" s="73">
        <v>2026</v>
      </c>
      <c r="D172" s="151"/>
      <c r="E172" s="151"/>
      <c r="F172" s="151"/>
      <c r="G172" s="124">
        <v>7</v>
      </c>
      <c r="M172"/>
      <c r="N172"/>
      <c r="O172"/>
    </row>
    <row r="173" spans="1:15" ht="13.8" x14ac:dyDescent="0.25">
      <c r="A173" s="225"/>
      <c r="B173" s="231"/>
      <c r="C173" s="85">
        <v>2023</v>
      </c>
      <c r="D173" s="151"/>
      <c r="E173" s="151"/>
      <c r="F173" s="151"/>
      <c r="G173" s="124">
        <v>3</v>
      </c>
      <c r="M173"/>
      <c r="N173"/>
      <c r="O173"/>
    </row>
    <row r="174" spans="1:15" ht="13.8" x14ac:dyDescent="0.25">
      <c r="A174" s="225" t="s">
        <v>45</v>
      </c>
      <c r="B174" s="231" t="s">
        <v>4</v>
      </c>
      <c r="C174" s="73">
        <v>2026</v>
      </c>
      <c r="D174" s="151"/>
      <c r="E174" s="151"/>
      <c r="F174" s="151"/>
      <c r="G174" s="124"/>
      <c r="M174"/>
      <c r="N174"/>
      <c r="O174"/>
    </row>
    <row r="175" spans="1:15" ht="13.8" x14ac:dyDescent="0.25">
      <c r="A175" s="225"/>
      <c r="B175" s="231"/>
      <c r="C175" s="85">
        <v>2023</v>
      </c>
      <c r="D175" s="151"/>
      <c r="E175" s="151"/>
      <c r="F175" s="151"/>
      <c r="G175" s="124">
        <v>1</v>
      </c>
      <c r="M175"/>
      <c r="N175"/>
      <c r="O175"/>
    </row>
    <row r="176" spans="1:15" ht="13.8" x14ac:dyDescent="0.25">
      <c r="A176" s="225"/>
      <c r="B176" s="231" t="s">
        <v>5</v>
      </c>
      <c r="C176" s="73">
        <v>2026</v>
      </c>
      <c r="D176" s="151"/>
      <c r="E176" s="151"/>
      <c r="F176" s="151"/>
      <c r="G176" s="124">
        <v>4</v>
      </c>
      <c r="M176"/>
      <c r="N176"/>
      <c r="O176"/>
    </row>
    <row r="177" spans="1:15" ht="13.8" x14ac:dyDescent="0.25">
      <c r="A177" s="225"/>
      <c r="B177" s="231"/>
      <c r="C177" s="85">
        <v>2023</v>
      </c>
      <c r="D177" s="151"/>
      <c r="E177" s="151"/>
      <c r="F177" s="151"/>
      <c r="G177" s="124">
        <v>4</v>
      </c>
      <c r="M177"/>
      <c r="N177"/>
      <c r="O177"/>
    </row>
    <row r="178" spans="1:15" ht="13.8" x14ac:dyDescent="0.25">
      <c r="A178" s="225"/>
      <c r="B178" s="231" t="s">
        <v>0</v>
      </c>
      <c r="C178" s="73">
        <v>2026</v>
      </c>
      <c r="D178" s="151"/>
      <c r="E178" s="151"/>
      <c r="F178" s="151"/>
      <c r="G178" s="124">
        <v>4</v>
      </c>
      <c r="M178"/>
      <c r="N178"/>
      <c r="O178"/>
    </row>
    <row r="179" spans="1:15" ht="13.8" x14ac:dyDescent="0.25">
      <c r="A179" s="236"/>
      <c r="B179" s="237"/>
      <c r="C179" s="85">
        <v>2023</v>
      </c>
      <c r="D179" s="151"/>
      <c r="E179" s="151"/>
      <c r="F179" s="151"/>
      <c r="G179" s="124">
        <v>6</v>
      </c>
      <c r="M179"/>
      <c r="N179"/>
      <c r="O179"/>
    </row>
    <row r="180" spans="1:15" ht="13.8" x14ac:dyDescent="0.25">
      <c r="A180" s="238" t="s">
        <v>49</v>
      </c>
      <c r="B180" s="240" t="s">
        <v>4</v>
      </c>
      <c r="C180" s="83">
        <v>2026</v>
      </c>
      <c r="D180" s="152">
        <v>52.173913043478258</v>
      </c>
      <c r="E180" s="152">
        <v>34.782608695652172</v>
      </c>
      <c r="F180" s="152">
        <v>13.043478260869565</v>
      </c>
      <c r="G180" s="125">
        <v>23</v>
      </c>
      <c r="M180"/>
      <c r="N180"/>
      <c r="O180"/>
    </row>
    <row r="181" spans="1:15" ht="13.8" x14ac:dyDescent="0.25">
      <c r="A181" s="239"/>
      <c r="B181" s="231"/>
      <c r="C181" s="85">
        <v>2023</v>
      </c>
      <c r="D181" s="151">
        <v>58.823529411764703</v>
      </c>
      <c r="E181" s="151">
        <v>23.529411764705884</v>
      </c>
      <c r="F181" s="151">
        <v>17.647058823529413</v>
      </c>
      <c r="G181" s="124">
        <v>17</v>
      </c>
      <c r="M181"/>
      <c r="N181"/>
      <c r="O181"/>
    </row>
    <row r="182" spans="1:15" ht="13.8" x14ac:dyDescent="0.25">
      <c r="A182" s="239"/>
      <c r="B182" s="231" t="s">
        <v>5</v>
      </c>
      <c r="C182" s="73">
        <v>2026</v>
      </c>
      <c r="D182" s="151">
        <v>83.78378378378379</v>
      </c>
      <c r="E182" s="151">
        <v>10.810810810810811</v>
      </c>
      <c r="F182" s="151">
        <v>5.4054054054054053</v>
      </c>
      <c r="G182" s="124">
        <v>37</v>
      </c>
      <c r="M182"/>
      <c r="N182"/>
      <c r="O182"/>
    </row>
    <row r="183" spans="1:15" ht="13.8" x14ac:dyDescent="0.25">
      <c r="A183" s="239"/>
      <c r="B183" s="231"/>
      <c r="C183" s="85">
        <v>2023</v>
      </c>
      <c r="D183" s="151">
        <v>83.333333333333329</v>
      </c>
      <c r="E183" s="151">
        <v>4.166666666666667</v>
      </c>
      <c r="F183" s="151">
        <v>12.5</v>
      </c>
      <c r="G183" s="124">
        <v>24</v>
      </c>
      <c r="M183"/>
      <c r="N183"/>
      <c r="O183"/>
    </row>
    <row r="184" spans="1:15" ht="13.8" x14ac:dyDescent="0.25">
      <c r="A184" s="239"/>
      <c r="B184" s="231" t="s">
        <v>0</v>
      </c>
      <c r="C184" s="73">
        <v>2026</v>
      </c>
      <c r="D184" s="151">
        <v>73.015873015873012</v>
      </c>
      <c r="E184" s="151">
        <v>19.047619047619047</v>
      </c>
      <c r="F184" s="151">
        <v>7.9365079365079367</v>
      </c>
      <c r="G184" s="124">
        <v>63</v>
      </c>
      <c r="M184"/>
      <c r="N184"/>
      <c r="O184"/>
    </row>
    <row r="185" spans="1:15" ht="13.8" x14ac:dyDescent="0.25">
      <c r="A185" s="239"/>
      <c r="B185" s="231"/>
      <c r="C185" s="85">
        <v>2023</v>
      </c>
      <c r="D185" s="151">
        <v>75</v>
      </c>
      <c r="E185" s="151">
        <v>11.363636363636363</v>
      </c>
      <c r="F185" s="151">
        <v>13.636363636363637</v>
      </c>
      <c r="G185" s="124">
        <v>44</v>
      </c>
      <c r="M185"/>
      <c r="N185"/>
      <c r="O185"/>
    </row>
    <row r="186" spans="1:15" ht="1.2" customHeight="1" x14ac:dyDescent="0.25">
      <c r="A186" s="81" t="s">
        <v>137</v>
      </c>
      <c r="B186" s="84"/>
      <c r="C186" s="84"/>
      <c r="D186" s="153"/>
      <c r="E186" s="153"/>
      <c r="F186" s="153"/>
      <c r="G186" s="126"/>
      <c r="M186"/>
      <c r="N186"/>
      <c r="O186"/>
    </row>
    <row r="187" spans="1:15" ht="13.8" x14ac:dyDescent="0.25">
      <c r="A187" s="241" t="s">
        <v>40</v>
      </c>
      <c r="B187" s="240" t="s">
        <v>4</v>
      </c>
      <c r="C187" s="73">
        <v>2026</v>
      </c>
      <c r="D187" s="151"/>
      <c r="E187" s="151"/>
      <c r="F187" s="151"/>
      <c r="G187" s="124">
        <v>3</v>
      </c>
      <c r="M187"/>
      <c r="N187"/>
      <c r="O187"/>
    </row>
    <row r="188" spans="1:15" ht="13.8" x14ac:dyDescent="0.25">
      <c r="A188" s="225"/>
      <c r="B188" s="231"/>
      <c r="C188" s="85">
        <v>2023</v>
      </c>
      <c r="D188" s="151"/>
      <c r="E188" s="151"/>
      <c r="F188" s="151"/>
      <c r="G188" s="124"/>
      <c r="M188"/>
      <c r="N188"/>
      <c r="O188"/>
    </row>
    <row r="189" spans="1:15" ht="13.8" x14ac:dyDescent="0.25">
      <c r="A189" s="225"/>
      <c r="B189" s="231" t="s">
        <v>5</v>
      </c>
      <c r="C189" s="73">
        <v>2026</v>
      </c>
      <c r="D189" s="151"/>
      <c r="E189" s="151"/>
      <c r="F189" s="151"/>
      <c r="G189" s="124">
        <v>3</v>
      </c>
      <c r="M189"/>
      <c r="N189"/>
      <c r="O189"/>
    </row>
    <row r="190" spans="1:15" ht="13.8" x14ac:dyDescent="0.25">
      <c r="A190" s="225"/>
      <c r="B190" s="231"/>
      <c r="C190" s="85">
        <v>2023</v>
      </c>
      <c r="D190" s="151"/>
      <c r="E190" s="151"/>
      <c r="F190" s="151"/>
      <c r="G190" s="124"/>
      <c r="M190"/>
      <c r="N190"/>
      <c r="O190"/>
    </row>
    <row r="191" spans="1:15" ht="13.8" x14ac:dyDescent="0.25">
      <c r="A191" s="225"/>
      <c r="B191" s="231" t="s">
        <v>0</v>
      </c>
      <c r="C191" s="73">
        <v>2026</v>
      </c>
      <c r="D191" s="151"/>
      <c r="E191" s="151"/>
      <c r="F191" s="151"/>
      <c r="G191" s="124">
        <v>6</v>
      </c>
      <c r="M191"/>
      <c r="N191"/>
      <c r="O191"/>
    </row>
    <row r="192" spans="1:15" ht="13.8" x14ac:dyDescent="0.25">
      <c r="A192" s="225"/>
      <c r="B192" s="231"/>
      <c r="C192" s="85">
        <v>2023</v>
      </c>
      <c r="D192" s="151"/>
      <c r="E192" s="151"/>
      <c r="F192" s="151"/>
      <c r="G192" s="124"/>
      <c r="M192"/>
      <c r="N192"/>
      <c r="O192"/>
    </row>
    <row r="193" spans="1:15" ht="13.8" x14ac:dyDescent="0.25">
      <c r="A193" s="225" t="s">
        <v>37</v>
      </c>
      <c r="B193" s="231" t="s">
        <v>4</v>
      </c>
      <c r="C193" s="73">
        <v>2026</v>
      </c>
      <c r="D193" s="151">
        <v>93.75</v>
      </c>
      <c r="E193" s="151">
        <v>6.25</v>
      </c>
      <c r="F193" s="151">
        <v>0</v>
      </c>
      <c r="G193" s="124">
        <v>16</v>
      </c>
      <c r="M193"/>
      <c r="N193"/>
      <c r="O193"/>
    </row>
    <row r="194" spans="1:15" ht="13.8" x14ac:dyDescent="0.25">
      <c r="A194" s="225"/>
      <c r="B194" s="231"/>
      <c r="C194" s="85">
        <v>2023</v>
      </c>
      <c r="D194" s="151">
        <v>68.75</v>
      </c>
      <c r="E194" s="151">
        <v>18.75</v>
      </c>
      <c r="F194" s="151">
        <v>12.5</v>
      </c>
      <c r="G194" s="124">
        <v>16</v>
      </c>
      <c r="M194"/>
      <c r="N194"/>
      <c r="O194"/>
    </row>
    <row r="195" spans="1:15" ht="13.8" x14ac:dyDescent="0.25">
      <c r="A195" s="225"/>
      <c r="B195" s="231" t="s">
        <v>5</v>
      </c>
      <c r="C195" s="73">
        <v>2026</v>
      </c>
      <c r="D195" s="151">
        <v>80</v>
      </c>
      <c r="E195" s="151">
        <v>16.666666666666668</v>
      </c>
      <c r="F195" s="151">
        <v>3.3333333333333335</v>
      </c>
      <c r="G195" s="124">
        <v>30</v>
      </c>
      <c r="M195"/>
      <c r="N195"/>
      <c r="O195"/>
    </row>
    <row r="196" spans="1:15" ht="13.8" x14ac:dyDescent="0.25">
      <c r="A196" s="225"/>
      <c r="B196" s="231"/>
      <c r="C196" s="85">
        <v>2023</v>
      </c>
      <c r="D196" s="151">
        <v>71.428571428571431</v>
      </c>
      <c r="E196" s="151">
        <v>19.047619047619047</v>
      </c>
      <c r="F196" s="151">
        <v>9.5238095238095237</v>
      </c>
      <c r="G196" s="124">
        <v>21</v>
      </c>
      <c r="M196"/>
      <c r="N196"/>
      <c r="O196"/>
    </row>
    <row r="197" spans="1:15" ht="13.8" x14ac:dyDescent="0.25">
      <c r="A197" s="225"/>
      <c r="B197" s="231" t="s">
        <v>0</v>
      </c>
      <c r="C197" s="73">
        <v>2026</v>
      </c>
      <c r="D197" s="151">
        <v>85.106382978723403</v>
      </c>
      <c r="E197" s="151">
        <v>12.76595744680851</v>
      </c>
      <c r="F197" s="151">
        <v>2.1276595744680851</v>
      </c>
      <c r="G197" s="124">
        <v>47</v>
      </c>
      <c r="M197"/>
      <c r="N197"/>
      <c r="O197"/>
    </row>
    <row r="198" spans="1:15" ht="13.8" x14ac:dyDescent="0.25">
      <c r="A198" s="236"/>
      <c r="B198" s="237"/>
      <c r="C198" s="85">
        <v>2023</v>
      </c>
      <c r="D198" s="151">
        <v>69.767441860465112</v>
      </c>
      <c r="E198" s="151">
        <v>18.604651162790699</v>
      </c>
      <c r="F198" s="151">
        <v>11.627906976744185</v>
      </c>
      <c r="G198" s="124">
        <v>43</v>
      </c>
      <c r="M198"/>
      <c r="N198"/>
      <c r="O198"/>
    </row>
    <row r="199" spans="1:15" ht="13.8" x14ac:dyDescent="0.25">
      <c r="A199" s="238" t="s">
        <v>50</v>
      </c>
      <c r="B199" s="240" t="s">
        <v>4</v>
      </c>
      <c r="C199" s="83">
        <v>2026</v>
      </c>
      <c r="D199" s="152">
        <v>89.473684210526315</v>
      </c>
      <c r="E199" s="152">
        <v>10.526315789473685</v>
      </c>
      <c r="F199" s="152">
        <v>0</v>
      </c>
      <c r="G199" s="125">
        <v>19</v>
      </c>
      <c r="M199"/>
      <c r="N199"/>
      <c r="O199"/>
    </row>
    <row r="200" spans="1:15" ht="13.8" x14ac:dyDescent="0.25">
      <c r="A200" s="239"/>
      <c r="B200" s="231"/>
      <c r="C200" s="85">
        <v>2023</v>
      </c>
      <c r="D200" s="151">
        <v>68.75</v>
      </c>
      <c r="E200" s="151">
        <v>18.75</v>
      </c>
      <c r="F200" s="151">
        <v>12.5</v>
      </c>
      <c r="G200" s="124">
        <v>16</v>
      </c>
      <c r="M200"/>
      <c r="N200"/>
      <c r="O200"/>
    </row>
    <row r="201" spans="1:15" ht="13.8" x14ac:dyDescent="0.25">
      <c r="A201" s="239"/>
      <c r="B201" s="231" t="s">
        <v>5</v>
      </c>
      <c r="C201" s="73">
        <v>2026</v>
      </c>
      <c r="D201" s="151">
        <v>78.787878787878782</v>
      </c>
      <c r="E201" s="151">
        <v>18.181818181818183</v>
      </c>
      <c r="F201" s="151">
        <v>3.0303030303030303</v>
      </c>
      <c r="G201" s="124">
        <v>33</v>
      </c>
      <c r="M201"/>
      <c r="N201"/>
      <c r="O201"/>
    </row>
    <row r="202" spans="1:15" ht="13.8" x14ac:dyDescent="0.25">
      <c r="A202" s="239"/>
      <c r="B202" s="231"/>
      <c r="C202" s="85">
        <v>2023</v>
      </c>
      <c r="D202" s="151">
        <v>71.428571428571431</v>
      </c>
      <c r="E202" s="151">
        <v>19.047619047619047</v>
      </c>
      <c r="F202" s="151">
        <v>9.5238095238095237</v>
      </c>
      <c r="G202" s="124">
        <v>21</v>
      </c>
      <c r="M202"/>
      <c r="N202"/>
      <c r="O202"/>
    </row>
    <row r="203" spans="1:15" ht="13.8" x14ac:dyDescent="0.25">
      <c r="A203" s="239"/>
      <c r="B203" s="231" t="s">
        <v>0</v>
      </c>
      <c r="C203" s="73">
        <v>2026</v>
      </c>
      <c r="D203" s="151">
        <v>83.018867924528308</v>
      </c>
      <c r="E203" s="151">
        <v>15.09433962264151</v>
      </c>
      <c r="F203" s="151">
        <v>1.8867924528301887</v>
      </c>
      <c r="G203" s="124">
        <v>53</v>
      </c>
      <c r="M203"/>
      <c r="N203"/>
      <c r="O203"/>
    </row>
    <row r="204" spans="1:15" ht="13.8" x14ac:dyDescent="0.25">
      <c r="A204" s="239"/>
      <c r="B204" s="231"/>
      <c r="C204" s="85">
        <v>2023</v>
      </c>
      <c r="D204" s="151">
        <v>69.767441860465112</v>
      </c>
      <c r="E204" s="151">
        <v>18.604651162790699</v>
      </c>
      <c r="F204" s="151">
        <v>11.627906976744185</v>
      </c>
      <c r="G204" s="124">
        <v>43</v>
      </c>
      <c r="M204"/>
      <c r="N204"/>
      <c r="O204"/>
    </row>
    <row r="205" spans="1:15" ht="1.2" customHeight="1" x14ac:dyDescent="0.25">
      <c r="A205" s="81" t="s">
        <v>137</v>
      </c>
      <c r="B205" s="84"/>
      <c r="C205" s="84"/>
      <c r="D205" s="153"/>
      <c r="E205" s="153"/>
      <c r="F205" s="153"/>
      <c r="G205" s="126"/>
      <c r="M205"/>
      <c r="N205"/>
      <c r="O205"/>
    </row>
    <row r="206" spans="1:15" ht="13.8" x14ac:dyDescent="0.25">
      <c r="A206" s="239" t="s">
        <v>166</v>
      </c>
      <c r="B206" s="231" t="s">
        <v>4</v>
      </c>
      <c r="C206" s="73">
        <v>2026</v>
      </c>
      <c r="D206" s="151">
        <v>63.095238095238095</v>
      </c>
      <c r="E206" s="151">
        <v>23.80952380952381</v>
      </c>
      <c r="F206" s="151">
        <v>13.095238095238095</v>
      </c>
      <c r="G206" s="124">
        <v>84</v>
      </c>
      <c r="M206"/>
      <c r="N206"/>
      <c r="O206"/>
    </row>
    <row r="207" spans="1:15" ht="13.8" x14ac:dyDescent="0.25">
      <c r="A207" s="239"/>
      <c r="B207" s="231"/>
      <c r="C207" s="85">
        <v>2023</v>
      </c>
      <c r="D207" s="151">
        <v>64</v>
      </c>
      <c r="E207" s="151">
        <v>20</v>
      </c>
      <c r="F207" s="151">
        <v>16</v>
      </c>
      <c r="G207" s="124">
        <v>50</v>
      </c>
      <c r="M207"/>
      <c r="N207"/>
      <c r="O207"/>
    </row>
    <row r="208" spans="1:15" ht="13.8" x14ac:dyDescent="0.25">
      <c r="A208" s="239"/>
      <c r="B208" s="231" t="s">
        <v>5</v>
      </c>
      <c r="C208" s="73">
        <v>2026</v>
      </c>
      <c r="D208" s="151">
        <v>80.158730158730165</v>
      </c>
      <c r="E208" s="151">
        <v>11.904761904761905</v>
      </c>
      <c r="F208" s="151">
        <v>7.9365079365079367</v>
      </c>
      <c r="G208" s="124">
        <v>126</v>
      </c>
      <c r="M208"/>
      <c r="N208"/>
      <c r="O208"/>
    </row>
    <row r="209" spans="1:15" ht="13.8" x14ac:dyDescent="0.25">
      <c r="A209" s="239"/>
      <c r="B209" s="231"/>
      <c r="C209" s="85">
        <v>2023</v>
      </c>
      <c r="D209" s="151">
        <v>71.428571428571431</v>
      </c>
      <c r="E209" s="151">
        <v>17.857142857142858</v>
      </c>
      <c r="F209" s="151">
        <v>10.714285714285714</v>
      </c>
      <c r="G209" s="124">
        <v>84</v>
      </c>
      <c r="M209"/>
      <c r="N209"/>
      <c r="O209"/>
    </row>
    <row r="210" spans="1:15" ht="13.8" x14ac:dyDescent="0.25">
      <c r="A210" s="239"/>
      <c r="B210" s="231" t="s">
        <v>0</v>
      </c>
      <c r="C210" s="73">
        <v>2026</v>
      </c>
      <c r="D210" s="151">
        <v>72.727272727272734</v>
      </c>
      <c r="E210" s="151">
        <v>17.727272727272727</v>
      </c>
      <c r="F210" s="151">
        <v>9.545454545454545</v>
      </c>
      <c r="G210" s="124">
        <v>220</v>
      </c>
      <c r="M210"/>
      <c r="N210"/>
      <c r="O210"/>
    </row>
    <row r="211" spans="1:15" ht="13.8" x14ac:dyDescent="0.25">
      <c r="A211" s="239"/>
      <c r="B211" s="231"/>
      <c r="C211" s="85">
        <v>2023</v>
      </c>
      <c r="D211" s="151">
        <v>66.666666666666671</v>
      </c>
      <c r="E211" s="151">
        <v>18.439716312056738</v>
      </c>
      <c r="F211" s="151">
        <v>14.893617021276595</v>
      </c>
      <c r="G211" s="124">
        <v>141</v>
      </c>
      <c r="M211"/>
      <c r="N211"/>
      <c r="O211"/>
    </row>
    <row r="212" spans="1:15" ht="1.2" customHeight="1" x14ac:dyDescent="0.25">
      <c r="A212" s="81" t="s">
        <v>137</v>
      </c>
      <c r="B212" s="84"/>
      <c r="C212" s="84"/>
      <c r="D212" s="153"/>
      <c r="E212" s="153"/>
      <c r="F212" s="153"/>
      <c r="G212" s="126"/>
      <c r="M212"/>
      <c r="N212"/>
      <c r="O212"/>
    </row>
    <row r="213" spans="1:15" ht="13.8" x14ac:dyDescent="0.25">
      <c r="A213" s="242" t="s">
        <v>53</v>
      </c>
      <c r="B213" s="231" t="s">
        <v>4</v>
      </c>
      <c r="C213" s="73">
        <v>2026</v>
      </c>
      <c r="D213" s="154">
        <v>67.832167832167826</v>
      </c>
      <c r="E213" s="154">
        <v>20.97902097902098</v>
      </c>
      <c r="F213" s="154">
        <v>11.188811188811188</v>
      </c>
      <c r="G213" s="127">
        <v>143</v>
      </c>
      <c r="M213"/>
      <c r="N213"/>
      <c r="O213"/>
    </row>
    <row r="214" spans="1:15" ht="13.8" x14ac:dyDescent="0.25">
      <c r="A214" s="242"/>
      <c r="B214" s="231"/>
      <c r="C214" s="85">
        <v>2023</v>
      </c>
      <c r="D214" s="154">
        <v>63.44086021505376</v>
      </c>
      <c r="E214" s="154">
        <v>20.43010752688172</v>
      </c>
      <c r="F214" s="154">
        <v>16.129032258064516</v>
      </c>
      <c r="G214" s="127">
        <v>93</v>
      </c>
      <c r="M214"/>
      <c r="N214"/>
      <c r="O214"/>
    </row>
    <row r="215" spans="1:15" ht="13.8" x14ac:dyDescent="0.25">
      <c r="A215" s="242"/>
      <c r="B215" s="231" t="s">
        <v>5</v>
      </c>
      <c r="C215" s="73">
        <v>2026</v>
      </c>
      <c r="D215" s="154">
        <v>81.25</v>
      </c>
      <c r="E215" s="154">
        <v>12.01923076923077</v>
      </c>
      <c r="F215" s="154">
        <v>6.7307692307692308</v>
      </c>
      <c r="G215" s="127">
        <v>208</v>
      </c>
      <c r="M215"/>
      <c r="N215"/>
      <c r="O215"/>
    </row>
    <row r="216" spans="1:15" ht="13.8" x14ac:dyDescent="0.25">
      <c r="A216" s="242"/>
      <c r="B216" s="231"/>
      <c r="C216" s="85">
        <v>2023</v>
      </c>
      <c r="D216" s="154">
        <v>74.482758620689651</v>
      </c>
      <c r="E216" s="154">
        <v>15.172413793103448</v>
      </c>
      <c r="F216" s="154">
        <v>10.344827586206897</v>
      </c>
      <c r="G216" s="127">
        <v>145</v>
      </c>
      <c r="M216"/>
      <c r="N216"/>
      <c r="O216"/>
    </row>
    <row r="217" spans="1:15" ht="13.8" x14ac:dyDescent="0.25">
      <c r="A217" s="242"/>
      <c r="B217" s="231" t="s">
        <v>0</v>
      </c>
      <c r="C217" s="73">
        <v>2026</v>
      </c>
      <c r="D217" s="154">
        <v>75.683060109289613</v>
      </c>
      <c r="E217" s="154">
        <v>16.120218579234972</v>
      </c>
      <c r="F217" s="154">
        <v>8.1967213114754092</v>
      </c>
      <c r="G217" s="127">
        <v>366</v>
      </c>
      <c r="M217"/>
      <c r="N217"/>
      <c r="O217"/>
    </row>
    <row r="218" spans="1:15" ht="13.8" x14ac:dyDescent="0.25">
      <c r="A218" s="243"/>
      <c r="B218" s="244"/>
      <c r="C218" s="86">
        <v>2023</v>
      </c>
      <c r="D218" s="155">
        <v>69.29133858267717</v>
      </c>
      <c r="E218" s="155">
        <v>16.929133858267715</v>
      </c>
      <c r="F218" s="155">
        <v>13.779527559055119</v>
      </c>
      <c r="G218" s="128">
        <v>254</v>
      </c>
      <c r="M218"/>
      <c r="N218"/>
      <c r="O218"/>
    </row>
    <row r="219" spans="1:15" x14ac:dyDescent="0.25">
      <c r="M219"/>
      <c r="N219"/>
      <c r="O219"/>
    </row>
    <row r="220" spans="1:15" x14ac:dyDescent="0.25">
      <c r="M220"/>
      <c r="N220"/>
      <c r="O220"/>
    </row>
    <row r="221" spans="1:15" x14ac:dyDescent="0.25">
      <c r="M221"/>
      <c r="N221"/>
      <c r="O221"/>
    </row>
    <row r="222" spans="1:15" x14ac:dyDescent="0.25">
      <c r="M222"/>
      <c r="N222"/>
      <c r="O222"/>
    </row>
    <row r="223" spans="1:15" x14ac:dyDescent="0.25">
      <c r="M223"/>
      <c r="N223"/>
      <c r="O223"/>
    </row>
    <row r="224" spans="1:15" x14ac:dyDescent="0.25">
      <c r="M224"/>
      <c r="N224"/>
      <c r="O224"/>
    </row>
    <row r="225" spans="13:15" x14ac:dyDescent="0.25">
      <c r="M225"/>
      <c r="N225"/>
      <c r="O225"/>
    </row>
    <row r="226" spans="13:15" x14ac:dyDescent="0.25">
      <c r="M226"/>
      <c r="N226"/>
      <c r="O226"/>
    </row>
    <row r="227" spans="13:15" x14ac:dyDescent="0.25">
      <c r="M227"/>
      <c r="N227"/>
      <c r="O227"/>
    </row>
    <row r="228" spans="13:15" x14ac:dyDescent="0.25">
      <c r="M228"/>
      <c r="N228"/>
      <c r="O228"/>
    </row>
    <row r="229" spans="13:15" x14ac:dyDescent="0.25">
      <c r="M229"/>
      <c r="N229"/>
      <c r="O229"/>
    </row>
    <row r="230" spans="13:15" x14ac:dyDescent="0.25">
      <c r="M230"/>
      <c r="N230"/>
      <c r="O230"/>
    </row>
    <row r="231" spans="13:15" x14ac:dyDescent="0.25">
      <c r="M231"/>
      <c r="N231"/>
      <c r="O231"/>
    </row>
    <row r="232" spans="13:15" x14ac:dyDescent="0.25">
      <c r="M232"/>
      <c r="N232"/>
      <c r="O232"/>
    </row>
    <row r="233" spans="13:15" x14ac:dyDescent="0.25">
      <c r="M233"/>
      <c r="N233"/>
      <c r="O233"/>
    </row>
    <row r="234" spans="13:15" x14ac:dyDescent="0.25">
      <c r="M234"/>
      <c r="N234"/>
      <c r="O234"/>
    </row>
    <row r="235" spans="13:15" x14ac:dyDescent="0.25">
      <c r="M235"/>
      <c r="N235"/>
      <c r="O235"/>
    </row>
    <row r="236" spans="13:15" x14ac:dyDescent="0.25">
      <c r="M236"/>
      <c r="N236"/>
      <c r="O236"/>
    </row>
    <row r="237" spans="13:15" x14ac:dyDescent="0.25">
      <c r="M237"/>
      <c r="N237"/>
      <c r="O237"/>
    </row>
    <row r="238" spans="13:15" x14ac:dyDescent="0.25">
      <c r="M238"/>
      <c r="N238"/>
      <c r="O238"/>
    </row>
    <row r="239" spans="13:15" x14ac:dyDescent="0.25">
      <c r="M239"/>
      <c r="N239"/>
      <c r="O239"/>
    </row>
    <row r="240" spans="13:15" x14ac:dyDescent="0.25">
      <c r="M240"/>
      <c r="N240"/>
      <c r="O240"/>
    </row>
    <row r="241" spans="13:15" x14ac:dyDescent="0.25">
      <c r="M241"/>
      <c r="N241"/>
      <c r="O241"/>
    </row>
    <row r="242" spans="13:15" x14ac:dyDescent="0.25">
      <c r="M242"/>
      <c r="N242"/>
      <c r="O242"/>
    </row>
    <row r="243" spans="13:15" x14ac:dyDescent="0.25">
      <c r="M243"/>
      <c r="N243"/>
      <c r="O243"/>
    </row>
    <row r="244" spans="13:15" x14ac:dyDescent="0.25">
      <c r="M244"/>
      <c r="N244"/>
      <c r="O244"/>
    </row>
    <row r="245" spans="13:15" x14ac:dyDescent="0.25">
      <c r="M245"/>
      <c r="N245"/>
      <c r="O245"/>
    </row>
    <row r="246" spans="13:15" x14ac:dyDescent="0.25">
      <c r="M246"/>
      <c r="N246"/>
      <c r="O246"/>
    </row>
    <row r="247" spans="13:15" x14ac:dyDescent="0.25">
      <c r="M247"/>
      <c r="N247"/>
      <c r="O247"/>
    </row>
    <row r="248" spans="13:15" x14ac:dyDescent="0.25">
      <c r="M248"/>
      <c r="N248"/>
      <c r="O248"/>
    </row>
    <row r="249" spans="13:15" x14ac:dyDescent="0.25">
      <c r="M249"/>
      <c r="N249"/>
      <c r="O249"/>
    </row>
    <row r="250" spans="13:15" x14ac:dyDescent="0.25">
      <c r="M250"/>
      <c r="N250"/>
      <c r="O250"/>
    </row>
    <row r="251" spans="13:15" x14ac:dyDescent="0.25">
      <c r="M251"/>
      <c r="N251"/>
      <c r="O251"/>
    </row>
    <row r="252" spans="13:15" x14ac:dyDescent="0.25">
      <c r="M252"/>
      <c r="N252"/>
      <c r="O252"/>
    </row>
    <row r="253" spans="13:15" x14ac:dyDescent="0.25">
      <c r="M253"/>
      <c r="N253"/>
      <c r="O253"/>
    </row>
    <row r="254" spans="13:15" x14ac:dyDescent="0.25">
      <c r="M254"/>
      <c r="N254"/>
      <c r="O254"/>
    </row>
    <row r="255" spans="13:15" x14ac:dyDescent="0.25">
      <c r="M255"/>
      <c r="N255"/>
      <c r="O255"/>
    </row>
    <row r="256" spans="13:15" x14ac:dyDescent="0.25">
      <c r="M256"/>
      <c r="N256"/>
      <c r="O256"/>
    </row>
    <row r="257" spans="13:15" x14ac:dyDescent="0.25">
      <c r="M257"/>
      <c r="N257"/>
      <c r="O257"/>
    </row>
    <row r="258" spans="13:15" x14ac:dyDescent="0.25">
      <c r="M258"/>
      <c r="N258"/>
      <c r="O258"/>
    </row>
    <row r="259" spans="13:15" x14ac:dyDescent="0.25">
      <c r="M259"/>
      <c r="N259"/>
      <c r="O259"/>
    </row>
    <row r="260" spans="13:15" x14ac:dyDescent="0.25">
      <c r="M260"/>
      <c r="N260"/>
      <c r="O260"/>
    </row>
    <row r="261" spans="13:15" x14ac:dyDescent="0.25">
      <c r="M261"/>
      <c r="N261"/>
      <c r="O261"/>
    </row>
    <row r="262" spans="13:15" x14ac:dyDescent="0.25">
      <c r="M262"/>
      <c r="N262"/>
      <c r="O262"/>
    </row>
    <row r="263" spans="13:15" x14ac:dyDescent="0.25">
      <c r="M263"/>
      <c r="N263"/>
      <c r="O263"/>
    </row>
    <row r="264" spans="13:15" x14ac:dyDescent="0.25">
      <c r="M264"/>
      <c r="N264"/>
      <c r="O264"/>
    </row>
    <row r="265" spans="13:15" x14ac:dyDescent="0.25">
      <c r="M265"/>
      <c r="N265"/>
      <c r="O265"/>
    </row>
    <row r="266" spans="13:15" x14ac:dyDescent="0.25">
      <c r="M266"/>
      <c r="N266"/>
      <c r="O266"/>
    </row>
    <row r="267" spans="13:15" x14ac:dyDescent="0.25">
      <c r="M267"/>
      <c r="N267"/>
      <c r="O267"/>
    </row>
    <row r="268" spans="13:15" x14ac:dyDescent="0.25">
      <c r="M268"/>
      <c r="N268"/>
      <c r="O268"/>
    </row>
    <row r="269" spans="13:15" x14ac:dyDescent="0.25">
      <c r="M269"/>
      <c r="N269"/>
      <c r="O269"/>
    </row>
    <row r="270" spans="13:15" x14ac:dyDescent="0.25">
      <c r="M270"/>
      <c r="N270"/>
      <c r="O270"/>
    </row>
    <row r="271" spans="13:15" x14ac:dyDescent="0.25">
      <c r="M271"/>
      <c r="N271"/>
      <c r="O271"/>
    </row>
    <row r="272" spans="13:15" x14ac:dyDescent="0.25">
      <c r="M272"/>
      <c r="N272"/>
      <c r="O272"/>
    </row>
    <row r="273" spans="13:15" x14ac:dyDescent="0.25">
      <c r="M273"/>
      <c r="N273"/>
      <c r="O273"/>
    </row>
    <row r="274" spans="13:15" x14ac:dyDescent="0.25">
      <c r="M274"/>
      <c r="N274"/>
      <c r="O274"/>
    </row>
    <row r="275" spans="13:15" x14ac:dyDescent="0.25">
      <c r="M275"/>
      <c r="N275"/>
      <c r="O275"/>
    </row>
    <row r="276" spans="13:15" x14ac:dyDescent="0.25">
      <c r="M276"/>
      <c r="N276"/>
      <c r="O276"/>
    </row>
    <row r="277" spans="13:15" x14ac:dyDescent="0.25">
      <c r="M277"/>
      <c r="N277"/>
      <c r="O277"/>
    </row>
    <row r="278" spans="13:15" x14ac:dyDescent="0.25">
      <c r="M278"/>
      <c r="N278"/>
      <c r="O278"/>
    </row>
    <row r="279" spans="13:15" x14ac:dyDescent="0.25">
      <c r="M279"/>
      <c r="N279"/>
      <c r="O279"/>
    </row>
    <row r="280" spans="13:15" x14ac:dyDescent="0.25">
      <c r="M280"/>
      <c r="N280"/>
      <c r="O280"/>
    </row>
    <row r="281" spans="13:15" x14ac:dyDescent="0.25">
      <c r="M281"/>
      <c r="N281"/>
      <c r="O281"/>
    </row>
    <row r="282" spans="13:15" x14ac:dyDescent="0.25">
      <c r="M282"/>
      <c r="N282"/>
      <c r="O282"/>
    </row>
    <row r="283" spans="13:15" x14ac:dyDescent="0.25">
      <c r="M283"/>
      <c r="N283"/>
      <c r="O283"/>
    </row>
    <row r="284" spans="13:15" x14ac:dyDescent="0.25">
      <c r="M284"/>
      <c r="N284"/>
      <c r="O284"/>
    </row>
    <row r="285" spans="13:15" x14ac:dyDescent="0.25">
      <c r="M285"/>
      <c r="N285"/>
      <c r="O285"/>
    </row>
    <row r="286" spans="13:15" x14ac:dyDescent="0.25">
      <c r="M286"/>
      <c r="N286"/>
      <c r="O286"/>
    </row>
    <row r="287" spans="13:15" x14ac:dyDescent="0.25">
      <c r="M287"/>
      <c r="N287"/>
      <c r="O287"/>
    </row>
    <row r="288" spans="13:15" x14ac:dyDescent="0.25">
      <c r="M288"/>
      <c r="N288"/>
      <c r="O288"/>
    </row>
    <row r="289" spans="13:15" x14ac:dyDescent="0.25">
      <c r="M289"/>
      <c r="N289"/>
      <c r="O289"/>
    </row>
    <row r="290" spans="13:15" x14ac:dyDescent="0.25">
      <c r="M290"/>
      <c r="N290"/>
      <c r="O290"/>
    </row>
    <row r="291" spans="13:15" x14ac:dyDescent="0.25">
      <c r="M291"/>
      <c r="N291"/>
      <c r="O291"/>
    </row>
    <row r="292" spans="13:15" x14ac:dyDescent="0.25">
      <c r="M292"/>
      <c r="N292"/>
      <c r="O292"/>
    </row>
    <row r="293" spans="13:15" x14ac:dyDescent="0.25">
      <c r="M293"/>
      <c r="N293"/>
      <c r="O293"/>
    </row>
    <row r="294" spans="13:15" x14ac:dyDescent="0.25">
      <c r="M294"/>
      <c r="N294"/>
      <c r="O294"/>
    </row>
    <row r="295" spans="13:15" x14ac:dyDescent="0.25">
      <c r="M295"/>
      <c r="N295"/>
      <c r="O295"/>
    </row>
    <row r="296" spans="13:15" x14ac:dyDescent="0.25">
      <c r="M296"/>
      <c r="N296"/>
      <c r="O296"/>
    </row>
    <row r="297" spans="13:15" x14ac:dyDescent="0.25">
      <c r="M297"/>
      <c r="N297"/>
      <c r="O297"/>
    </row>
    <row r="298" spans="13:15" x14ac:dyDescent="0.25">
      <c r="M298"/>
      <c r="N298"/>
      <c r="O298"/>
    </row>
    <row r="299" spans="13:15" x14ac:dyDescent="0.25">
      <c r="M299"/>
      <c r="N299"/>
      <c r="O299"/>
    </row>
    <row r="300" spans="13:15" x14ac:dyDescent="0.25">
      <c r="M300"/>
      <c r="N300"/>
      <c r="O300"/>
    </row>
    <row r="301" spans="13:15" x14ac:dyDescent="0.25">
      <c r="M301"/>
      <c r="N301"/>
      <c r="O301"/>
    </row>
    <row r="302" spans="13:15" x14ac:dyDescent="0.25">
      <c r="M302"/>
      <c r="N302"/>
      <c r="O302"/>
    </row>
    <row r="303" spans="13:15" x14ac:dyDescent="0.25">
      <c r="M303"/>
      <c r="N303"/>
      <c r="O303"/>
    </row>
    <row r="304" spans="13:15" x14ac:dyDescent="0.25">
      <c r="M304"/>
      <c r="N304"/>
      <c r="O304"/>
    </row>
    <row r="305" spans="13:15" x14ac:dyDescent="0.25">
      <c r="M305"/>
      <c r="N305"/>
      <c r="O305"/>
    </row>
    <row r="306" spans="13:15" x14ac:dyDescent="0.25">
      <c r="M306"/>
      <c r="N306"/>
      <c r="O306"/>
    </row>
    <row r="307" spans="13:15" x14ac:dyDescent="0.25">
      <c r="M307"/>
      <c r="N307"/>
      <c r="O307"/>
    </row>
    <row r="308" spans="13:15" x14ac:dyDescent="0.25">
      <c r="M308"/>
      <c r="N308"/>
      <c r="O308"/>
    </row>
    <row r="309" spans="13:15" x14ac:dyDescent="0.25">
      <c r="M309"/>
      <c r="N309"/>
      <c r="O309"/>
    </row>
    <row r="310" spans="13:15" x14ac:dyDescent="0.25">
      <c r="M310"/>
      <c r="N310"/>
      <c r="O310"/>
    </row>
    <row r="311" spans="13:15" x14ac:dyDescent="0.25">
      <c r="M311"/>
      <c r="N311"/>
      <c r="O311"/>
    </row>
  </sheetData>
  <mergeCells count="77">
    <mergeCell ref="A206:A211"/>
    <mergeCell ref="B206:B207"/>
    <mergeCell ref="B208:B209"/>
    <mergeCell ref="B210:B211"/>
    <mergeCell ref="A213:A218"/>
    <mergeCell ref="B213:B214"/>
    <mergeCell ref="B215:B216"/>
    <mergeCell ref="B217:B218"/>
    <mergeCell ref="A193:A198"/>
    <mergeCell ref="B193:B194"/>
    <mergeCell ref="B195:B196"/>
    <mergeCell ref="B197:B198"/>
    <mergeCell ref="A199:A204"/>
    <mergeCell ref="B199:B200"/>
    <mergeCell ref="B201:B202"/>
    <mergeCell ref="B203:B204"/>
    <mergeCell ref="A180:A185"/>
    <mergeCell ref="B180:B181"/>
    <mergeCell ref="B182:B183"/>
    <mergeCell ref="B184:B185"/>
    <mergeCell ref="A187:A192"/>
    <mergeCell ref="B187:B188"/>
    <mergeCell ref="B189:B190"/>
    <mergeCell ref="B191:B192"/>
    <mergeCell ref="A168:A173"/>
    <mergeCell ref="B168:B169"/>
    <mergeCell ref="B170:B171"/>
    <mergeCell ref="B172:B173"/>
    <mergeCell ref="A174:A179"/>
    <mergeCell ref="B174:B175"/>
    <mergeCell ref="B176:B177"/>
    <mergeCell ref="B178:B179"/>
    <mergeCell ref="A156:A161"/>
    <mergeCell ref="B156:B157"/>
    <mergeCell ref="B158:B159"/>
    <mergeCell ref="B160:B161"/>
    <mergeCell ref="A162:A167"/>
    <mergeCell ref="B162:B163"/>
    <mergeCell ref="B164:B165"/>
    <mergeCell ref="B166:B167"/>
    <mergeCell ref="A143:A148"/>
    <mergeCell ref="B143:B144"/>
    <mergeCell ref="B145:B146"/>
    <mergeCell ref="B147:B148"/>
    <mergeCell ref="A150:A155"/>
    <mergeCell ref="B150:B151"/>
    <mergeCell ref="B152:B153"/>
    <mergeCell ref="B154:B155"/>
    <mergeCell ref="A131:A136"/>
    <mergeCell ref="B131:B132"/>
    <mergeCell ref="B133:B134"/>
    <mergeCell ref="B135:B136"/>
    <mergeCell ref="A137:A142"/>
    <mergeCell ref="B137:B138"/>
    <mergeCell ref="B139:B140"/>
    <mergeCell ref="B141:B142"/>
    <mergeCell ref="A125:A130"/>
    <mergeCell ref="B125:B126"/>
    <mergeCell ref="B127:B128"/>
    <mergeCell ref="B129:B130"/>
    <mergeCell ref="A51:K52"/>
    <mergeCell ref="A53:K54"/>
    <mergeCell ref="A112:K112"/>
    <mergeCell ref="A113:K113"/>
    <mergeCell ref="A114:K115"/>
    <mergeCell ref="A116:G116"/>
    <mergeCell ref="D117:F117"/>
    <mergeCell ref="A119:A124"/>
    <mergeCell ref="B119:B120"/>
    <mergeCell ref="B121:B122"/>
    <mergeCell ref="B123:B124"/>
    <mergeCell ref="A44:A45"/>
    <mergeCell ref="A2:K3"/>
    <mergeCell ref="A4:K5"/>
    <mergeCell ref="C36:E36"/>
    <mergeCell ref="A38:A39"/>
    <mergeCell ref="A41:A42"/>
  </mergeCells>
  <pageMargins left="0.7" right="0.7" top="0.75" bottom="0.75" header="0.3" footer="0.3"/>
  <pageSetup paperSize="9" scale="54" fitToHeight="4" pageOrder="overThenDown" orientation="portrait" r:id="rId1"/>
  <headerFooter>
    <oddFooter>&amp;CLiv &amp;&amp; hälsa ung 2026 Anpassad skola; Region Örebro län</oddFooter>
  </headerFooter>
  <rowBreaks count="2" manualBreakCount="2">
    <brk id="50" max="10" man="1"/>
    <brk id="110" max="10"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CE069C-CA89-440E-8674-2414748206D0}">
  <dimension ref="A1:F32"/>
  <sheetViews>
    <sheetView showGridLines="0" zoomScaleNormal="100" workbookViewId="0">
      <selection activeCell="L19" sqref="L19"/>
    </sheetView>
  </sheetViews>
  <sheetFormatPr defaultColWidth="8.6640625" defaultRowHeight="13.2" x14ac:dyDescent="0.25"/>
  <cols>
    <col min="1" max="1" width="34.5546875" style="4" customWidth="1"/>
    <col min="2" max="2" width="26.33203125" style="4" bestFit="1" customWidth="1"/>
    <col min="3" max="3" width="14.33203125" style="4" customWidth="1"/>
    <col min="4" max="4" width="12.6640625" style="4" customWidth="1"/>
    <col min="5" max="5" width="20.5546875" style="4" customWidth="1"/>
    <col min="6" max="16384" width="8.6640625" style="4"/>
  </cols>
  <sheetData>
    <row r="1" spans="1:6" ht="21" x14ac:dyDescent="0.4">
      <c r="A1" s="158" t="s">
        <v>188</v>
      </c>
      <c r="B1" s="159"/>
      <c r="C1" s="159"/>
      <c r="D1" s="159"/>
      <c r="E1" s="159"/>
      <c r="F1" s="130" t="str">
        <f>HYPERLINK("#Innehåll!A1", "Till innehållsförteckningen")</f>
        <v>Till innehållsförteckningen</v>
      </c>
    </row>
    <row r="2" spans="1:6" ht="31.2" customHeight="1" x14ac:dyDescent="0.3">
      <c r="A2" s="206" t="s">
        <v>198</v>
      </c>
      <c r="B2" s="206"/>
      <c r="C2" s="206"/>
      <c r="D2" s="206"/>
      <c r="E2" s="206"/>
      <c r="F2" s="159"/>
    </row>
    <row r="3" spans="1:6" ht="13.8" x14ac:dyDescent="0.25">
      <c r="A3" s="160"/>
      <c r="B3" s="160"/>
      <c r="C3" s="186" t="s">
        <v>55</v>
      </c>
      <c r="D3" s="186" t="s">
        <v>189</v>
      </c>
      <c r="E3" s="161"/>
    </row>
    <row r="4" spans="1:6" ht="13.8" x14ac:dyDescent="0.25">
      <c r="A4" s="162" t="s">
        <v>185</v>
      </c>
      <c r="B4" s="163" t="s">
        <v>190</v>
      </c>
      <c r="C4" s="187">
        <v>309</v>
      </c>
      <c r="D4" s="188">
        <v>0.7862595419847328</v>
      </c>
      <c r="E4" s="164"/>
    </row>
    <row r="5" spans="1:6" ht="13.8" x14ac:dyDescent="0.25">
      <c r="A5" s="165"/>
      <c r="B5" s="165" t="s">
        <v>191</v>
      </c>
      <c r="C5" s="189">
        <v>84</v>
      </c>
      <c r="D5" s="190">
        <v>0.21374045801526717</v>
      </c>
      <c r="E5" s="164"/>
    </row>
    <row r="6" spans="1:6" ht="13.8" x14ac:dyDescent="0.25">
      <c r="A6" s="162" t="s">
        <v>52</v>
      </c>
      <c r="B6" s="163" t="s">
        <v>192</v>
      </c>
      <c r="C6" s="187">
        <v>164</v>
      </c>
      <c r="D6" s="188">
        <v>0.39328537170263789</v>
      </c>
      <c r="E6" s="164"/>
    </row>
    <row r="7" spans="1:6" ht="13.8" x14ac:dyDescent="0.25">
      <c r="A7" s="165"/>
      <c r="B7" s="165" t="s">
        <v>193</v>
      </c>
      <c r="C7" s="189">
        <v>243</v>
      </c>
      <c r="D7" s="190">
        <v>0.58273381294964022</v>
      </c>
      <c r="E7" s="164"/>
    </row>
    <row r="8" spans="1:6" ht="13.8" x14ac:dyDescent="0.25">
      <c r="A8" s="165"/>
      <c r="B8" s="165" t="s">
        <v>194</v>
      </c>
      <c r="C8" s="191">
        <v>10</v>
      </c>
      <c r="D8" s="192">
        <v>2.3980815347721826E-2</v>
      </c>
    </row>
    <row r="9" spans="1:6" ht="13.8" x14ac:dyDescent="0.25">
      <c r="A9" s="162" t="s">
        <v>186</v>
      </c>
      <c r="B9" s="163" t="s">
        <v>12</v>
      </c>
      <c r="C9" s="187">
        <v>308</v>
      </c>
      <c r="D9" s="188">
        <v>0.74939172749391725</v>
      </c>
      <c r="E9" s="164"/>
    </row>
    <row r="10" spans="1:6" ht="13.8" x14ac:dyDescent="0.25">
      <c r="A10" s="165"/>
      <c r="B10" s="165" t="s">
        <v>6</v>
      </c>
      <c r="C10" s="189">
        <v>85</v>
      </c>
      <c r="D10" s="190">
        <v>0.20681265206812649</v>
      </c>
      <c r="E10" s="164"/>
    </row>
    <row r="11" spans="1:6" ht="13.8" x14ac:dyDescent="0.25">
      <c r="A11" s="166"/>
      <c r="B11" s="166" t="s">
        <v>7</v>
      </c>
      <c r="C11" s="193">
        <v>18</v>
      </c>
      <c r="D11" s="194">
        <v>4.3795620437956206E-2</v>
      </c>
    </row>
    <row r="12" spans="1:6" ht="13.8" x14ac:dyDescent="0.25">
      <c r="A12" s="162" t="s">
        <v>195</v>
      </c>
      <c r="B12" s="163" t="s">
        <v>12</v>
      </c>
      <c r="C12" s="187">
        <v>184</v>
      </c>
      <c r="D12" s="188">
        <v>0.47668393782383417</v>
      </c>
      <c r="E12" s="164"/>
    </row>
    <row r="13" spans="1:6" ht="13.8" x14ac:dyDescent="0.25">
      <c r="A13" s="165"/>
      <c r="B13" s="165" t="s">
        <v>6</v>
      </c>
      <c r="C13" s="189">
        <v>172</v>
      </c>
      <c r="D13" s="190">
        <v>0.44559585492227982</v>
      </c>
      <c r="E13" s="164"/>
    </row>
    <row r="14" spans="1:6" ht="13.8" x14ac:dyDescent="0.25">
      <c r="A14" s="166"/>
      <c r="B14" s="166" t="s">
        <v>7</v>
      </c>
      <c r="C14" s="193">
        <v>30</v>
      </c>
      <c r="D14" s="194">
        <v>7.7720207253886009E-2</v>
      </c>
    </row>
    <row r="15" spans="1:6" x14ac:dyDescent="0.25">
      <c r="A15" s="4" t="s">
        <v>196</v>
      </c>
    </row>
    <row r="18" spans="1:5" ht="21" x14ac:dyDescent="0.4">
      <c r="A18" s="167" t="s">
        <v>197</v>
      </c>
      <c r="B18" s="168"/>
      <c r="C18" s="168"/>
      <c r="D18" s="168"/>
      <c r="E18" s="168"/>
    </row>
    <row r="19" spans="1:5" ht="31.2" customHeight="1" x14ac:dyDescent="0.25">
      <c r="A19" s="205" t="s">
        <v>198</v>
      </c>
      <c r="B19" s="205"/>
      <c r="C19" s="205"/>
      <c r="D19" s="205"/>
      <c r="E19" s="205"/>
    </row>
    <row r="20" spans="1:5" ht="13.8" x14ac:dyDescent="0.25">
      <c r="A20" s="170"/>
      <c r="B20" s="170"/>
      <c r="C20" s="185" t="s">
        <v>55</v>
      </c>
      <c r="D20" s="185" t="s">
        <v>189</v>
      </c>
      <c r="E20" s="171"/>
    </row>
    <row r="21" spans="1:5" ht="13.8" x14ac:dyDescent="0.25">
      <c r="A21" s="172" t="s">
        <v>185</v>
      </c>
      <c r="B21" s="173" t="s">
        <v>190</v>
      </c>
      <c r="C21" s="177">
        <v>207</v>
      </c>
      <c r="D21" s="178">
        <v>0.69230769230769229</v>
      </c>
      <c r="E21" s="174"/>
    </row>
    <row r="22" spans="1:5" ht="13.8" x14ac:dyDescent="0.25">
      <c r="A22" s="169"/>
      <c r="B22" s="169" t="s">
        <v>191</v>
      </c>
      <c r="C22" s="179">
        <v>92</v>
      </c>
      <c r="D22" s="180">
        <v>0.30769230769230771</v>
      </c>
      <c r="E22" s="174"/>
    </row>
    <row r="23" spans="1:5" ht="13.8" x14ac:dyDescent="0.25">
      <c r="A23" s="172" t="s">
        <v>52</v>
      </c>
      <c r="B23" s="173" t="s">
        <v>192</v>
      </c>
      <c r="C23" s="177">
        <v>119</v>
      </c>
      <c r="D23" s="178">
        <v>0.39403973509933776</v>
      </c>
      <c r="E23" s="174"/>
    </row>
    <row r="24" spans="1:5" ht="13.8" x14ac:dyDescent="0.25">
      <c r="A24" s="169"/>
      <c r="B24" s="169" t="s">
        <v>193</v>
      </c>
      <c r="C24" s="179">
        <v>173</v>
      </c>
      <c r="D24" s="180">
        <v>0.57284768211920534</v>
      </c>
      <c r="E24" s="174"/>
    </row>
    <row r="25" spans="1:5" ht="13.8" x14ac:dyDescent="0.25">
      <c r="A25" s="169"/>
      <c r="B25" s="169" t="s">
        <v>194</v>
      </c>
      <c r="C25" s="181">
        <v>10</v>
      </c>
      <c r="D25" s="182">
        <v>3.3112582781456956E-2</v>
      </c>
      <c r="E25" s="175"/>
    </row>
    <row r="26" spans="1:5" ht="13.8" x14ac:dyDescent="0.25">
      <c r="A26" s="172" t="s">
        <v>186</v>
      </c>
      <c r="B26" s="173" t="s">
        <v>12</v>
      </c>
      <c r="C26" s="177">
        <v>230</v>
      </c>
      <c r="D26" s="178">
        <v>0.76666666666666672</v>
      </c>
      <c r="E26" s="174"/>
    </row>
    <row r="27" spans="1:5" ht="13.8" x14ac:dyDescent="0.25">
      <c r="A27" s="169"/>
      <c r="B27" s="169" t="s">
        <v>6</v>
      </c>
      <c r="C27" s="179">
        <v>57</v>
      </c>
      <c r="D27" s="180">
        <v>0.19</v>
      </c>
      <c r="E27" s="174"/>
    </row>
    <row r="28" spans="1:5" ht="13.8" x14ac:dyDescent="0.25">
      <c r="A28" s="176"/>
      <c r="B28" s="176" t="s">
        <v>7</v>
      </c>
      <c r="C28" s="183">
        <v>13</v>
      </c>
      <c r="D28" s="184">
        <v>4.3333333333333328E-2</v>
      </c>
      <c r="E28" s="175"/>
    </row>
    <row r="29" spans="1:5" ht="13.8" x14ac:dyDescent="0.25">
      <c r="A29" s="172" t="s">
        <v>195</v>
      </c>
      <c r="B29" s="173" t="s">
        <v>12</v>
      </c>
      <c r="C29" s="177">
        <v>117</v>
      </c>
      <c r="D29" s="178">
        <v>0.44150943396226416</v>
      </c>
      <c r="E29" s="174"/>
    </row>
    <row r="30" spans="1:5" ht="13.8" x14ac:dyDescent="0.25">
      <c r="A30" s="169"/>
      <c r="B30" s="169" t="s">
        <v>6</v>
      </c>
      <c r="C30" s="179">
        <v>130</v>
      </c>
      <c r="D30" s="180">
        <v>0.49056603773584906</v>
      </c>
      <c r="E30" s="174"/>
    </row>
    <row r="31" spans="1:5" ht="13.8" x14ac:dyDescent="0.25">
      <c r="A31" s="176"/>
      <c r="B31" s="176" t="s">
        <v>7</v>
      </c>
      <c r="C31" s="183">
        <v>18</v>
      </c>
      <c r="D31" s="184">
        <v>6.7924528301886791E-2</v>
      </c>
      <c r="E31" s="175"/>
    </row>
    <row r="32" spans="1:5" x14ac:dyDescent="0.25">
      <c r="A32" s="175" t="s">
        <v>196</v>
      </c>
      <c r="B32" s="175"/>
      <c r="C32" s="175"/>
      <c r="D32" s="175"/>
      <c r="E32" s="175"/>
    </row>
  </sheetData>
  <mergeCells count="2">
    <mergeCell ref="A19:E19"/>
    <mergeCell ref="A2:E2"/>
  </mergeCells>
  <pageMargins left="0.7" right="0.7" top="0.75" bottom="0.75" header="0.3" footer="0.3"/>
  <pageSetup paperSize="9" scale="79" orientation="portrait" r:id="rId1"/>
  <headerFooter>
    <oddFooter>&amp;CLiv &amp;&amp; hälsa ung 2026 Anpassad skola; Region Örebro län</oddFoot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49CD6E-25F4-4232-B16A-67A230CB6114}">
  <sheetPr codeName="Blad47"/>
  <dimension ref="A1:T311"/>
  <sheetViews>
    <sheetView showGridLines="0" zoomScale="85" zoomScaleNormal="85" zoomScaleSheetLayoutView="50" zoomScalePageLayoutView="85" workbookViewId="0"/>
  </sheetViews>
  <sheetFormatPr defaultRowHeight="13.2" x14ac:dyDescent="0.25"/>
  <cols>
    <col min="1" max="1" width="17.44140625" customWidth="1"/>
    <col min="2" max="2" width="6.33203125" style="66" bestFit="1" customWidth="1"/>
    <col min="3" max="5" width="14.6640625" customWidth="1"/>
    <col min="6" max="7" width="15.6640625" bestFit="1" customWidth="1"/>
    <col min="8" max="10" width="8.6640625" customWidth="1"/>
    <col min="12" max="12" width="16.6640625" bestFit="1" customWidth="1"/>
    <col min="13" max="13" width="8.6640625" style="56" customWidth="1"/>
    <col min="14" max="14" width="5.44140625" style="56" bestFit="1" customWidth="1"/>
    <col min="15" max="15" width="17.6640625" style="56" customWidth="1"/>
    <col min="16" max="17" width="17.6640625" customWidth="1"/>
    <col min="18" max="18" width="10.6640625" customWidth="1"/>
  </cols>
  <sheetData>
    <row r="1" spans="1:20" ht="21" x14ac:dyDescent="0.4">
      <c r="A1" s="1" t="s">
        <v>176</v>
      </c>
      <c r="L1" s="130" t="str">
        <f>HYPERLINK("#Innehåll!A1", "Till innehållsförteckningen")</f>
        <v>Till innehållsförteckningen</v>
      </c>
      <c r="O1"/>
      <c r="R1" s="117"/>
    </row>
    <row r="2" spans="1:20" ht="17.7" customHeight="1" x14ac:dyDescent="0.3">
      <c r="A2" s="227" t="str">
        <f>Innehåll!C42</f>
        <v>Har du under det senaste året blivit utsatt för fysiskt våld?</v>
      </c>
      <c r="B2" s="227"/>
      <c r="C2" s="227"/>
      <c r="D2" s="227"/>
      <c r="E2" s="227"/>
      <c r="F2" s="227"/>
      <c r="G2" s="227"/>
      <c r="H2" s="227"/>
      <c r="I2" s="227"/>
      <c r="J2" s="227"/>
      <c r="K2" s="227"/>
      <c r="O2"/>
      <c r="T2" s="45"/>
    </row>
    <row r="3" spans="1:20" ht="17.25" customHeight="1" x14ac:dyDescent="0.3">
      <c r="A3" s="227"/>
      <c r="B3" s="227"/>
      <c r="C3" s="227"/>
      <c r="D3" s="227"/>
      <c r="E3" s="227"/>
      <c r="F3" s="227"/>
      <c r="G3" s="227"/>
      <c r="H3" s="227"/>
      <c r="I3" s="227"/>
      <c r="J3" s="227"/>
      <c r="K3" s="227"/>
      <c r="O3"/>
      <c r="T3" s="45"/>
    </row>
    <row r="4" spans="1:20" ht="17.25" customHeight="1" x14ac:dyDescent="0.25">
      <c r="A4" s="214" t="str">
        <f>Innehåll!D42</f>
        <v>Till exempel att någon har slagit, knuffat eller sparkat på dig.</v>
      </c>
      <c r="B4" s="214"/>
      <c r="C4" s="214"/>
      <c r="D4" s="214"/>
      <c r="E4" s="214"/>
      <c r="F4" s="214"/>
      <c r="G4" s="214"/>
      <c r="H4" s="214"/>
      <c r="I4" s="214"/>
      <c r="J4" s="214"/>
      <c r="K4" s="214"/>
      <c r="L4" s="48"/>
      <c r="O4"/>
      <c r="T4" s="46"/>
    </row>
    <row r="5" spans="1:20" ht="17.7" customHeight="1" x14ac:dyDescent="0.25">
      <c r="A5" s="214"/>
      <c r="B5" s="214"/>
      <c r="C5" s="214"/>
      <c r="D5" s="214"/>
      <c r="E5" s="214"/>
      <c r="F5" s="214"/>
      <c r="G5" s="214"/>
      <c r="H5" s="214"/>
      <c r="I5" s="214"/>
      <c r="J5" s="214"/>
      <c r="K5" s="214"/>
      <c r="L5" s="47"/>
      <c r="O5"/>
    </row>
    <row r="6" spans="1:20" x14ac:dyDescent="0.25">
      <c r="O6"/>
    </row>
    <row r="7" spans="1:20" x14ac:dyDescent="0.25">
      <c r="O7"/>
    </row>
    <row r="8" spans="1:20" x14ac:dyDescent="0.25">
      <c r="O8"/>
    </row>
    <row r="9" spans="1:20" x14ac:dyDescent="0.25">
      <c r="O9"/>
    </row>
    <row r="12" spans="1:20" ht="13.95" customHeight="1" x14ac:dyDescent="0.25"/>
    <row r="18" ht="13.95" customHeight="1" x14ac:dyDescent="0.25"/>
    <row r="20" ht="14.7" customHeight="1" x14ac:dyDescent="0.25"/>
    <row r="22" ht="14.7" customHeight="1" x14ac:dyDescent="0.25"/>
    <row r="28" ht="13.95" customHeight="1" x14ac:dyDescent="0.25"/>
    <row r="29" ht="13.95" customHeight="1" x14ac:dyDescent="0.25"/>
    <row r="30" ht="13.95" customHeight="1" x14ac:dyDescent="0.25"/>
    <row r="31" ht="13.95" customHeight="1" x14ac:dyDescent="0.25"/>
    <row r="32" ht="13.95" customHeight="1" x14ac:dyDescent="0.25"/>
    <row r="35" spans="1:7" ht="13.8" x14ac:dyDescent="0.25">
      <c r="A35" s="68"/>
      <c r="B35" s="60"/>
      <c r="C35" s="69"/>
      <c r="D35" s="69"/>
      <c r="E35" s="69"/>
      <c r="F35" s="70"/>
    </row>
    <row r="36" spans="1:7" ht="13.8" x14ac:dyDescent="0.25">
      <c r="A36" s="55"/>
      <c r="B36" s="59"/>
      <c r="C36" s="228" t="s">
        <v>174</v>
      </c>
      <c r="D36" s="228"/>
      <c r="E36" s="229"/>
      <c r="F36" s="76" t="s">
        <v>175</v>
      </c>
    </row>
    <row r="37" spans="1:7" ht="27.6" x14ac:dyDescent="0.25">
      <c r="A37" s="7" t="s">
        <v>52</v>
      </c>
      <c r="B37" s="71" t="s">
        <v>173</v>
      </c>
      <c r="C37" s="129" t="s">
        <v>6</v>
      </c>
      <c r="D37" s="129" t="s">
        <v>11</v>
      </c>
      <c r="E37" s="129" t="s">
        <v>10</v>
      </c>
      <c r="F37" s="77"/>
    </row>
    <row r="38" spans="1:7" ht="13.95" customHeight="1" x14ac:dyDescent="0.25">
      <c r="A38" s="230" t="s">
        <v>4</v>
      </c>
      <c r="B38" s="72">
        <v>2026</v>
      </c>
      <c r="C38" s="156">
        <v>80</v>
      </c>
      <c r="D38" s="156">
        <v>10.344827586206897</v>
      </c>
      <c r="E38" s="156">
        <v>9.6551724137931032</v>
      </c>
      <c r="F38" s="120">
        <v>145</v>
      </c>
    </row>
    <row r="39" spans="1:7" ht="13.8" x14ac:dyDescent="0.25">
      <c r="A39" s="225"/>
      <c r="B39" s="73">
        <v>2023</v>
      </c>
      <c r="C39" s="151">
        <v>78.260869565217391</v>
      </c>
      <c r="D39" s="151">
        <v>11.956521739130435</v>
      </c>
      <c r="E39" s="151">
        <v>9.7826086956521738</v>
      </c>
      <c r="F39" s="122">
        <v>92</v>
      </c>
      <c r="G39" s="82"/>
    </row>
    <row r="40" spans="1:7" ht="4.95" customHeight="1" x14ac:dyDescent="0.25">
      <c r="A40" s="78" t="s">
        <v>137</v>
      </c>
      <c r="B40" s="73"/>
      <c r="C40" s="151"/>
      <c r="D40" s="151"/>
      <c r="E40" s="151"/>
      <c r="F40" s="122"/>
    </row>
    <row r="41" spans="1:7" ht="13.8" x14ac:dyDescent="0.25">
      <c r="A41" s="225" t="s">
        <v>5</v>
      </c>
      <c r="B41" s="73">
        <v>2026</v>
      </c>
      <c r="C41" s="151">
        <v>81.25</v>
      </c>
      <c r="D41" s="151">
        <v>12.98076923076923</v>
      </c>
      <c r="E41" s="151">
        <v>5.7692307692307692</v>
      </c>
      <c r="F41" s="122">
        <v>208</v>
      </c>
    </row>
    <row r="42" spans="1:7" ht="13.95" customHeight="1" x14ac:dyDescent="0.25">
      <c r="A42" s="225"/>
      <c r="B42" s="73">
        <v>2023</v>
      </c>
      <c r="C42" s="151">
        <v>81.506849315068493</v>
      </c>
      <c r="D42" s="151">
        <v>10.95890410958904</v>
      </c>
      <c r="E42" s="151">
        <v>7.5342465753424657</v>
      </c>
      <c r="F42" s="122">
        <v>146</v>
      </c>
    </row>
    <row r="43" spans="1:7" ht="4.95" customHeight="1" x14ac:dyDescent="0.25">
      <c r="A43" s="78" t="s">
        <v>137</v>
      </c>
      <c r="B43" s="73"/>
      <c r="C43" s="151"/>
      <c r="D43" s="151"/>
      <c r="E43" s="151"/>
      <c r="F43" s="122"/>
    </row>
    <row r="44" spans="1:7" ht="14.7" customHeight="1" x14ac:dyDescent="0.25">
      <c r="A44" s="225" t="s">
        <v>0</v>
      </c>
      <c r="B44" s="73">
        <v>2026</v>
      </c>
      <c r="C44" s="151">
        <v>80.653950953678475</v>
      </c>
      <c r="D44" s="151">
        <v>12.26158038147139</v>
      </c>
      <c r="E44" s="151">
        <v>7.084468664850136</v>
      </c>
      <c r="F44" s="122">
        <v>367</v>
      </c>
    </row>
    <row r="45" spans="1:7" ht="14.7" customHeight="1" x14ac:dyDescent="0.25">
      <c r="A45" s="226"/>
      <c r="B45" s="74">
        <v>2023</v>
      </c>
      <c r="C45" s="157">
        <v>79.133858267716533</v>
      </c>
      <c r="D45" s="157">
        <v>12.204724409448819</v>
      </c>
      <c r="E45" s="157">
        <v>8.6614173228346463</v>
      </c>
      <c r="F45" s="123">
        <v>254</v>
      </c>
    </row>
    <row r="46" spans="1:7" ht="14.7" customHeight="1" x14ac:dyDescent="0.25">
      <c r="A46" s="58"/>
      <c r="B46" s="73"/>
      <c r="C46" s="14"/>
      <c r="D46" s="14"/>
      <c r="E46" s="14"/>
      <c r="F46" s="29"/>
    </row>
    <row r="47" spans="1:7" ht="14.7" customHeight="1" x14ac:dyDescent="0.25">
      <c r="A47" s="58"/>
      <c r="B47" s="73"/>
      <c r="C47" s="14"/>
      <c r="D47" s="14"/>
      <c r="E47" s="14"/>
      <c r="F47" s="29"/>
    </row>
    <row r="48" spans="1:7" ht="14.7" customHeight="1" x14ac:dyDescent="0.25">
      <c r="A48" s="58"/>
      <c r="B48" s="73"/>
      <c r="C48" s="14"/>
      <c r="D48" s="14"/>
      <c r="E48" s="14"/>
      <c r="F48" s="29"/>
    </row>
    <row r="49" spans="1:20" ht="14.7" customHeight="1" x14ac:dyDescent="0.25">
      <c r="A49" s="58"/>
      <c r="B49" s="73"/>
      <c r="C49" s="14"/>
      <c r="D49" s="14"/>
      <c r="E49" s="14"/>
      <c r="F49" s="29"/>
    </row>
    <row r="50" spans="1:20" ht="14.7" customHeight="1" x14ac:dyDescent="0.25"/>
    <row r="51" spans="1:20" ht="17.7" customHeight="1" x14ac:dyDescent="0.3">
      <c r="A51" s="213" t="str">
        <f>Innehåll!C42</f>
        <v>Har du under det senaste året blivit utsatt för fysiskt våld?</v>
      </c>
      <c r="B51" s="213"/>
      <c r="C51" s="213"/>
      <c r="D51" s="213"/>
      <c r="E51" s="213"/>
      <c r="F51" s="213"/>
      <c r="G51" s="213"/>
      <c r="H51" s="213"/>
      <c r="I51" s="213"/>
      <c r="J51" s="213"/>
      <c r="K51" s="213"/>
      <c r="S51" s="67"/>
      <c r="T51" s="67"/>
    </row>
    <row r="52" spans="1:20" ht="17.7" customHeight="1" x14ac:dyDescent="0.3">
      <c r="A52" s="213"/>
      <c r="B52" s="213"/>
      <c r="C52" s="213"/>
      <c r="D52" s="213"/>
      <c r="E52" s="213"/>
      <c r="F52" s="213"/>
      <c r="G52" s="213"/>
      <c r="H52" s="213"/>
      <c r="I52" s="213"/>
      <c r="J52" s="213"/>
      <c r="K52" s="213"/>
      <c r="S52" s="67"/>
      <c r="T52" s="67"/>
    </row>
    <row r="53" spans="1:20" ht="17.25" customHeight="1" x14ac:dyDescent="0.25">
      <c r="A53" s="214" t="str">
        <f>Innehåll!D42</f>
        <v>Till exempel att någon har slagit, knuffat eller sparkat på dig.</v>
      </c>
      <c r="B53" s="214"/>
      <c r="C53" s="214"/>
      <c r="D53" s="214"/>
      <c r="E53" s="214"/>
      <c r="F53" s="214"/>
      <c r="G53" s="214"/>
      <c r="H53" s="214"/>
      <c r="I53" s="214"/>
      <c r="J53" s="214"/>
      <c r="K53" s="214"/>
      <c r="S53" s="27"/>
      <c r="T53" s="27"/>
    </row>
    <row r="54" spans="1:20" ht="17.25" customHeight="1" x14ac:dyDescent="0.25">
      <c r="A54" s="214"/>
      <c r="B54" s="214"/>
      <c r="C54" s="214"/>
      <c r="D54" s="214"/>
      <c r="E54" s="214"/>
      <c r="F54" s="214"/>
      <c r="G54" s="214"/>
      <c r="H54" s="214"/>
      <c r="I54" s="214"/>
      <c r="J54" s="214"/>
      <c r="K54" s="214"/>
      <c r="S54" s="27"/>
      <c r="T54" s="27"/>
    </row>
    <row r="57" spans="1:20" ht="14.7" customHeight="1" x14ac:dyDescent="0.25"/>
    <row r="58" spans="1:20" ht="14.7" customHeight="1" x14ac:dyDescent="0.25"/>
    <row r="59" spans="1:20" ht="14.7" customHeight="1" x14ac:dyDescent="0.25"/>
    <row r="60" spans="1:20" ht="13.95" customHeight="1" x14ac:dyDescent="0.25">
      <c r="A60" s="15"/>
      <c r="B60" s="75"/>
      <c r="C60" s="15"/>
      <c r="D60" s="15"/>
      <c r="E60" s="15"/>
      <c r="F60" s="15"/>
      <c r="G60" s="15"/>
      <c r="H60" s="15"/>
      <c r="I60" s="15"/>
    </row>
    <row r="63" spans="1:20" ht="13.95" customHeight="1" x14ac:dyDescent="0.25"/>
    <row r="64" spans="1:20" ht="17.399999999999999" x14ac:dyDescent="0.3">
      <c r="J64" s="45"/>
      <c r="K64" s="45"/>
    </row>
    <row r="65" spans="1:11" ht="13.95" customHeight="1" x14ac:dyDescent="0.25">
      <c r="J65" s="46"/>
      <c r="K65" s="46"/>
    </row>
    <row r="66" spans="1:11" s="15" customFormat="1" ht="15.6" customHeight="1" x14ac:dyDescent="0.25">
      <c r="A66"/>
      <c r="B66" s="66"/>
      <c r="C66"/>
      <c r="D66"/>
      <c r="E66"/>
      <c r="F66"/>
      <c r="G66"/>
      <c r="H66"/>
      <c r="I66"/>
      <c r="J66" s="19"/>
    </row>
    <row r="67" spans="1:11" ht="13.8" x14ac:dyDescent="0.25">
      <c r="J67" s="16"/>
    </row>
    <row r="68" spans="1:11" ht="13.8" x14ac:dyDescent="0.25">
      <c r="J68" s="18"/>
    </row>
    <row r="69" spans="1:11" ht="13.8" x14ac:dyDescent="0.25">
      <c r="J69" s="13"/>
    </row>
    <row r="70" spans="1:11" ht="13.95" customHeight="1" x14ac:dyDescent="0.25">
      <c r="J70" s="13"/>
    </row>
    <row r="71" spans="1:11" ht="13.8" x14ac:dyDescent="0.25">
      <c r="J71" s="13"/>
    </row>
    <row r="72" spans="1:11" ht="13.8" x14ac:dyDescent="0.25">
      <c r="J72" s="13"/>
    </row>
    <row r="73" spans="1:11" ht="13.8" x14ac:dyDescent="0.25">
      <c r="J73" s="13"/>
    </row>
    <row r="74" spans="1:11" ht="13.8" x14ac:dyDescent="0.25">
      <c r="J74" s="13"/>
    </row>
    <row r="75" spans="1:11" ht="13.8" x14ac:dyDescent="0.25">
      <c r="J75" s="13"/>
    </row>
    <row r="76" spans="1:11" ht="13.95" customHeight="1" x14ac:dyDescent="0.25">
      <c r="J76" s="13"/>
    </row>
    <row r="77" spans="1:11" ht="13.8" x14ac:dyDescent="0.25">
      <c r="J77" s="13"/>
    </row>
    <row r="78" spans="1:11" ht="14.7" customHeight="1" x14ac:dyDescent="0.25">
      <c r="J78" s="13"/>
    </row>
    <row r="79" spans="1:11" ht="13.8" x14ac:dyDescent="0.25">
      <c r="J79" s="13"/>
    </row>
    <row r="80" spans="1:11" ht="14.7" customHeight="1" x14ac:dyDescent="0.25">
      <c r="J80" s="13"/>
    </row>
    <row r="81" spans="10:10" ht="13.8" x14ac:dyDescent="0.25">
      <c r="J81" s="13"/>
    </row>
    <row r="82" spans="10:10" ht="14.7" customHeight="1" x14ac:dyDescent="0.25">
      <c r="J82" s="13"/>
    </row>
    <row r="83" spans="10:10" ht="13.8" x14ac:dyDescent="0.25">
      <c r="J83" s="13"/>
    </row>
    <row r="84" spans="10:10" ht="13.8" x14ac:dyDescent="0.25">
      <c r="J84" s="13"/>
    </row>
    <row r="85" spans="10:10" ht="13.8" x14ac:dyDescent="0.25">
      <c r="J85" s="13"/>
    </row>
    <row r="86" spans="10:10" ht="13.95" customHeight="1" x14ac:dyDescent="0.25">
      <c r="J86" s="13"/>
    </row>
    <row r="87" spans="10:10" ht="13.8" x14ac:dyDescent="0.25">
      <c r="J87" s="13"/>
    </row>
    <row r="88" spans="10:10" ht="1.95" customHeight="1" x14ac:dyDescent="0.25">
      <c r="J88" s="13"/>
    </row>
    <row r="89" spans="10:10" ht="13.8" x14ac:dyDescent="0.25">
      <c r="J89" s="13"/>
    </row>
    <row r="90" spans="10:10" ht="13.8" x14ac:dyDescent="0.25">
      <c r="J90" s="13"/>
    </row>
    <row r="91" spans="10:10" ht="13.8" x14ac:dyDescent="0.25">
      <c r="J91" s="13"/>
    </row>
    <row r="92" spans="10:10" ht="13.95" customHeight="1" x14ac:dyDescent="0.25">
      <c r="J92" s="13"/>
    </row>
    <row r="93" spans="10:10" ht="13.8" x14ac:dyDescent="0.25">
      <c r="J93" s="13"/>
    </row>
    <row r="94" spans="10:10" ht="13.8" x14ac:dyDescent="0.25">
      <c r="J94" s="13"/>
    </row>
    <row r="95" spans="10:10" ht="13.95" customHeight="1" x14ac:dyDescent="0.25">
      <c r="J95" s="13"/>
    </row>
    <row r="96" spans="10:10" ht="14.7" customHeight="1" x14ac:dyDescent="0.25">
      <c r="J96" s="13"/>
    </row>
    <row r="97" spans="1:11" ht="14.7" customHeight="1" x14ac:dyDescent="0.25">
      <c r="J97" s="13"/>
    </row>
    <row r="98" spans="1:11" ht="14.7" customHeight="1" x14ac:dyDescent="0.25">
      <c r="J98" s="13"/>
    </row>
    <row r="99" spans="1:11" ht="13.8" x14ac:dyDescent="0.25">
      <c r="J99" s="13"/>
    </row>
    <row r="100" spans="1:11" ht="13.8" x14ac:dyDescent="0.25">
      <c r="J100" s="13"/>
    </row>
    <row r="101" spans="1:11" ht="13.8" x14ac:dyDescent="0.25">
      <c r="J101" s="13"/>
    </row>
    <row r="102" spans="1:11" ht="13.95" customHeight="1" x14ac:dyDescent="0.25">
      <c r="J102" s="13"/>
    </row>
    <row r="103" spans="1:11" ht="13.8" x14ac:dyDescent="0.25">
      <c r="J103" s="13"/>
    </row>
    <row r="104" spans="1:11" ht="13.8" x14ac:dyDescent="0.25">
      <c r="J104" s="13"/>
    </row>
    <row r="105" spans="1:11" ht="14.7" customHeight="1" x14ac:dyDescent="0.25">
      <c r="J105" s="13"/>
    </row>
    <row r="106" spans="1:11" ht="14.7" customHeight="1" x14ac:dyDescent="0.25">
      <c r="J106" s="13"/>
    </row>
    <row r="107" spans="1:11" ht="14.7" customHeight="1" x14ac:dyDescent="0.25">
      <c r="J107" s="13"/>
    </row>
    <row r="108" spans="1:11" ht="13.95" customHeight="1" x14ac:dyDescent="0.25">
      <c r="J108" s="13"/>
    </row>
    <row r="109" spans="1:11" ht="13.8" x14ac:dyDescent="0.25">
      <c r="J109" s="13"/>
    </row>
    <row r="110" spans="1:11" ht="13.8" x14ac:dyDescent="0.25">
      <c r="J110" s="13"/>
    </row>
    <row r="111" spans="1:11" ht="13.95" customHeight="1" x14ac:dyDescent="0.25">
      <c r="J111" s="13"/>
    </row>
    <row r="112" spans="1:11" ht="14.7" customHeight="1" x14ac:dyDescent="0.3">
      <c r="A112" s="227" t="str">
        <f>Innehåll!C42</f>
        <v>Har du under det senaste året blivit utsatt för fysiskt våld?</v>
      </c>
      <c r="B112" s="227"/>
      <c r="C112" s="227"/>
      <c r="D112" s="227"/>
      <c r="E112" s="227"/>
      <c r="F112" s="227"/>
      <c r="G112" s="227"/>
      <c r="H112" s="227"/>
      <c r="I112" s="227"/>
      <c r="J112" s="227"/>
      <c r="K112" s="227"/>
    </row>
    <row r="113" spans="1:15" ht="13.95" customHeight="1" x14ac:dyDescent="0.25">
      <c r="A113" s="195" t="s">
        <v>180</v>
      </c>
      <c r="B113" s="195"/>
      <c r="C113" s="195"/>
      <c r="D113" s="195"/>
      <c r="E113" s="195"/>
      <c r="F113" s="195"/>
      <c r="G113" s="195"/>
      <c r="H113" s="195"/>
      <c r="I113" s="195"/>
      <c r="J113" s="195"/>
      <c r="K113" s="195"/>
    </row>
    <row r="114" spans="1:15" ht="18" customHeight="1" x14ac:dyDescent="0.25">
      <c r="A114" s="214" t="str">
        <f>Innehåll!D42</f>
        <v>Till exempel att någon har slagit, knuffat eller sparkat på dig.</v>
      </c>
      <c r="B114" s="214"/>
      <c r="C114" s="214"/>
      <c r="D114" s="214"/>
      <c r="E114" s="214"/>
      <c r="F114" s="214"/>
      <c r="G114" s="214"/>
      <c r="H114" s="214"/>
      <c r="I114" s="214"/>
      <c r="J114" s="214"/>
      <c r="K114" s="214"/>
    </row>
    <row r="115" spans="1:15" ht="18" customHeight="1" x14ac:dyDescent="0.25">
      <c r="A115" s="214"/>
      <c r="B115" s="214"/>
      <c r="C115" s="214"/>
      <c r="D115" s="214"/>
      <c r="E115" s="214"/>
      <c r="F115" s="214"/>
      <c r="G115" s="214"/>
      <c r="H115" s="214"/>
      <c r="I115" s="214"/>
      <c r="J115" s="214"/>
      <c r="K115" s="214"/>
    </row>
    <row r="116" spans="1:15" ht="13.8" x14ac:dyDescent="0.25">
      <c r="A116" s="232"/>
      <c r="B116" s="233"/>
      <c r="C116" s="233"/>
      <c r="D116" s="233"/>
      <c r="E116" s="233"/>
      <c r="F116" s="233"/>
      <c r="G116" s="234"/>
      <c r="H116" s="51"/>
      <c r="J116" s="13"/>
    </row>
    <row r="117" spans="1:15" ht="13.8" x14ac:dyDescent="0.25">
      <c r="A117" s="55"/>
      <c r="B117" s="17"/>
      <c r="C117" s="57"/>
      <c r="D117" s="228" t="s">
        <v>174</v>
      </c>
      <c r="E117" s="228"/>
      <c r="F117" s="228"/>
      <c r="G117" s="79" t="s">
        <v>175</v>
      </c>
      <c r="J117" s="13"/>
    </row>
    <row r="118" spans="1:15" ht="27.6" x14ac:dyDescent="0.25">
      <c r="A118" s="9" t="s">
        <v>133</v>
      </c>
      <c r="B118" s="71" t="s">
        <v>52</v>
      </c>
      <c r="C118" s="71" t="s">
        <v>173</v>
      </c>
      <c r="D118" s="129" t="s">
        <v>6</v>
      </c>
      <c r="E118" s="129" t="s">
        <v>11</v>
      </c>
      <c r="F118" s="129" t="s">
        <v>10</v>
      </c>
      <c r="G118" s="80"/>
      <c r="J118" s="13"/>
      <c r="M118"/>
      <c r="N118"/>
      <c r="O118"/>
    </row>
    <row r="119" spans="1:15" ht="13.8" x14ac:dyDescent="0.25">
      <c r="A119" s="230" t="s">
        <v>42</v>
      </c>
      <c r="B119" s="235" t="s">
        <v>4</v>
      </c>
      <c r="C119" s="73">
        <v>2026</v>
      </c>
      <c r="D119" s="151"/>
      <c r="E119" s="151"/>
      <c r="F119" s="151"/>
      <c r="G119" s="124"/>
      <c r="J119" s="13"/>
      <c r="M119"/>
      <c r="N119"/>
      <c r="O119"/>
    </row>
    <row r="120" spans="1:15" ht="13.8" x14ac:dyDescent="0.25">
      <c r="A120" s="225"/>
      <c r="B120" s="231"/>
      <c r="C120" s="85">
        <v>2023</v>
      </c>
      <c r="D120" s="151"/>
      <c r="E120" s="151"/>
      <c r="F120" s="151"/>
      <c r="G120" s="124">
        <v>1</v>
      </c>
      <c r="J120" s="13"/>
      <c r="M120"/>
      <c r="N120"/>
      <c r="O120"/>
    </row>
    <row r="121" spans="1:15" ht="13.8" x14ac:dyDescent="0.25">
      <c r="A121" s="225"/>
      <c r="B121" s="231" t="s">
        <v>5</v>
      </c>
      <c r="C121" s="73">
        <v>2026</v>
      </c>
      <c r="D121" s="151"/>
      <c r="E121" s="151"/>
      <c r="F121" s="151"/>
      <c r="G121" s="124">
        <v>0</v>
      </c>
      <c r="J121" s="13"/>
      <c r="M121"/>
      <c r="N121"/>
      <c r="O121"/>
    </row>
    <row r="122" spans="1:15" ht="13.8" x14ac:dyDescent="0.25">
      <c r="A122" s="225"/>
      <c r="B122" s="231"/>
      <c r="C122" s="85">
        <v>2023</v>
      </c>
      <c r="D122" s="151"/>
      <c r="E122" s="151"/>
      <c r="F122" s="151"/>
      <c r="G122" s="124"/>
      <c r="J122" s="13"/>
      <c r="M122"/>
      <c r="N122"/>
      <c r="O122"/>
    </row>
    <row r="123" spans="1:15" ht="13.8" x14ac:dyDescent="0.25">
      <c r="A123" s="225"/>
      <c r="B123" s="231" t="s">
        <v>0</v>
      </c>
      <c r="C123" s="73">
        <v>2026</v>
      </c>
      <c r="D123" s="151"/>
      <c r="E123" s="151"/>
      <c r="F123" s="151"/>
      <c r="G123" s="124">
        <v>0</v>
      </c>
      <c r="J123" s="13"/>
      <c r="M123"/>
      <c r="N123"/>
      <c r="O123"/>
    </row>
    <row r="124" spans="1:15" ht="13.8" x14ac:dyDescent="0.25">
      <c r="A124" s="225"/>
      <c r="B124" s="231"/>
      <c r="C124" s="85">
        <v>2023</v>
      </c>
      <c r="D124" s="151"/>
      <c r="E124" s="151"/>
      <c r="F124" s="151"/>
      <c r="G124" s="124">
        <v>1</v>
      </c>
      <c r="J124" s="13"/>
      <c r="M124"/>
      <c r="N124"/>
      <c r="O124"/>
    </row>
    <row r="125" spans="1:15" ht="13.8" x14ac:dyDescent="0.25">
      <c r="A125" s="225" t="s">
        <v>46</v>
      </c>
      <c r="B125" s="231" t="s">
        <v>4</v>
      </c>
      <c r="C125" s="73">
        <v>2026</v>
      </c>
      <c r="D125" s="151">
        <v>93.75</v>
      </c>
      <c r="E125" s="151">
        <v>6.25</v>
      </c>
      <c r="F125" s="151">
        <v>0</v>
      </c>
      <c r="G125" s="124">
        <v>16</v>
      </c>
      <c r="J125" s="13"/>
      <c r="M125"/>
      <c r="N125"/>
      <c r="O125"/>
    </row>
    <row r="126" spans="1:15" ht="13.8" x14ac:dyDescent="0.25">
      <c r="A126" s="225"/>
      <c r="B126" s="231"/>
      <c r="C126" s="85">
        <v>2023</v>
      </c>
      <c r="D126" s="151"/>
      <c r="E126" s="151"/>
      <c r="F126" s="151"/>
      <c r="G126" s="124">
        <v>9</v>
      </c>
      <c r="J126" s="13"/>
      <c r="M126"/>
      <c r="N126"/>
      <c r="O126"/>
    </row>
    <row r="127" spans="1:15" ht="13.8" x14ac:dyDescent="0.25">
      <c r="A127" s="225"/>
      <c r="B127" s="231" t="s">
        <v>5</v>
      </c>
      <c r="C127" s="73">
        <v>2026</v>
      </c>
      <c r="D127" s="151"/>
      <c r="E127" s="151"/>
      <c r="F127" s="151"/>
      <c r="G127" s="124">
        <v>9</v>
      </c>
      <c r="J127" s="13"/>
      <c r="M127"/>
      <c r="N127"/>
      <c r="O127"/>
    </row>
    <row r="128" spans="1:15" ht="13.8" x14ac:dyDescent="0.25">
      <c r="A128" s="225"/>
      <c r="B128" s="231"/>
      <c r="C128" s="85">
        <v>2023</v>
      </c>
      <c r="D128" s="151"/>
      <c r="E128" s="151"/>
      <c r="F128" s="151"/>
      <c r="G128" s="124">
        <v>9</v>
      </c>
      <c r="J128" s="13"/>
      <c r="M128"/>
      <c r="N128"/>
      <c r="O128"/>
    </row>
    <row r="129" spans="1:15" ht="13.8" x14ac:dyDescent="0.25">
      <c r="A129" s="225"/>
      <c r="B129" s="231" t="s">
        <v>0</v>
      </c>
      <c r="C129" s="73">
        <v>2026</v>
      </c>
      <c r="D129" s="151">
        <v>96.15384615384616</v>
      </c>
      <c r="E129" s="151">
        <v>3.8461538461538463</v>
      </c>
      <c r="F129" s="151">
        <v>0</v>
      </c>
      <c r="G129" s="124">
        <v>26</v>
      </c>
      <c r="J129" s="13"/>
      <c r="M129"/>
      <c r="N129"/>
      <c r="O129"/>
    </row>
    <row r="130" spans="1:15" ht="14.7" customHeight="1" x14ac:dyDescent="0.25">
      <c r="A130" s="225"/>
      <c r="B130" s="231"/>
      <c r="C130" s="85">
        <v>2023</v>
      </c>
      <c r="D130" s="151">
        <v>83.333333333333329</v>
      </c>
      <c r="E130" s="151">
        <v>11.111111111111111</v>
      </c>
      <c r="F130" s="151">
        <v>5.5555555555555554</v>
      </c>
      <c r="G130" s="124">
        <v>18</v>
      </c>
      <c r="J130" s="13"/>
      <c r="M130"/>
      <c r="N130"/>
      <c r="O130"/>
    </row>
    <row r="131" spans="1:15" ht="13.8" x14ac:dyDescent="0.25">
      <c r="A131" s="225" t="s">
        <v>47</v>
      </c>
      <c r="B131" s="231" t="s">
        <v>4</v>
      </c>
      <c r="C131" s="73">
        <v>2026</v>
      </c>
      <c r="D131" s="151"/>
      <c r="E131" s="151"/>
      <c r="F131" s="151"/>
      <c r="G131" s="124"/>
      <c r="J131" s="13"/>
      <c r="M131"/>
      <c r="N131"/>
      <c r="O131"/>
    </row>
    <row r="132" spans="1:15" ht="13.8" x14ac:dyDescent="0.25">
      <c r="A132" s="225"/>
      <c r="B132" s="231"/>
      <c r="C132" s="85">
        <v>2023</v>
      </c>
      <c r="D132" s="151"/>
      <c r="E132" s="151"/>
      <c r="F132" s="151"/>
      <c r="G132" s="124"/>
      <c r="J132" s="13"/>
      <c r="M132"/>
      <c r="N132"/>
      <c r="O132"/>
    </row>
    <row r="133" spans="1:15" ht="13.8" x14ac:dyDescent="0.25">
      <c r="A133" s="225"/>
      <c r="B133" s="231" t="s">
        <v>5</v>
      </c>
      <c r="C133" s="73">
        <v>2026</v>
      </c>
      <c r="D133" s="151"/>
      <c r="E133" s="151"/>
      <c r="F133" s="151"/>
      <c r="G133" s="124">
        <v>1</v>
      </c>
      <c r="J133" s="13"/>
      <c r="M133"/>
      <c r="N133"/>
      <c r="O133"/>
    </row>
    <row r="134" spans="1:15" ht="13.8" x14ac:dyDescent="0.25">
      <c r="A134" s="225"/>
      <c r="B134" s="231"/>
      <c r="C134" s="85">
        <v>2023</v>
      </c>
      <c r="D134" s="151"/>
      <c r="E134" s="151"/>
      <c r="F134" s="151"/>
      <c r="G134" s="124">
        <v>4</v>
      </c>
      <c r="J134" s="13"/>
      <c r="M134"/>
      <c r="N134"/>
      <c r="O134"/>
    </row>
    <row r="135" spans="1:15" ht="13.8" x14ac:dyDescent="0.25">
      <c r="A135" s="225"/>
      <c r="B135" s="231" t="s">
        <v>0</v>
      </c>
      <c r="C135" s="73">
        <v>2026</v>
      </c>
      <c r="D135" s="151"/>
      <c r="E135" s="151"/>
      <c r="F135" s="151"/>
      <c r="G135" s="124">
        <v>1</v>
      </c>
      <c r="J135" s="13"/>
      <c r="M135"/>
      <c r="N135"/>
      <c r="O135"/>
    </row>
    <row r="136" spans="1:15" ht="13.8" x14ac:dyDescent="0.25">
      <c r="A136" s="225"/>
      <c r="B136" s="231"/>
      <c r="C136" s="85">
        <v>2023</v>
      </c>
      <c r="D136" s="151"/>
      <c r="E136" s="151"/>
      <c r="F136" s="151"/>
      <c r="G136" s="124">
        <v>4</v>
      </c>
      <c r="J136" s="13"/>
      <c r="M136"/>
      <c r="N136"/>
      <c r="O136"/>
    </row>
    <row r="137" spans="1:15" ht="14.7" customHeight="1" x14ac:dyDescent="0.25">
      <c r="A137" s="225" t="s">
        <v>48</v>
      </c>
      <c r="B137" s="231" t="s">
        <v>4</v>
      </c>
      <c r="C137" s="73">
        <v>2026</v>
      </c>
      <c r="D137" s="151"/>
      <c r="E137" s="151"/>
      <c r="F137" s="151"/>
      <c r="G137" s="124"/>
      <c r="J137" s="13"/>
      <c r="M137"/>
      <c r="N137"/>
      <c r="O137"/>
    </row>
    <row r="138" spans="1:15" ht="13.8" x14ac:dyDescent="0.25">
      <c r="A138" s="225"/>
      <c r="B138" s="231"/>
      <c r="C138" s="85">
        <v>2023</v>
      </c>
      <c r="D138" s="151"/>
      <c r="E138" s="151"/>
      <c r="F138" s="151"/>
      <c r="G138" s="124"/>
      <c r="J138" s="13"/>
      <c r="M138"/>
      <c r="N138"/>
      <c r="O138"/>
    </row>
    <row r="139" spans="1:15" ht="13.8" x14ac:dyDescent="0.25">
      <c r="A139" s="225"/>
      <c r="B139" s="231" t="s">
        <v>5</v>
      </c>
      <c r="C139" s="73">
        <v>2026</v>
      </c>
      <c r="D139" s="151"/>
      <c r="E139" s="151"/>
      <c r="F139" s="151"/>
      <c r="G139" s="124">
        <v>1</v>
      </c>
      <c r="J139" s="13"/>
      <c r="M139"/>
      <c r="N139"/>
      <c r="O139"/>
    </row>
    <row r="140" spans="1:15" ht="13.8" x14ac:dyDescent="0.25">
      <c r="A140" s="225"/>
      <c r="B140" s="231"/>
      <c r="C140" s="85">
        <v>2023</v>
      </c>
      <c r="D140" s="151"/>
      <c r="E140" s="151"/>
      <c r="F140" s="151"/>
      <c r="G140" s="124">
        <v>3</v>
      </c>
      <c r="J140" s="13"/>
      <c r="M140"/>
      <c r="N140"/>
      <c r="O140"/>
    </row>
    <row r="141" spans="1:15" ht="13.8" x14ac:dyDescent="0.25">
      <c r="A141" s="225"/>
      <c r="B141" s="231" t="s">
        <v>0</v>
      </c>
      <c r="C141" s="73">
        <v>2026</v>
      </c>
      <c r="D141" s="151"/>
      <c r="E141" s="151"/>
      <c r="F141" s="151"/>
      <c r="G141" s="124">
        <v>1</v>
      </c>
      <c r="J141" s="13"/>
      <c r="M141"/>
      <c r="N141"/>
      <c r="O141"/>
    </row>
    <row r="142" spans="1:15" ht="13.8" x14ac:dyDescent="0.25">
      <c r="A142" s="236"/>
      <c r="B142" s="237"/>
      <c r="C142" s="85">
        <v>2023</v>
      </c>
      <c r="D142" s="151"/>
      <c r="E142" s="151"/>
      <c r="F142" s="151"/>
      <c r="G142" s="124">
        <v>3</v>
      </c>
      <c r="J142" s="13"/>
      <c r="M142"/>
      <c r="N142"/>
      <c r="O142"/>
    </row>
    <row r="143" spans="1:15" ht="13.8" x14ac:dyDescent="0.25">
      <c r="A143" s="238" t="s">
        <v>51</v>
      </c>
      <c r="B143" s="240" t="s">
        <v>4</v>
      </c>
      <c r="C143" s="83">
        <v>2026</v>
      </c>
      <c r="D143" s="152">
        <v>93.75</v>
      </c>
      <c r="E143" s="152">
        <v>6.25</v>
      </c>
      <c r="F143" s="152">
        <v>0</v>
      </c>
      <c r="G143" s="125">
        <v>16</v>
      </c>
      <c r="J143" s="13"/>
      <c r="M143"/>
      <c r="N143"/>
      <c r="O143"/>
    </row>
    <row r="144" spans="1:15" ht="13.8" x14ac:dyDescent="0.25">
      <c r="A144" s="239"/>
      <c r="B144" s="231"/>
      <c r="C144" s="85">
        <v>2023</v>
      </c>
      <c r="D144" s="151">
        <v>90</v>
      </c>
      <c r="E144" s="151">
        <v>10</v>
      </c>
      <c r="F144" s="151">
        <v>0</v>
      </c>
      <c r="G144" s="124">
        <v>10</v>
      </c>
      <c r="J144" s="13"/>
      <c r="M144"/>
      <c r="N144"/>
      <c r="O144"/>
    </row>
    <row r="145" spans="1:15" ht="13.8" x14ac:dyDescent="0.25">
      <c r="A145" s="239"/>
      <c r="B145" s="231" t="s">
        <v>5</v>
      </c>
      <c r="C145" s="73">
        <v>2026</v>
      </c>
      <c r="D145" s="151">
        <v>100</v>
      </c>
      <c r="E145" s="151">
        <v>0</v>
      </c>
      <c r="F145" s="151">
        <v>0</v>
      </c>
      <c r="G145" s="124">
        <v>11</v>
      </c>
      <c r="J145" s="13"/>
      <c r="M145"/>
      <c r="N145"/>
      <c r="O145"/>
    </row>
    <row r="146" spans="1:15" ht="13.8" x14ac:dyDescent="0.25">
      <c r="A146" s="239"/>
      <c r="B146" s="231"/>
      <c r="C146" s="85">
        <v>2023</v>
      </c>
      <c r="D146" s="151">
        <v>81.25</v>
      </c>
      <c r="E146" s="151">
        <v>6.25</v>
      </c>
      <c r="F146" s="151">
        <v>12.5</v>
      </c>
      <c r="G146" s="124">
        <v>16</v>
      </c>
      <c r="J146" s="13"/>
      <c r="M146"/>
      <c r="N146"/>
      <c r="O146"/>
    </row>
    <row r="147" spans="1:15" ht="13.8" x14ac:dyDescent="0.25">
      <c r="A147" s="239"/>
      <c r="B147" s="231" t="s">
        <v>0</v>
      </c>
      <c r="C147" s="73">
        <v>2026</v>
      </c>
      <c r="D147" s="151">
        <v>96.428571428571431</v>
      </c>
      <c r="E147" s="151">
        <v>3.5714285714285716</v>
      </c>
      <c r="F147" s="151">
        <v>0</v>
      </c>
      <c r="G147" s="124">
        <v>28</v>
      </c>
      <c r="J147" s="13"/>
      <c r="M147"/>
      <c r="N147"/>
      <c r="O147"/>
    </row>
    <row r="148" spans="1:15" ht="13.95" customHeight="1" x14ac:dyDescent="0.25">
      <c r="A148" s="239"/>
      <c r="B148" s="231"/>
      <c r="C148" s="85">
        <v>2023</v>
      </c>
      <c r="D148" s="151">
        <v>84.615384615384613</v>
      </c>
      <c r="E148" s="151">
        <v>7.6923076923076925</v>
      </c>
      <c r="F148" s="151">
        <v>7.6923076923076925</v>
      </c>
      <c r="G148" s="124">
        <v>26</v>
      </c>
      <c r="J148" s="13"/>
      <c r="M148"/>
      <c r="N148"/>
      <c r="O148"/>
    </row>
    <row r="149" spans="1:15" ht="1.2" customHeight="1" x14ac:dyDescent="0.25">
      <c r="A149" s="81" t="s">
        <v>137</v>
      </c>
      <c r="B149" s="84"/>
      <c r="C149" s="84"/>
      <c r="D149" s="153"/>
      <c r="E149" s="153"/>
      <c r="F149" s="153"/>
      <c r="G149" s="126"/>
      <c r="J149" s="13"/>
      <c r="M149"/>
      <c r="N149"/>
      <c r="O149"/>
    </row>
    <row r="150" spans="1:15" ht="13.95" customHeight="1" x14ac:dyDescent="0.25">
      <c r="A150" s="241" t="s">
        <v>39</v>
      </c>
      <c r="B150" s="240" t="s">
        <v>4</v>
      </c>
      <c r="C150" s="73">
        <v>2026</v>
      </c>
      <c r="D150" s="151"/>
      <c r="E150" s="151"/>
      <c r="F150" s="151"/>
      <c r="G150" s="124">
        <v>3</v>
      </c>
      <c r="M150"/>
      <c r="N150"/>
      <c r="O150"/>
    </row>
    <row r="151" spans="1:15" ht="13.8" x14ac:dyDescent="0.25">
      <c r="A151" s="225"/>
      <c r="B151" s="231"/>
      <c r="C151" s="85">
        <v>2023</v>
      </c>
      <c r="D151" s="151"/>
      <c r="E151" s="151"/>
      <c r="F151" s="151"/>
      <c r="G151" s="124">
        <v>2</v>
      </c>
      <c r="M151"/>
      <c r="N151"/>
      <c r="O151"/>
    </row>
    <row r="152" spans="1:15" ht="13.8" x14ac:dyDescent="0.25">
      <c r="A152" s="225"/>
      <c r="B152" s="231" t="s">
        <v>5</v>
      </c>
      <c r="C152" s="73">
        <v>2026</v>
      </c>
      <c r="D152" s="151"/>
      <c r="E152" s="151"/>
      <c r="F152" s="151"/>
      <c r="G152" s="124">
        <v>5</v>
      </c>
      <c r="M152"/>
      <c r="N152"/>
      <c r="O152"/>
    </row>
    <row r="153" spans="1:15" ht="13.8" x14ac:dyDescent="0.25">
      <c r="A153" s="225"/>
      <c r="B153" s="231"/>
      <c r="C153" s="85">
        <v>2023</v>
      </c>
      <c r="D153" s="151"/>
      <c r="E153" s="151"/>
      <c r="F153" s="151"/>
      <c r="G153" s="124">
        <v>3</v>
      </c>
      <c r="M153"/>
      <c r="N153"/>
      <c r="O153"/>
    </row>
    <row r="154" spans="1:15" ht="13.8" x14ac:dyDescent="0.25">
      <c r="A154" s="225"/>
      <c r="B154" s="231" t="s">
        <v>0</v>
      </c>
      <c r="C154" s="73">
        <v>2026</v>
      </c>
      <c r="D154" s="151"/>
      <c r="E154" s="151"/>
      <c r="F154" s="151"/>
      <c r="G154" s="124">
        <v>9</v>
      </c>
      <c r="M154"/>
      <c r="N154"/>
      <c r="O154"/>
    </row>
    <row r="155" spans="1:15" ht="13.8" x14ac:dyDescent="0.25">
      <c r="A155" s="225"/>
      <c r="B155" s="231"/>
      <c r="C155" s="85">
        <v>2023</v>
      </c>
      <c r="D155" s="151"/>
      <c r="E155" s="151"/>
      <c r="F155" s="151"/>
      <c r="G155" s="124">
        <v>6</v>
      </c>
      <c r="M155"/>
      <c r="N155"/>
      <c r="O155"/>
    </row>
    <row r="156" spans="1:15" ht="13.8" x14ac:dyDescent="0.25">
      <c r="A156" s="225" t="s">
        <v>41</v>
      </c>
      <c r="B156" s="231" t="s">
        <v>4</v>
      </c>
      <c r="C156" s="73">
        <v>2026</v>
      </c>
      <c r="D156" s="151"/>
      <c r="E156" s="151"/>
      <c r="F156" s="151"/>
      <c r="G156" s="124">
        <v>7</v>
      </c>
      <c r="M156"/>
      <c r="N156"/>
      <c r="O156"/>
    </row>
    <row r="157" spans="1:15" ht="13.8" x14ac:dyDescent="0.25">
      <c r="A157" s="225"/>
      <c r="B157" s="231"/>
      <c r="C157" s="85">
        <v>2023</v>
      </c>
      <c r="D157" s="151"/>
      <c r="E157" s="151"/>
      <c r="F157" s="151"/>
      <c r="G157" s="124">
        <v>7</v>
      </c>
      <c r="M157"/>
      <c r="N157"/>
      <c r="O157"/>
    </row>
    <row r="158" spans="1:15" ht="13.8" x14ac:dyDescent="0.25">
      <c r="A158" s="225"/>
      <c r="B158" s="231" t="s">
        <v>5</v>
      </c>
      <c r="C158" s="73">
        <v>2026</v>
      </c>
      <c r="D158" s="151"/>
      <c r="E158" s="151"/>
      <c r="F158" s="151"/>
      <c r="G158" s="124">
        <v>5</v>
      </c>
      <c r="M158"/>
      <c r="N158"/>
      <c r="O158"/>
    </row>
    <row r="159" spans="1:15" ht="13.8" x14ac:dyDescent="0.25">
      <c r="A159" s="225"/>
      <c r="B159" s="231"/>
      <c r="C159" s="85">
        <v>2023</v>
      </c>
      <c r="D159" s="151">
        <v>90.909090909090907</v>
      </c>
      <c r="E159" s="151">
        <v>9.0909090909090917</v>
      </c>
      <c r="F159" s="151">
        <v>0</v>
      </c>
      <c r="G159" s="124">
        <v>11</v>
      </c>
      <c r="M159"/>
      <c r="N159"/>
      <c r="O159"/>
    </row>
    <row r="160" spans="1:15" ht="13.8" x14ac:dyDescent="0.25">
      <c r="A160" s="225"/>
      <c r="B160" s="231" t="s">
        <v>0</v>
      </c>
      <c r="C160" s="73">
        <v>2026</v>
      </c>
      <c r="D160" s="151">
        <v>100</v>
      </c>
      <c r="E160" s="151">
        <v>0</v>
      </c>
      <c r="F160" s="151">
        <v>0</v>
      </c>
      <c r="G160" s="124">
        <v>13</v>
      </c>
      <c r="M160"/>
      <c r="N160"/>
      <c r="O160"/>
    </row>
    <row r="161" spans="1:15" ht="13.8" x14ac:dyDescent="0.25">
      <c r="A161" s="225"/>
      <c r="B161" s="231"/>
      <c r="C161" s="85">
        <v>2023</v>
      </c>
      <c r="D161" s="151">
        <v>78.94736842105263</v>
      </c>
      <c r="E161" s="151">
        <v>15.789473684210526</v>
      </c>
      <c r="F161" s="151">
        <v>5.2631578947368425</v>
      </c>
      <c r="G161" s="124">
        <v>19</v>
      </c>
      <c r="M161"/>
      <c r="N161"/>
      <c r="O161"/>
    </row>
    <row r="162" spans="1:15" ht="13.8" x14ac:dyDescent="0.25">
      <c r="A162" s="225" t="s">
        <v>43</v>
      </c>
      <c r="B162" s="231" t="s">
        <v>4</v>
      </c>
      <c r="C162" s="73">
        <v>2026</v>
      </c>
      <c r="D162" s="151">
        <v>90.909090909090907</v>
      </c>
      <c r="E162" s="151">
        <v>0</v>
      </c>
      <c r="F162" s="151">
        <v>9.0909090909090917</v>
      </c>
      <c r="G162" s="124">
        <v>11</v>
      </c>
      <c r="M162"/>
      <c r="N162"/>
      <c r="O162"/>
    </row>
    <row r="163" spans="1:15" ht="13.8" x14ac:dyDescent="0.25">
      <c r="A163" s="225"/>
      <c r="B163" s="231"/>
      <c r="C163" s="85">
        <v>2023</v>
      </c>
      <c r="D163" s="151"/>
      <c r="E163" s="151"/>
      <c r="F163" s="151"/>
      <c r="G163" s="124">
        <v>5</v>
      </c>
      <c r="M163"/>
      <c r="N163"/>
      <c r="O163"/>
    </row>
    <row r="164" spans="1:15" ht="13.8" x14ac:dyDescent="0.25">
      <c r="A164" s="225"/>
      <c r="B164" s="231" t="s">
        <v>5</v>
      </c>
      <c r="C164" s="73">
        <v>2026</v>
      </c>
      <c r="D164" s="151">
        <v>78.94736842105263</v>
      </c>
      <c r="E164" s="151">
        <v>10.526315789473685</v>
      </c>
      <c r="F164" s="151">
        <v>10.526315789473685</v>
      </c>
      <c r="G164" s="124">
        <v>19</v>
      </c>
      <c r="M164"/>
      <c r="N164"/>
      <c r="O164"/>
    </row>
    <row r="165" spans="1:15" ht="13.8" x14ac:dyDescent="0.25">
      <c r="A165" s="225"/>
      <c r="B165" s="231"/>
      <c r="C165" s="85">
        <v>2023</v>
      </c>
      <c r="D165" s="151"/>
      <c r="E165" s="151"/>
      <c r="F165" s="151"/>
      <c r="G165" s="124">
        <v>5</v>
      </c>
      <c r="M165"/>
      <c r="N165"/>
      <c r="O165"/>
    </row>
    <row r="166" spans="1:15" ht="13.8" x14ac:dyDescent="0.25">
      <c r="A166" s="225"/>
      <c r="B166" s="231" t="s">
        <v>0</v>
      </c>
      <c r="C166" s="73">
        <v>2026</v>
      </c>
      <c r="D166" s="151">
        <v>83.870967741935488</v>
      </c>
      <c r="E166" s="151">
        <v>6.4516129032258061</v>
      </c>
      <c r="F166" s="151">
        <v>9.67741935483871</v>
      </c>
      <c r="G166" s="124">
        <v>31</v>
      </c>
      <c r="M166"/>
      <c r="N166"/>
      <c r="O166"/>
    </row>
    <row r="167" spans="1:15" ht="13.8" x14ac:dyDescent="0.25">
      <c r="A167" s="225"/>
      <c r="B167" s="231"/>
      <c r="C167" s="85">
        <v>2023</v>
      </c>
      <c r="D167" s="151">
        <v>80</v>
      </c>
      <c r="E167" s="151">
        <v>10</v>
      </c>
      <c r="F167" s="151">
        <v>10</v>
      </c>
      <c r="G167" s="124">
        <v>10</v>
      </c>
      <c r="M167"/>
      <c r="N167"/>
      <c r="O167"/>
    </row>
    <row r="168" spans="1:15" ht="13.8" x14ac:dyDescent="0.25">
      <c r="A168" s="225" t="s">
        <v>44</v>
      </c>
      <c r="B168" s="231" t="s">
        <v>4</v>
      </c>
      <c r="C168" s="73">
        <v>2026</v>
      </c>
      <c r="D168" s="151"/>
      <c r="E168" s="151"/>
      <c r="F168" s="151"/>
      <c r="G168" s="124">
        <v>3</v>
      </c>
      <c r="M168"/>
      <c r="N168"/>
      <c r="O168"/>
    </row>
    <row r="169" spans="1:15" ht="13.8" x14ac:dyDescent="0.25">
      <c r="A169" s="225"/>
      <c r="B169" s="231"/>
      <c r="C169" s="85">
        <v>2023</v>
      </c>
      <c r="D169" s="151"/>
      <c r="E169" s="151"/>
      <c r="F169" s="151"/>
      <c r="G169" s="124">
        <v>2</v>
      </c>
      <c r="M169"/>
      <c r="N169"/>
      <c r="O169"/>
    </row>
    <row r="170" spans="1:15" ht="13.8" x14ac:dyDescent="0.25">
      <c r="A170" s="225"/>
      <c r="B170" s="231" t="s">
        <v>5</v>
      </c>
      <c r="C170" s="73">
        <v>2026</v>
      </c>
      <c r="D170" s="151"/>
      <c r="E170" s="151"/>
      <c r="F170" s="151"/>
      <c r="G170" s="124">
        <v>4</v>
      </c>
      <c r="M170"/>
      <c r="N170"/>
      <c r="O170"/>
    </row>
    <row r="171" spans="1:15" ht="13.8" x14ac:dyDescent="0.25">
      <c r="A171" s="225"/>
      <c r="B171" s="231"/>
      <c r="C171" s="85">
        <v>2023</v>
      </c>
      <c r="D171" s="151"/>
      <c r="E171" s="151"/>
      <c r="F171" s="151"/>
      <c r="G171" s="124">
        <v>1</v>
      </c>
      <c r="M171"/>
      <c r="N171"/>
      <c r="O171"/>
    </row>
    <row r="172" spans="1:15" ht="13.8" x14ac:dyDescent="0.25">
      <c r="A172" s="225"/>
      <c r="B172" s="231" t="s">
        <v>0</v>
      </c>
      <c r="C172" s="73">
        <v>2026</v>
      </c>
      <c r="D172" s="151"/>
      <c r="E172" s="151"/>
      <c r="F172" s="151"/>
      <c r="G172" s="124">
        <v>7</v>
      </c>
      <c r="M172"/>
      <c r="N172"/>
      <c r="O172"/>
    </row>
    <row r="173" spans="1:15" ht="13.8" x14ac:dyDescent="0.25">
      <c r="A173" s="225"/>
      <c r="B173" s="231"/>
      <c r="C173" s="85">
        <v>2023</v>
      </c>
      <c r="D173" s="151"/>
      <c r="E173" s="151"/>
      <c r="F173" s="151"/>
      <c r="G173" s="124">
        <v>3</v>
      </c>
      <c r="M173"/>
      <c r="N173"/>
      <c r="O173"/>
    </row>
    <row r="174" spans="1:15" ht="13.8" x14ac:dyDescent="0.25">
      <c r="A174" s="225" t="s">
        <v>45</v>
      </c>
      <c r="B174" s="231" t="s">
        <v>4</v>
      </c>
      <c r="C174" s="73">
        <v>2026</v>
      </c>
      <c r="D174" s="151"/>
      <c r="E174" s="151"/>
      <c r="F174" s="151"/>
      <c r="G174" s="124"/>
      <c r="M174"/>
      <c r="N174"/>
      <c r="O174"/>
    </row>
    <row r="175" spans="1:15" ht="13.8" x14ac:dyDescent="0.25">
      <c r="A175" s="225"/>
      <c r="B175" s="231"/>
      <c r="C175" s="85">
        <v>2023</v>
      </c>
      <c r="D175" s="151"/>
      <c r="E175" s="151"/>
      <c r="F175" s="151"/>
      <c r="G175" s="124">
        <v>1</v>
      </c>
      <c r="M175"/>
      <c r="N175"/>
      <c r="O175"/>
    </row>
    <row r="176" spans="1:15" ht="13.8" x14ac:dyDescent="0.25">
      <c r="A176" s="225"/>
      <c r="B176" s="231" t="s">
        <v>5</v>
      </c>
      <c r="C176" s="73">
        <v>2026</v>
      </c>
      <c r="D176" s="151"/>
      <c r="E176" s="151"/>
      <c r="F176" s="151"/>
      <c r="G176" s="124">
        <v>5</v>
      </c>
      <c r="M176"/>
      <c r="N176"/>
      <c r="O176"/>
    </row>
    <row r="177" spans="1:15" ht="13.8" x14ac:dyDescent="0.25">
      <c r="A177" s="225"/>
      <c r="B177" s="231"/>
      <c r="C177" s="85">
        <v>2023</v>
      </c>
      <c r="D177" s="151"/>
      <c r="E177" s="151"/>
      <c r="F177" s="151"/>
      <c r="G177" s="124">
        <v>4</v>
      </c>
      <c r="M177"/>
      <c r="N177"/>
      <c r="O177"/>
    </row>
    <row r="178" spans="1:15" ht="13.8" x14ac:dyDescent="0.25">
      <c r="A178" s="225"/>
      <c r="B178" s="231" t="s">
        <v>0</v>
      </c>
      <c r="C178" s="73">
        <v>2026</v>
      </c>
      <c r="D178" s="151"/>
      <c r="E178" s="151"/>
      <c r="F178" s="151"/>
      <c r="G178" s="124">
        <v>5</v>
      </c>
      <c r="M178"/>
      <c r="N178"/>
      <c r="O178"/>
    </row>
    <row r="179" spans="1:15" ht="13.8" x14ac:dyDescent="0.25">
      <c r="A179" s="236"/>
      <c r="B179" s="237"/>
      <c r="C179" s="85">
        <v>2023</v>
      </c>
      <c r="D179" s="151"/>
      <c r="E179" s="151"/>
      <c r="F179" s="151"/>
      <c r="G179" s="124">
        <v>6</v>
      </c>
      <c r="M179"/>
      <c r="N179"/>
      <c r="O179"/>
    </row>
    <row r="180" spans="1:15" ht="13.8" x14ac:dyDescent="0.25">
      <c r="A180" s="238" t="s">
        <v>49</v>
      </c>
      <c r="B180" s="240" t="s">
        <v>4</v>
      </c>
      <c r="C180" s="83">
        <v>2026</v>
      </c>
      <c r="D180" s="152">
        <v>95.833333333333329</v>
      </c>
      <c r="E180" s="152">
        <v>0</v>
      </c>
      <c r="F180" s="152">
        <v>4.166666666666667</v>
      </c>
      <c r="G180" s="125">
        <v>24</v>
      </c>
      <c r="M180"/>
      <c r="N180"/>
      <c r="O180"/>
    </row>
    <row r="181" spans="1:15" ht="13.8" x14ac:dyDescent="0.25">
      <c r="A181" s="239"/>
      <c r="B181" s="231"/>
      <c r="C181" s="85">
        <v>2023</v>
      </c>
      <c r="D181" s="151">
        <v>82.352941176470594</v>
      </c>
      <c r="E181" s="151">
        <v>5.882352941176471</v>
      </c>
      <c r="F181" s="151">
        <v>11.764705882352942</v>
      </c>
      <c r="G181" s="124">
        <v>17</v>
      </c>
      <c r="M181"/>
      <c r="N181"/>
      <c r="O181"/>
    </row>
    <row r="182" spans="1:15" ht="13.8" x14ac:dyDescent="0.25">
      <c r="A182" s="239"/>
      <c r="B182" s="231" t="s">
        <v>5</v>
      </c>
      <c r="C182" s="73">
        <v>2026</v>
      </c>
      <c r="D182" s="151">
        <v>78.94736842105263</v>
      </c>
      <c r="E182" s="151">
        <v>15.789473684210526</v>
      </c>
      <c r="F182" s="151">
        <v>5.2631578947368425</v>
      </c>
      <c r="G182" s="124">
        <v>38</v>
      </c>
      <c r="M182"/>
      <c r="N182"/>
      <c r="O182"/>
    </row>
    <row r="183" spans="1:15" ht="13.8" x14ac:dyDescent="0.25">
      <c r="A183" s="239"/>
      <c r="B183" s="231"/>
      <c r="C183" s="85">
        <v>2023</v>
      </c>
      <c r="D183" s="151">
        <v>83.333333333333329</v>
      </c>
      <c r="E183" s="151">
        <v>12.5</v>
      </c>
      <c r="F183" s="151">
        <v>4.166666666666667</v>
      </c>
      <c r="G183" s="124">
        <v>24</v>
      </c>
      <c r="M183"/>
      <c r="N183"/>
      <c r="O183"/>
    </row>
    <row r="184" spans="1:15" ht="13.8" x14ac:dyDescent="0.25">
      <c r="A184" s="239"/>
      <c r="B184" s="231" t="s">
        <v>0</v>
      </c>
      <c r="C184" s="73">
        <v>2026</v>
      </c>
      <c r="D184" s="151">
        <v>86.15384615384616</v>
      </c>
      <c r="E184" s="151">
        <v>9.2307692307692299</v>
      </c>
      <c r="F184" s="151">
        <v>4.615384615384615</v>
      </c>
      <c r="G184" s="124">
        <v>65</v>
      </c>
      <c r="M184"/>
      <c r="N184"/>
      <c r="O184"/>
    </row>
    <row r="185" spans="1:15" ht="13.8" x14ac:dyDescent="0.25">
      <c r="A185" s="239"/>
      <c r="B185" s="231"/>
      <c r="C185" s="85">
        <v>2023</v>
      </c>
      <c r="D185" s="151">
        <v>81.818181818181813</v>
      </c>
      <c r="E185" s="151">
        <v>11.363636363636363</v>
      </c>
      <c r="F185" s="151">
        <v>6.8181818181818183</v>
      </c>
      <c r="G185" s="124">
        <v>44</v>
      </c>
      <c r="M185"/>
      <c r="N185"/>
      <c r="O185"/>
    </row>
    <row r="186" spans="1:15" ht="1.2" customHeight="1" x14ac:dyDescent="0.25">
      <c r="A186" s="81" t="s">
        <v>137</v>
      </c>
      <c r="B186" s="84"/>
      <c r="C186" s="84"/>
      <c r="D186" s="153"/>
      <c r="E186" s="153"/>
      <c r="F186" s="153"/>
      <c r="G186" s="126"/>
      <c r="M186"/>
      <c r="N186"/>
      <c r="O186"/>
    </row>
    <row r="187" spans="1:15" ht="13.8" x14ac:dyDescent="0.25">
      <c r="A187" s="241" t="s">
        <v>40</v>
      </c>
      <c r="B187" s="240" t="s">
        <v>4</v>
      </c>
      <c r="C187" s="73">
        <v>2026</v>
      </c>
      <c r="D187" s="151"/>
      <c r="E187" s="151"/>
      <c r="F187" s="151"/>
      <c r="G187" s="124">
        <v>3</v>
      </c>
      <c r="M187"/>
      <c r="N187"/>
      <c r="O187"/>
    </row>
    <row r="188" spans="1:15" ht="13.8" x14ac:dyDescent="0.25">
      <c r="A188" s="225"/>
      <c r="B188" s="231"/>
      <c r="C188" s="85">
        <v>2023</v>
      </c>
      <c r="D188" s="151"/>
      <c r="E188" s="151"/>
      <c r="F188" s="151"/>
      <c r="G188" s="124"/>
      <c r="M188"/>
      <c r="N188"/>
      <c r="O188"/>
    </row>
    <row r="189" spans="1:15" ht="13.8" x14ac:dyDescent="0.25">
      <c r="A189" s="225"/>
      <c r="B189" s="231" t="s">
        <v>5</v>
      </c>
      <c r="C189" s="73">
        <v>2026</v>
      </c>
      <c r="D189" s="151"/>
      <c r="E189" s="151"/>
      <c r="F189" s="151"/>
      <c r="G189" s="124">
        <v>3</v>
      </c>
      <c r="M189"/>
      <c r="N189"/>
      <c r="O189"/>
    </row>
    <row r="190" spans="1:15" ht="13.8" x14ac:dyDescent="0.25">
      <c r="A190" s="225"/>
      <c r="B190" s="231"/>
      <c r="C190" s="85">
        <v>2023</v>
      </c>
      <c r="D190" s="151"/>
      <c r="E190" s="151"/>
      <c r="F190" s="151"/>
      <c r="G190" s="124"/>
      <c r="M190"/>
      <c r="N190"/>
      <c r="O190"/>
    </row>
    <row r="191" spans="1:15" ht="13.8" x14ac:dyDescent="0.25">
      <c r="A191" s="225"/>
      <c r="B191" s="231" t="s">
        <v>0</v>
      </c>
      <c r="C191" s="73">
        <v>2026</v>
      </c>
      <c r="D191" s="151"/>
      <c r="E191" s="151"/>
      <c r="F191" s="151"/>
      <c r="G191" s="124">
        <v>6</v>
      </c>
      <c r="M191"/>
      <c r="N191"/>
      <c r="O191"/>
    </row>
    <row r="192" spans="1:15" ht="13.8" x14ac:dyDescent="0.25">
      <c r="A192" s="225"/>
      <c r="B192" s="231"/>
      <c r="C192" s="85">
        <v>2023</v>
      </c>
      <c r="D192" s="151"/>
      <c r="E192" s="151"/>
      <c r="F192" s="151"/>
      <c r="G192" s="124"/>
      <c r="M192"/>
      <c r="N192"/>
      <c r="O192"/>
    </row>
    <row r="193" spans="1:15" ht="13.8" x14ac:dyDescent="0.25">
      <c r="A193" s="225" t="s">
        <v>37</v>
      </c>
      <c r="B193" s="231" t="s">
        <v>4</v>
      </c>
      <c r="C193" s="73">
        <v>2026</v>
      </c>
      <c r="D193" s="151">
        <v>93.75</v>
      </c>
      <c r="E193" s="151">
        <v>6.25</v>
      </c>
      <c r="F193" s="151">
        <v>0</v>
      </c>
      <c r="G193" s="124">
        <v>16</v>
      </c>
      <c r="M193"/>
      <c r="N193"/>
      <c r="O193"/>
    </row>
    <row r="194" spans="1:15" ht="13.8" x14ac:dyDescent="0.25">
      <c r="A194" s="225"/>
      <c r="B194" s="231"/>
      <c r="C194" s="85">
        <v>2023</v>
      </c>
      <c r="D194" s="151">
        <v>73.333333333333329</v>
      </c>
      <c r="E194" s="151">
        <v>20</v>
      </c>
      <c r="F194" s="151">
        <v>6.666666666666667</v>
      </c>
      <c r="G194" s="124">
        <v>15</v>
      </c>
      <c r="M194"/>
      <c r="N194"/>
      <c r="O194"/>
    </row>
    <row r="195" spans="1:15" ht="13.8" x14ac:dyDescent="0.25">
      <c r="A195" s="225"/>
      <c r="B195" s="231" t="s">
        <v>5</v>
      </c>
      <c r="C195" s="73">
        <v>2026</v>
      </c>
      <c r="D195" s="151">
        <v>87.096774193548384</v>
      </c>
      <c r="E195" s="151">
        <v>12.903225806451612</v>
      </c>
      <c r="F195" s="151">
        <v>0</v>
      </c>
      <c r="G195" s="124">
        <v>31</v>
      </c>
      <c r="M195"/>
      <c r="N195"/>
      <c r="O195"/>
    </row>
    <row r="196" spans="1:15" ht="13.8" x14ac:dyDescent="0.25">
      <c r="A196" s="225"/>
      <c r="B196" s="231"/>
      <c r="C196" s="85">
        <v>2023</v>
      </c>
      <c r="D196" s="151">
        <v>95</v>
      </c>
      <c r="E196" s="151">
        <v>5</v>
      </c>
      <c r="F196" s="151">
        <v>0</v>
      </c>
      <c r="G196" s="124">
        <v>20</v>
      </c>
      <c r="M196"/>
      <c r="N196"/>
      <c r="O196"/>
    </row>
    <row r="197" spans="1:15" ht="13.8" x14ac:dyDescent="0.25">
      <c r="A197" s="225"/>
      <c r="B197" s="231" t="s">
        <v>0</v>
      </c>
      <c r="C197" s="73">
        <v>2026</v>
      </c>
      <c r="D197" s="151">
        <v>89.361702127659569</v>
      </c>
      <c r="E197" s="151">
        <v>10.638297872340425</v>
      </c>
      <c r="F197" s="151">
        <v>0</v>
      </c>
      <c r="G197" s="124">
        <v>47</v>
      </c>
      <c r="M197"/>
      <c r="N197"/>
      <c r="O197"/>
    </row>
    <row r="198" spans="1:15" ht="13.8" x14ac:dyDescent="0.25">
      <c r="A198" s="236"/>
      <c r="B198" s="237"/>
      <c r="C198" s="85">
        <v>2023</v>
      </c>
      <c r="D198" s="151">
        <v>82.926829268292678</v>
      </c>
      <c r="E198" s="151">
        <v>12.195121951219512</v>
      </c>
      <c r="F198" s="151">
        <v>4.8780487804878048</v>
      </c>
      <c r="G198" s="124">
        <v>41</v>
      </c>
      <c r="M198"/>
      <c r="N198"/>
      <c r="O198"/>
    </row>
    <row r="199" spans="1:15" ht="13.8" x14ac:dyDescent="0.25">
      <c r="A199" s="238" t="s">
        <v>50</v>
      </c>
      <c r="B199" s="240" t="s">
        <v>4</v>
      </c>
      <c r="C199" s="83">
        <v>2026</v>
      </c>
      <c r="D199" s="152">
        <v>84.21052631578948</v>
      </c>
      <c r="E199" s="152">
        <v>10.526315789473685</v>
      </c>
      <c r="F199" s="152">
        <v>5.2631578947368425</v>
      </c>
      <c r="G199" s="125">
        <v>19</v>
      </c>
      <c r="M199"/>
      <c r="N199"/>
      <c r="O199"/>
    </row>
    <row r="200" spans="1:15" ht="13.8" x14ac:dyDescent="0.25">
      <c r="A200" s="239"/>
      <c r="B200" s="231"/>
      <c r="C200" s="85">
        <v>2023</v>
      </c>
      <c r="D200" s="151">
        <v>73.333333333333329</v>
      </c>
      <c r="E200" s="151">
        <v>20</v>
      </c>
      <c r="F200" s="151">
        <v>6.666666666666667</v>
      </c>
      <c r="G200" s="124">
        <v>15</v>
      </c>
      <c r="M200"/>
      <c r="N200"/>
      <c r="O200"/>
    </row>
    <row r="201" spans="1:15" ht="13.8" x14ac:dyDescent="0.25">
      <c r="A201" s="239"/>
      <c r="B201" s="231" t="s">
        <v>5</v>
      </c>
      <c r="C201" s="73">
        <v>2026</v>
      </c>
      <c r="D201" s="151">
        <v>88.235294117647058</v>
      </c>
      <c r="E201" s="151">
        <v>11.764705882352942</v>
      </c>
      <c r="F201" s="151">
        <v>0</v>
      </c>
      <c r="G201" s="124">
        <v>34</v>
      </c>
      <c r="M201"/>
      <c r="N201"/>
      <c r="O201"/>
    </row>
    <row r="202" spans="1:15" ht="13.8" x14ac:dyDescent="0.25">
      <c r="A202" s="239"/>
      <c r="B202" s="231"/>
      <c r="C202" s="85">
        <v>2023</v>
      </c>
      <c r="D202" s="151">
        <v>95</v>
      </c>
      <c r="E202" s="151">
        <v>5</v>
      </c>
      <c r="F202" s="151">
        <v>0</v>
      </c>
      <c r="G202" s="124">
        <v>20</v>
      </c>
      <c r="M202"/>
      <c r="N202"/>
      <c r="O202"/>
    </row>
    <row r="203" spans="1:15" ht="13.8" x14ac:dyDescent="0.25">
      <c r="A203" s="239"/>
      <c r="B203" s="231" t="s">
        <v>0</v>
      </c>
      <c r="C203" s="73">
        <v>2026</v>
      </c>
      <c r="D203" s="151">
        <v>86.79245283018868</v>
      </c>
      <c r="E203" s="151">
        <v>11.320754716981131</v>
      </c>
      <c r="F203" s="151">
        <v>1.8867924528301887</v>
      </c>
      <c r="G203" s="124">
        <v>53</v>
      </c>
      <c r="M203"/>
      <c r="N203"/>
      <c r="O203"/>
    </row>
    <row r="204" spans="1:15" ht="13.8" x14ac:dyDescent="0.25">
      <c r="A204" s="239"/>
      <c r="B204" s="231"/>
      <c r="C204" s="85">
        <v>2023</v>
      </c>
      <c r="D204" s="151">
        <v>82.926829268292678</v>
      </c>
      <c r="E204" s="151">
        <v>12.195121951219512</v>
      </c>
      <c r="F204" s="151">
        <v>4.8780487804878048</v>
      </c>
      <c r="G204" s="124">
        <v>41</v>
      </c>
      <c r="M204"/>
      <c r="N204"/>
      <c r="O204"/>
    </row>
    <row r="205" spans="1:15" ht="1.2" customHeight="1" x14ac:dyDescent="0.25">
      <c r="A205" s="81" t="s">
        <v>137</v>
      </c>
      <c r="B205" s="84"/>
      <c r="C205" s="84"/>
      <c r="D205" s="153"/>
      <c r="E205" s="153"/>
      <c r="F205" s="153"/>
      <c r="G205" s="126"/>
      <c r="M205"/>
      <c r="N205"/>
      <c r="O205"/>
    </row>
    <row r="206" spans="1:15" ht="13.8" x14ac:dyDescent="0.25">
      <c r="A206" s="239" t="s">
        <v>166</v>
      </c>
      <c r="B206" s="231" t="s">
        <v>4</v>
      </c>
      <c r="C206" s="73">
        <v>2026</v>
      </c>
      <c r="D206" s="151">
        <v>72.093023255813947</v>
      </c>
      <c r="E206" s="151">
        <v>13.953488372093023</v>
      </c>
      <c r="F206" s="151">
        <v>13.953488372093023</v>
      </c>
      <c r="G206" s="124">
        <v>86</v>
      </c>
      <c r="M206"/>
      <c r="N206"/>
      <c r="O206"/>
    </row>
    <row r="207" spans="1:15" ht="13.8" x14ac:dyDescent="0.25">
      <c r="A207" s="239"/>
      <c r="B207" s="231"/>
      <c r="C207" s="85">
        <v>2023</v>
      </c>
      <c r="D207" s="151">
        <v>76</v>
      </c>
      <c r="E207" s="151">
        <v>12</v>
      </c>
      <c r="F207" s="151">
        <v>12</v>
      </c>
      <c r="G207" s="124">
        <v>50</v>
      </c>
      <c r="M207"/>
      <c r="N207"/>
      <c r="O207"/>
    </row>
    <row r="208" spans="1:15" ht="13.8" x14ac:dyDescent="0.25">
      <c r="A208" s="239"/>
      <c r="B208" s="231" t="s">
        <v>5</v>
      </c>
      <c r="C208" s="73">
        <v>2026</v>
      </c>
      <c r="D208" s="151">
        <v>78.400000000000006</v>
      </c>
      <c r="E208" s="151">
        <v>13.6</v>
      </c>
      <c r="F208" s="151">
        <v>8</v>
      </c>
      <c r="G208" s="124">
        <v>125</v>
      </c>
      <c r="M208"/>
      <c r="N208"/>
      <c r="O208"/>
    </row>
    <row r="209" spans="1:15" ht="13.8" x14ac:dyDescent="0.25">
      <c r="A209" s="239"/>
      <c r="B209" s="231"/>
      <c r="C209" s="85">
        <v>2023</v>
      </c>
      <c r="D209" s="151">
        <v>77.906976744186053</v>
      </c>
      <c r="E209" s="151">
        <v>12.790697674418604</v>
      </c>
      <c r="F209" s="151">
        <v>9.3023255813953494</v>
      </c>
      <c r="G209" s="124">
        <v>86</v>
      </c>
      <c r="M209"/>
      <c r="N209"/>
      <c r="O209"/>
    </row>
    <row r="210" spans="1:15" ht="13.8" x14ac:dyDescent="0.25">
      <c r="A210" s="239"/>
      <c r="B210" s="231" t="s">
        <v>0</v>
      </c>
      <c r="C210" s="73">
        <v>2026</v>
      </c>
      <c r="D210" s="151">
        <v>75.565610859728508</v>
      </c>
      <c r="E210" s="151">
        <v>14.479638009049774</v>
      </c>
      <c r="F210" s="151">
        <v>9.9547511312217196</v>
      </c>
      <c r="G210" s="124">
        <v>221</v>
      </c>
      <c r="M210"/>
      <c r="N210"/>
      <c r="O210"/>
    </row>
    <row r="211" spans="1:15" ht="13.8" x14ac:dyDescent="0.25">
      <c r="A211" s="239"/>
      <c r="B211" s="231"/>
      <c r="C211" s="85">
        <v>2023</v>
      </c>
      <c r="D211" s="151">
        <v>76.223776223776227</v>
      </c>
      <c r="E211" s="151">
        <v>13.286713286713287</v>
      </c>
      <c r="F211" s="151">
        <v>10.48951048951049</v>
      </c>
      <c r="G211" s="124">
        <v>143</v>
      </c>
      <c r="M211"/>
      <c r="N211"/>
      <c r="O211"/>
    </row>
    <row r="212" spans="1:15" ht="1.2" customHeight="1" x14ac:dyDescent="0.25">
      <c r="A212" s="81" t="s">
        <v>137</v>
      </c>
      <c r="B212" s="84"/>
      <c r="C212" s="84"/>
      <c r="D212" s="153"/>
      <c r="E212" s="153"/>
      <c r="F212" s="153"/>
      <c r="G212" s="126"/>
      <c r="M212"/>
      <c r="N212"/>
      <c r="O212"/>
    </row>
    <row r="213" spans="1:15" ht="13.8" x14ac:dyDescent="0.25">
      <c r="A213" s="242" t="s">
        <v>53</v>
      </c>
      <c r="B213" s="231" t="s">
        <v>4</v>
      </c>
      <c r="C213" s="73">
        <v>2026</v>
      </c>
      <c r="D213" s="154">
        <v>80</v>
      </c>
      <c r="E213" s="154">
        <v>10.344827586206897</v>
      </c>
      <c r="F213" s="154">
        <v>9.6551724137931032</v>
      </c>
      <c r="G213" s="127">
        <v>145</v>
      </c>
      <c r="M213"/>
      <c r="N213"/>
      <c r="O213"/>
    </row>
    <row r="214" spans="1:15" ht="13.8" x14ac:dyDescent="0.25">
      <c r="A214" s="242"/>
      <c r="B214" s="231"/>
      <c r="C214" s="85">
        <v>2023</v>
      </c>
      <c r="D214" s="154">
        <v>78.260869565217391</v>
      </c>
      <c r="E214" s="154">
        <v>11.956521739130435</v>
      </c>
      <c r="F214" s="154">
        <v>9.7826086956521738</v>
      </c>
      <c r="G214" s="127">
        <v>92</v>
      </c>
      <c r="M214"/>
      <c r="N214"/>
      <c r="O214"/>
    </row>
    <row r="215" spans="1:15" ht="13.8" x14ac:dyDescent="0.25">
      <c r="A215" s="242"/>
      <c r="B215" s="231" t="s">
        <v>5</v>
      </c>
      <c r="C215" s="73">
        <v>2026</v>
      </c>
      <c r="D215" s="154">
        <v>81.25</v>
      </c>
      <c r="E215" s="154">
        <v>12.98076923076923</v>
      </c>
      <c r="F215" s="154">
        <v>5.7692307692307692</v>
      </c>
      <c r="G215" s="127">
        <v>208</v>
      </c>
      <c r="M215"/>
      <c r="N215"/>
      <c r="O215"/>
    </row>
    <row r="216" spans="1:15" ht="13.8" x14ac:dyDescent="0.25">
      <c r="A216" s="242"/>
      <c r="B216" s="231"/>
      <c r="C216" s="85">
        <v>2023</v>
      </c>
      <c r="D216" s="154">
        <v>81.506849315068493</v>
      </c>
      <c r="E216" s="154">
        <v>10.95890410958904</v>
      </c>
      <c r="F216" s="154">
        <v>7.5342465753424657</v>
      </c>
      <c r="G216" s="127">
        <v>146</v>
      </c>
      <c r="M216"/>
      <c r="N216"/>
      <c r="O216"/>
    </row>
    <row r="217" spans="1:15" ht="13.8" x14ac:dyDescent="0.25">
      <c r="A217" s="242"/>
      <c r="B217" s="231" t="s">
        <v>0</v>
      </c>
      <c r="C217" s="73">
        <v>2026</v>
      </c>
      <c r="D217" s="154">
        <v>80.653950953678475</v>
      </c>
      <c r="E217" s="154">
        <v>12.26158038147139</v>
      </c>
      <c r="F217" s="154">
        <v>7.084468664850136</v>
      </c>
      <c r="G217" s="127">
        <v>367</v>
      </c>
      <c r="M217"/>
      <c r="N217"/>
      <c r="O217"/>
    </row>
    <row r="218" spans="1:15" ht="13.8" x14ac:dyDescent="0.25">
      <c r="A218" s="243"/>
      <c r="B218" s="244"/>
      <c r="C218" s="86">
        <v>2023</v>
      </c>
      <c r="D218" s="155">
        <v>79.133858267716533</v>
      </c>
      <c r="E218" s="155">
        <v>12.204724409448819</v>
      </c>
      <c r="F218" s="155">
        <v>8.6614173228346463</v>
      </c>
      <c r="G218" s="128">
        <v>254</v>
      </c>
      <c r="M218"/>
      <c r="N218"/>
      <c r="O218"/>
    </row>
    <row r="219" spans="1:15" x14ac:dyDescent="0.25">
      <c r="M219"/>
      <c r="N219"/>
      <c r="O219"/>
    </row>
    <row r="220" spans="1:15" x14ac:dyDescent="0.25">
      <c r="M220"/>
      <c r="N220"/>
      <c r="O220"/>
    </row>
    <row r="221" spans="1:15" x14ac:dyDescent="0.25">
      <c r="M221"/>
      <c r="N221"/>
      <c r="O221"/>
    </row>
    <row r="222" spans="1:15" x14ac:dyDescent="0.25">
      <c r="M222"/>
      <c r="N222"/>
      <c r="O222"/>
    </row>
    <row r="223" spans="1:15" x14ac:dyDescent="0.25">
      <c r="M223"/>
      <c r="N223"/>
      <c r="O223"/>
    </row>
    <row r="224" spans="1:15" x14ac:dyDescent="0.25">
      <c r="M224"/>
      <c r="N224"/>
      <c r="O224"/>
    </row>
    <row r="225" spans="13:15" x14ac:dyDescent="0.25">
      <c r="M225"/>
      <c r="N225"/>
      <c r="O225"/>
    </row>
    <row r="226" spans="13:15" x14ac:dyDescent="0.25">
      <c r="M226"/>
      <c r="N226"/>
      <c r="O226"/>
    </row>
    <row r="227" spans="13:15" x14ac:dyDescent="0.25">
      <c r="M227"/>
      <c r="N227"/>
      <c r="O227"/>
    </row>
    <row r="228" spans="13:15" x14ac:dyDescent="0.25">
      <c r="M228"/>
      <c r="N228"/>
      <c r="O228"/>
    </row>
    <row r="229" spans="13:15" x14ac:dyDescent="0.25">
      <c r="M229"/>
      <c r="N229"/>
      <c r="O229"/>
    </row>
    <row r="230" spans="13:15" x14ac:dyDescent="0.25">
      <c r="M230"/>
      <c r="N230"/>
      <c r="O230"/>
    </row>
    <row r="231" spans="13:15" x14ac:dyDescent="0.25">
      <c r="M231"/>
      <c r="N231"/>
      <c r="O231"/>
    </row>
    <row r="232" spans="13:15" x14ac:dyDescent="0.25">
      <c r="M232"/>
      <c r="N232"/>
      <c r="O232"/>
    </row>
    <row r="233" spans="13:15" x14ac:dyDescent="0.25">
      <c r="M233"/>
      <c r="N233"/>
      <c r="O233"/>
    </row>
    <row r="234" spans="13:15" x14ac:dyDescent="0.25">
      <c r="M234"/>
      <c r="N234"/>
      <c r="O234"/>
    </row>
    <row r="235" spans="13:15" x14ac:dyDescent="0.25">
      <c r="M235"/>
      <c r="N235"/>
      <c r="O235"/>
    </row>
    <row r="236" spans="13:15" x14ac:dyDescent="0.25">
      <c r="M236"/>
      <c r="N236"/>
      <c r="O236"/>
    </row>
    <row r="237" spans="13:15" x14ac:dyDescent="0.25">
      <c r="M237"/>
      <c r="N237"/>
      <c r="O237"/>
    </row>
    <row r="238" spans="13:15" x14ac:dyDescent="0.25">
      <c r="M238"/>
      <c r="N238"/>
      <c r="O238"/>
    </row>
    <row r="239" spans="13:15" x14ac:dyDescent="0.25">
      <c r="M239"/>
      <c r="N239"/>
      <c r="O239"/>
    </row>
    <row r="240" spans="13:15" x14ac:dyDescent="0.25">
      <c r="M240"/>
      <c r="N240"/>
      <c r="O240"/>
    </row>
    <row r="241" spans="13:15" x14ac:dyDescent="0.25">
      <c r="M241"/>
      <c r="N241"/>
      <c r="O241"/>
    </row>
    <row r="242" spans="13:15" x14ac:dyDescent="0.25">
      <c r="M242"/>
      <c r="N242"/>
      <c r="O242"/>
    </row>
    <row r="243" spans="13:15" x14ac:dyDescent="0.25">
      <c r="M243"/>
      <c r="N243"/>
      <c r="O243"/>
    </row>
    <row r="244" spans="13:15" x14ac:dyDescent="0.25">
      <c r="M244"/>
      <c r="N244"/>
      <c r="O244"/>
    </row>
    <row r="245" spans="13:15" x14ac:dyDescent="0.25">
      <c r="M245"/>
      <c r="N245"/>
      <c r="O245"/>
    </row>
    <row r="246" spans="13:15" x14ac:dyDescent="0.25">
      <c r="M246"/>
      <c r="N246"/>
      <c r="O246"/>
    </row>
    <row r="247" spans="13:15" x14ac:dyDescent="0.25">
      <c r="M247"/>
      <c r="N247"/>
      <c r="O247"/>
    </row>
    <row r="248" spans="13:15" x14ac:dyDescent="0.25">
      <c r="M248"/>
      <c r="N248"/>
      <c r="O248"/>
    </row>
    <row r="249" spans="13:15" x14ac:dyDescent="0.25">
      <c r="M249"/>
      <c r="N249"/>
      <c r="O249"/>
    </row>
    <row r="250" spans="13:15" x14ac:dyDescent="0.25">
      <c r="M250"/>
      <c r="N250"/>
      <c r="O250"/>
    </row>
    <row r="251" spans="13:15" x14ac:dyDescent="0.25">
      <c r="M251"/>
      <c r="N251"/>
      <c r="O251"/>
    </row>
    <row r="252" spans="13:15" x14ac:dyDescent="0.25">
      <c r="M252"/>
      <c r="N252"/>
      <c r="O252"/>
    </row>
    <row r="253" spans="13:15" x14ac:dyDescent="0.25">
      <c r="M253"/>
      <c r="N253"/>
      <c r="O253"/>
    </row>
    <row r="254" spans="13:15" x14ac:dyDescent="0.25">
      <c r="M254"/>
      <c r="N254"/>
      <c r="O254"/>
    </row>
    <row r="255" spans="13:15" x14ac:dyDescent="0.25">
      <c r="M255"/>
      <c r="N255"/>
      <c r="O255"/>
    </row>
    <row r="256" spans="13:15" x14ac:dyDescent="0.25">
      <c r="M256"/>
      <c r="N256"/>
      <c r="O256"/>
    </row>
    <row r="257" spans="13:15" x14ac:dyDescent="0.25">
      <c r="M257"/>
      <c r="N257"/>
      <c r="O257"/>
    </row>
    <row r="258" spans="13:15" x14ac:dyDescent="0.25">
      <c r="M258"/>
      <c r="N258"/>
      <c r="O258"/>
    </row>
    <row r="259" spans="13:15" x14ac:dyDescent="0.25">
      <c r="M259"/>
      <c r="N259"/>
      <c r="O259"/>
    </row>
    <row r="260" spans="13:15" x14ac:dyDescent="0.25">
      <c r="M260"/>
      <c r="N260"/>
      <c r="O260"/>
    </row>
    <row r="261" spans="13:15" x14ac:dyDescent="0.25">
      <c r="M261"/>
      <c r="N261"/>
      <c r="O261"/>
    </row>
    <row r="262" spans="13:15" x14ac:dyDescent="0.25">
      <c r="M262"/>
      <c r="N262"/>
      <c r="O262"/>
    </row>
    <row r="263" spans="13:15" x14ac:dyDescent="0.25">
      <c r="M263"/>
      <c r="N263"/>
      <c r="O263"/>
    </row>
    <row r="264" spans="13:15" x14ac:dyDescent="0.25">
      <c r="M264"/>
      <c r="N264"/>
      <c r="O264"/>
    </row>
    <row r="265" spans="13:15" x14ac:dyDescent="0.25">
      <c r="M265"/>
      <c r="N265"/>
      <c r="O265"/>
    </row>
    <row r="266" spans="13:15" x14ac:dyDescent="0.25">
      <c r="M266"/>
      <c r="N266"/>
      <c r="O266"/>
    </row>
    <row r="267" spans="13:15" x14ac:dyDescent="0.25">
      <c r="M267"/>
      <c r="N267"/>
      <c r="O267"/>
    </row>
    <row r="268" spans="13:15" x14ac:dyDescent="0.25">
      <c r="M268"/>
      <c r="N268"/>
      <c r="O268"/>
    </row>
    <row r="269" spans="13:15" x14ac:dyDescent="0.25">
      <c r="M269"/>
      <c r="N269"/>
      <c r="O269"/>
    </row>
    <row r="270" spans="13:15" x14ac:dyDescent="0.25">
      <c r="M270"/>
      <c r="N270"/>
      <c r="O270"/>
    </row>
    <row r="271" spans="13:15" x14ac:dyDescent="0.25">
      <c r="M271"/>
      <c r="N271"/>
      <c r="O271"/>
    </row>
    <row r="272" spans="13:15" x14ac:dyDescent="0.25">
      <c r="M272"/>
      <c r="N272"/>
      <c r="O272"/>
    </row>
    <row r="273" spans="13:15" x14ac:dyDescent="0.25">
      <c r="M273"/>
      <c r="N273"/>
      <c r="O273"/>
    </row>
    <row r="274" spans="13:15" x14ac:dyDescent="0.25">
      <c r="M274"/>
      <c r="N274"/>
      <c r="O274"/>
    </row>
    <row r="275" spans="13:15" x14ac:dyDescent="0.25">
      <c r="M275"/>
      <c r="N275"/>
      <c r="O275"/>
    </row>
    <row r="276" spans="13:15" x14ac:dyDescent="0.25">
      <c r="M276"/>
      <c r="N276"/>
      <c r="O276"/>
    </row>
    <row r="277" spans="13:15" x14ac:dyDescent="0.25">
      <c r="M277"/>
      <c r="N277"/>
      <c r="O277"/>
    </row>
    <row r="278" spans="13:15" x14ac:dyDescent="0.25">
      <c r="M278"/>
      <c r="N278"/>
      <c r="O278"/>
    </row>
    <row r="279" spans="13:15" x14ac:dyDescent="0.25">
      <c r="M279"/>
      <c r="N279"/>
      <c r="O279"/>
    </row>
    <row r="280" spans="13:15" x14ac:dyDescent="0.25">
      <c r="M280"/>
      <c r="N280"/>
      <c r="O280"/>
    </row>
    <row r="281" spans="13:15" x14ac:dyDescent="0.25">
      <c r="M281"/>
      <c r="N281"/>
      <c r="O281"/>
    </row>
    <row r="282" spans="13:15" x14ac:dyDescent="0.25">
      <c r="M282"/>
      <c r="N282"/>
      <c r="O282"/>
    </row>
    <row r="283" spans="13:15" x14ac:dyDescent="0.25">
      <c r="M283"/>
      <c r="N283"/>
      <c r="O283"/>
    </row>
    <row r="284" spans="13:15" x14ac:dyDescent="0.25">
      <c r="M284"/>
      <c r="N284"/>
      <c r="O284"/>
    </row>
    <row r="285" spans="13:15" x14ac:dyDescent="0.25">
      <c r="M285"/>
      <c r="N285"/>
      <c r="O285"/>
    </row>
    <row r="286" spans="13:15" x14ac:dyDescent="0.25">
      <c r="M286"/>
      <c r="N286"/>
      <c r="O286"/>
    </row>
    <row r="287" spans="13:15" x14ac:dyDescent="0.25">
      <c r="M287"/>
      <c r="N287"/>
      <c r="O287"/>
    </row>
    <row r="288" spans="13:15" x14ac:dyDescent="0.25">
      <c r="M288"/>
      <c r="N288"/>
      <c r="O288"/>
    </row>
    <row r="289" spans="13:15" x14ac:dyDescent="0.25">
      <c r="M289"/>
      <c r="N289"/>
      <c r="O289"/>
    </row>
    <row r="290" spans="13:15" x14ac:dyDescent="0.25">
      <c r="M290"/>
      <c r="N290"/>
      <c r="O290"/>
    </row>
    <row r="291" spans="13:15" x14ac:dyDescent="0.25">
      <c r="M291"/>
      <c r="N291"/>
      <c r="O291"/>
    </row>
    <row r="292" spans="13:15" x14ac:dyDescent="0.25">
      <c r="M292"/>
      <c r="N292"/>
      <c r="O292"/>
    </row>
    <row r="293" spans="13:15" x14ac:dyDescent="0.25">
      <c r="M293"/>
      <c r="N293"/>
      <c r="O293"/>
    </row>
    <row r="294" spans="13:15" x14ac:dyDescent="0.25">
      <c r="M294"/>
      <c r="N294"/>
      <c r="O294"/>
    </row>
    <row r="295" spans="13:15" x14ac:dyDescent="0.25">
      <c r="M295"/>
      <c r="N295"/>
      <c r="O295"/>
    </row>
    <row r="296" spans="13:15" x14ac:dyDescent="0.25">
      <c r="M296"/>
      <c r="N296"/>
      <c r="O296"/>
    </row>
    <row r="297" spans="13:15" x14ac:dyDescent="0.25">
      <c r="M297"/>
      <c r="N297"/>
      <c r="O297"/>
    </row>
    <row r="298" spans="13:15" x14ac:dyDescent="0.25">
      <c r="M298"/>
      <c r="N298"/>
      <c r="O298"/>
    </row>
    <row r="299" spans="13:15" x14ac:dyDescent="0.25">
      <c r="M299"/>
      <c r="N299"/>
      <c r="O299"/>
    </row>
    <row r="300" spans="13:15" x14ac:dyDescent="0.25">
      <c r="M300"/>
      <c r="N300"/>
      <c r="O300"/>
    </row>
    <row r="301" spans="13:15" x14ac:dyDescent="0.25">
      <c r="M301"/>
      <c r="N301"/>
      <c r="O301"/>
    </row>
    <row r="302" spans="13:15" x14ac:dyDescent="0.25">
      <c r="M302"/>
      <c r="N302"/>
      <c r="O302"/>
    </row>
    <row r="303" spans="13:15" x14ac:dyDescent="0.25">
      <c r="M303"/>
      <c r="N303"/>
      <c r="O303"/>
    </row>
    <row r="304" spans="13:15" x14ac:dyDescent="0.25">
      <c r="M304"/>
      <c r="N304"/>
      <c r="O304"/>
    </row>
    <row r="305" spans="13:15" x14ac:dyDescent="0.25">
      <c r="M305"/>
      <c r="N305"/>
      <c r="O305"/>
    </row>
    <row r="306" spans="13:15" x14ac:dyDescent="0.25">
      <c r="M306"/>
      <c r="N306"/>
      <c r="O306"/>
    </row>
    <row r="307" spans="13:15" x14ac:dyDescent="0.25">
      <c r="M307"/>
      <c r="N307"/>
      <c r="O307"/>
    </row>
    <row r="308" spans="13:15" x14ac:dyDescent="0.25">
      <c r="M308"/>
      <c r="N308"/>
      <c r="O308"/>
    </row>
    <row r="309" spans="13:15" x14ac:dyDescent="0.25">
      <c r="M309"/>
      <c r="N309"/>
      <c r="O309"/>
    </row>
    <row r="310" spans="13:15" x14ac:dyDescent="0.25">
      <c r="M310"/>
      <c r="N310"/>
      <c r="O310"/>
    </row>
    <row r="311" spans="13:15" x14ac:dyDescent="0.25">
      <c r="M311"/>
      <c r="N311"/>
      <c r="O311"/>
    </row>
  </sheetData>
  <mergeCells count="77">
    <mergeCell ref="A206:A211"/>
    <mergeCell ref="B206:B207"/>
    <mergeCell ref="B208:B209"/>
    <mergeCell ref="B210:B211"/>
    <mergeCell ref="A213:A218"/>
    <mergeCell ref="B213:B214"/>
    <mergeCell ref="B215:B216"/>
    <mergeCell ref="B217:B218"/>
    <mergeCell ref="A193:A198"/>
    <mergeCell ref="B193:B194"/>
    <mergeCell ref="B195:B196"/>
    <mergeCell ref="B197:B198"/>
    <mergeCell ref="A199:A204"/>
    <mergeCell ref="B199:B200"/>
    <mergeCell ref="B201:B202"/>
    <mergeCell ref="B203:B204"/>
    <mergeCell ref="A180:A185"/>
    <mergeCell ref="B180:B181"/>
    <mergeCell ref="B182:B183"/>
    <mergeCell ref="B184:B185"/>
    <mergeCell ref="A187:A192"/>
    <mergeCell ref="B187:B188"/>
    <mergeCell ref="B189:B190"/>
    <mergeCell ref="B191:B192"/>
    <mergeCell ref="A168:A173"/>
    <mergeCell ref="B168:B169"/>
    <mergeCell ref="B170:B171"/>
    <mergeCell ref="B172:B173"/>
    <mergeCell ref="A174:A179"/>
    <mergeCell ref="B174:B175"/>
    <mergeCell ref="B176:B177"/>
    <mergeCell ref="B178:B179"/>
    <mergeCell ref="A156:A161"/>
    <mergeCell ref="B156:B157"/>
    <mergeCell ref="B158:B159"/>
    <mergeCell ref="B160:B161"/>
    <mergeCell ref="A162:A167"/>
    <mergeCell ref="B162:B163"/>
    <mergeCell ref="B164:B165"/>
    <mergeCell ref="B166:B167"/>
    <mergeCell ref="A143:A148"/>
    <mergeCell ref="B143:B144"/>
    <mergeCell ref="B145:B146"/>
    <mergeCell ref="B147:B148"/>
    <mergeCell ref="A150:A155"/>
    <mergeCell ref="B150:B151"/>
    <mergeCell ref="B152:B153"/>
    <mergeCell ref="B154:B155"/>
    <mergeCell ref="A131:A136"/>
    <mergeCell ref="B131:B132"/>
    <mergeCell ref="B133:B134"/>
    <mergeCell ref="B135:B136"/>
    <mergeCell ref="A137:A142"/>
    <mergeCell ref="B137:B138"/>
    <mergeCell ref="B139:B140"/>
    <mergeCell ref="B141:B142"/>
    <mergeCell ref="A125:A130"/>
    <mergeCell ref="B125:B126"/>
    <mergeCell ref="B127:B128"/>
    <mergeCell ref="B129:B130"/>
    <mergeCell ref="A51:K52"/>
    <mergeCell ref="A53:K54"/>
    <mergeCell ref="A112:K112"/>
    <mergeCell ref="A113:K113"/>
    <mergeCell ref="A114:K115"/>
    <mergeCell ref="A116:G116"/>
    <mergeCell ref="D117:F117"/>
    <mergeCell ref="A119:A124"/>
    <mergeCell ref="B119:B120"/>
    <mergeCell ref="B121:B122"/>
    <mergeCell ref="B123:B124"/>
    <mergeCell ref="A44:A45"/>
    <mergeCell ref="A2:K3"/>
    <mergeCell ref="A4:K5"/>
    <mergeCell ref="C36:E36"/>
    <mergeCell ref="A38:A39"/>
    <mergeCell ref="A41:A42"/>
  </mergeCells>
  <pageMargins left="0.7" right="0.7" top="0.75" bottom="0.75" header="0.3" footer="0.3"/>
  <pageSetup paperSize="9" scale="54" fitToHeight="4" pageOrder="overThenDown" orientation="portrait" r:id="rId1"/>
  <headerFooter>
    <oddFooter>&amp;CLiv &amp;&amp; hälsa ung 2026 Anpassad skola; Region Örebro län</oddFooter>
  </headerFooter>
  <rowBreaks count="2" manualBreakCount="2">
    <brk id="50" max="10" man="1"/>
    <brk id="110" max="10" man="1"/>
  </rowBreaks>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673F34-18A6-468B-972C-CF955E9D3D37}">
  <sheetPr codeName="Blad48"/>
  <dimension ref="A1:T311"/>
  <sheetViews>
    <sheetView showGridLines="0" zoomScale="85" zoomScaleNormal="85" zoomScaleSheetLayoutView="50" zoomScalePageLayoutView="85" workbookViewId="0"/>
  </sheetViews>
  <sheetFormatPr defaultRowHeight="13.2" x14ac:dyDescent="0.25"/>
  <cols>
    <col min="1" max="1" width="17.44140625" customWidth="1"/>
    <col min="2" max="2" width="6.33203125" style="66" bestFit="1" customWidth="1"/>
    <col min="3" max="5" width="14.6640625" customWidth="1"/>
    <col min="6" max="7" width="15.6640625" bestFit="1" customWidth="1"/>
    <col min="8" max="10" width="8.6640625" customWidth="1"/>
    <col min="12" max="12" width="16.6640625" bestFit="1" customWidth="1"/>
    <col min="13" max="13" width="8.6640625" style="56" customWidth="1"/>
    <col min="14" max="14" width="5.44140625" style="56" bestFit="1" customWidth="1"/>
    <col min="15" max="15" width="17.6640625" style="56" customWidth="1"/>
    <col min="16" max="17" width="17.6640625" customWidth="1"/>
    <col min="18" max="18" width="10.6640625" customWidth="1"/>
  </cols>
  <sheetData>
    <row r="1" spans="1:20" ht="21" x14ac:dyDescent="0.4">
      <c r="A1" s="1" t="s">
        <v>176</v>
      </c>
      <c r="L1" s="130" t="str">
        <f>HYPERLINK("#Innehåll!A1", "Till innehållsförteckningen")</f>
        <v>Till innehållsförteckningen</v>
      </c>
      <c r="O1"/>
      <c r="R1" s="117"/>
    </row>
    <row r="2" spans="1:20" ht="17.7" customHeight="1" x14ac:dyDescent="0.3">
      <c r="A2" s="227" t="str">
        <f>Innehåll!C43</f>
        <v>Har du under det senaste året blivit utsatt för en sexuell handling fast du inte ville det?</v>
      </c>
      <c r="B2" s="227"/>
      <c r="C2" s="227"/>
      <c r="D2" s="227"/>
      <c r="E2" s="227"/>
      <c r="F2" s="227"/>
      <c r="G2" s="227"/>
      <c r="H2" s="227"/>
      <c r="I2" s="227"/>
      <c r="J2" s="227"/>
      <c r="K2" s="227"/>
      <c r="O2"/>
      <c r="T2" s="45"/>
    </row>
    <row r="3" spans="1:20" ht="17.25" customHeight="1" x14ac:dyDescent="0.3">
      <c r="A3" s="227"/>
      <c r="B3" s="227"/>
      <c r="C3" s="227"/>
      <c r="D3" s="227"/>
      <c r="E3" s="227"/>
      <c r="F3" s="227"/>
      <c r="G3" s="227"/>
      <c r="H3" s="227"/>
      <c r="I3" s="227"/>
      <c r="J3" s="227"/>
      <c r="K3" s="227"/>
      <c r="O3"/>
      <c r="T3" s="45"/>
    </row>
    <row r="4" spans="1:20" ht="17.25" customHeight="1" x14ac:dyDescent="0.25">
      <c r="A4" s="214" t="str">
        <f>Innehåll!D43</f>
        <v>Till exempel att någon har skickat nakenbilder till dig, tvingat dig att skicka nakenbilder, tagit på dig, tvingat dig att ta på dem eller tvingat dig att ta på dig själv på ett sexuellt sätt.</v>
      </c>
      <c r="B4" s="214"/>
      <c r="C4" s="214"/>
      <c r="D4" s="214"/>
      <c r="E4" s="214"/>
      <c r="F4" s="214"/>
      <c r="G4" s="214"/>
      <c r="H4" s="214"/>
      <c r="I4" s="214"/>
      <c r="J4" s="214"/>
      <c r="K4" s="214"/>
      <c r="L4" s="48"/>
      <c r="O4"/>
      <c r="T4" s="46"/>
    </row>
    <row r="5" spans="1:20" ht="17.7" customHeight="1" x14ac:dyDescent="0.25">
      <c r="A5" s="214"/>
      <c r="B5" s="214"/>
      <c r="C5" s="214"/>
      <c r="D5" s="214"/>
      <c r="E5" s="214"/>
      <c r="F5" s="214"/>
      <c r="G5" s="214"/>
      <c r="H5" s="214"/>
      <c r="I5" s="214"/>
      <c r="J5" s="214"/>
      <c r="K5" s="214"/>
      <c r="L5" s="47"/>
      <c r="O5"/>
    </row>
    <row r="6" spans="1:20" x14ac:dyDescent="0.25">
      <c r="O6"/>
    </row>
    <row r="7" spans="1:20" x14ac:dyDescent="0.25">
      <c r="O7"/>
    </row>
    <row r="8" spans="1:20" x14ac:dyDescent="0.25">
      <c r="O8"/>
    </row>
    <row r="9" spans="1:20" x14ac:dyDescent="0.25">
      <c r="O9"/>
    </row>
    <row r="12" spans="1:20" ht="13.95" customHeight="1" x14ac:dyDescent="0.25"/>
    <row r="18" ht="13.95" customHeight="1" x14ac:dyDescent="0.25"/>
    <row r="20" ht="14.7" customHeight="1" x14ac:dyDescent="0.25"/>
    <row r="22" ht="14.7" customHeight="1" x14ac:dyDescent="0.25"/>
    <row r="28" ht="13.95" customHeight="1" x14ac:dyDescent="0.25"/>
    <row r="29" ht="13.95" customHeight="1" x14ac:dyDescent="0.25"/>
    <row r="30" ht="13.95" customHeight="1" x14ac:dyDescent="0.25"/>
    <row r="31" ht="13.95" customHeight="1" x14ac:dyDescent="0.25"/>
    <row r="32" ht="13.95" customHeight="1" x14ac:dyDescent="0.25"/>
    <row r="35" spans="1:7" ht="13.8" x14ac:dyDescent="0.25">
      <c r="A35" s="68"/>
      <c r="B35" s="60"/>
      <c r="C35" s="69"/>
      <c r="D35" s="69"/>
      <c r="E35" s="69"/>
      <c r="F35" s="70"/>
    </row>
    <row r="36" spans="1:7" ht="13.8" x14ac:dyDescent="0.25">
      <c r="A36" s="55"/>
      <c r="B36" s="59"/>
      <c r="C36" s="228" t="s">
        <v>174</v>
      </c>
      <c r="D36" s="228"/>
      <c r="E36" s="229"/>
      <c r="F36" s="76" t="s">
        <v>175</v>
      </c>
    </row>
    <row r="37" spans="1:7" ht="27.6" x14ac:dyDescent="0.25">
      <c r="A37" s="7" t="s">
        <v>52</v>
      </c>
      <c r="B37" s="71" t="s">
        <v>173</v>
      </c>
      <c r="C37" s="129" t="s">
        <v>6</v>
      </c>
      <c r="D37" s="129" t="s">
        <v>11</v>
      </c>
      <c r="E37" s="129" t="s">
        <v>10</v>
      </c>
      <c r="F37" s="77"/>
    </row>
    <row r="38" spans="1:7" ht="13.95" customHeight="1" x14ac:dyDescent="0.25">
      <c r="A38" s="230" t="s">
        <v>4</v>
      </c>
      <c r="B38" s="72">
        <v>2026</v>
      </c>
      <c r="C38" s="156">
        <v>75.52447552447552</v>
      </c>
      <c r="D38" s="156">
        <v>13.286713286713287</v>
      </c>
      <c r="E38" s="156">
        <v>11.188811188811188</v>
      </c>
      <c r="F38" s="120">
        <v>143</v>
      </c>
    </row>
    <row r="39" spans="1:7" ht="13.8" x14ac:dyDescent="0.25">
      <c r="A39" s="225"/>
      <c r="B39" s="73">
        <v>2023</v>
      </c>
      <c r="C39" s="151">
        <v>75.824175824175825</v>
      </c>
      <c r="D39" s="151">
        <v>9.8901098901098905</v>
      </c>
      <c r="E39" s="151">
        <v>14.285714285714286</v>
      </c>
      <c r="F39" s="122">
        <v>91</v>
      </c>
      <c r="G39" s="82"/>
    </row>
    <row r="40" spans="1:7" ht="4.95" customHeight="1" x14ac:dyDescent="0.25">
      <c r="A40" s="78" t="s">
        <v>137</v>
      </c>
      <c r="B40" s="73"/>
      <c r="C40" s="151"/>
      <c r="D40" s="151"/>
      <c r="E40" s="151"/>
      <c r="F40" s="122"/>
    </row>
    <row r="41" spans="1:7" ht="13.8" x14ac:dyDescent="0.25">
      <c r="A41" s="225" t="s">
        <v>5</v>
      </c>
      <c r="B41" s="73">
        <v>2026</v>
      </c>
      <c r="C41" s="151">
        <v>91.13300492610837</v>
      </c>
      <c r="D41" s="151">
        <v>6.4039408866995071</v>
      </c>
      <c r="E41" s="151">
        <v>2.4630541871921183</v>
      </c>
      <c r="F41" s="122">
        <v>203</v>
      </c>
    </row>
    <row r="42" spans="1:7" ht="13.95" customHeight="1" x14ac:dyDescent="0.25">
      <c r="A42" s="225"/>
      <c r="B42" s="73">
        <v>2023</v>
      </c>
      <c r="C42" s="151">
        <v>87.323943661971825</v>
      </c>
      <c r="D42" s="151">
        <v>6.3380281690140849</v>
      </c>
      <c r="E42" s="151">
        <v>6.3380281690140849</v>
      </c>
      <c r="F42" s="122">
        <v>142</v>
      </c>
    </row>
    <row r="43" spans="1:7" ht="4.95" customHeight="1" x14ac:dyDescent="0.25">
      <c r="A43" s="78" t="s">
        <v>137</v>
      </c>
      <c r="B43" s="73"/>
      <c r="C43" s="151"/>
      <c r="D43" s="151"/>
      <c r="E43" s="151"/>
      <c r="F43" s="122"/>
    </row>
    <row r="44" spans="1:7" ht="14.7" customHeight="1" x14ac:dyDescent="0.25">
      <c r="A44" s="225" t="s">
        <v>0</v>
      </c>
      <c r="B44" s="73">
        <v>2026</v>
      </c>
      <c r="C44" s="151">
        <v>85.236768802228411</v>
      </c>
      <c r="D44" s="151">
        <v>8.9136490250696383</v>
      </c>
      <c r="E44" s="151">
        <v>5.8495821727019495</v>
      </c>
      <c r="F44" s="122">
        <v>359</v>
      </c>
    </row>
    <row r="45" spans="1:7" ht="14.7" customHeight="1" x14ac:dyDescent="0.25">
      <c r="A45" s="226"/>
      <c r="B45" s="74">
        <v>2023</v>
      </c>
      <c r="C45" s="157">
        <v>81.52610441767068</v>
      </c>
      <c r="D45" s="157">
        <v>8.0321285140562253</v>
      </c>
      <c r="E45" s="157">
        <v>10.441767068273093</v>
      </c>
      <c r="F45" s="123">
        <v>249</v>
      </c>
    </row>
    <row r="46" spans="1:7" ht="14.7" customHeight="1" x14ac:dyDescent="0.25">
      <c r="A46" s="58"/>
      <c r="B46" s="73"/>
      <c r="C46" s="14"/>
      <c r="D46" s="14"/>
      <c r="E46" s="14"/>
      <c r="F46" s="29"/>
    </row>
    <row r="47" spans="1:7" ht="14.7" customHeight="1" x14ac:dyDescent="0.25">
      <c r="A47" s="58"/>
      <c r="B47" s="73"/>
      <c r="C47" s="14"/>
      <c r="D47" s="14"/>
      <c r="E47" s="14"/>
      <c r="F47" s="29"/>
    </row>
    <row r="48" spans="1:7" ht="14.7" customHeight="1" x14ac:dyDescent="0.25">
      <c r="A48" s="58"/>
      <c r="B48" s="73"/>
      <c r="C48" s="14"/>
      <c r="D48" s="14"/>
      <c r="E48" s="14"/>
      <c r="F48" s="29"/>
    </row>
    <row r="49" spans="1:20" ht="14.7" customHeight="1" x14ac:dyDescent="0.25">
      <c r="A49" s="58"/>
      <c r="B49" s="73"/>
      <c r="C49" s="14"/>
      <c r="D49" s="14"/>
      <c r="E49" s="14"/>
      <c r="F49" s="29"/>
    </row>
    <row r="50" spans="1:20" ht="14.7" customHeight="1" x14ac:dyDescent="0.25"/>
    <row r="51" spans="1:20" ht="17.7" customHeight="1" x14ac:dyDescent="0.3">
      <c r="A51" s="213" t="str">
        <f>Innehåll!C43</f>
        <v>Har du under det senaste året blivit utsatt för en sexuell handling fast du inte ville det?</v>
      </c>
      <c r="B51" s="213"/>
      <c r="C51" s="213"/>
      <c r="D51" s="213"/>
      <c r="E51" s="213"/>
      <c r="F51" s="213"/>
      <c r="G51" s="213"/>
      <c r="H51" s="213"/>
      <c r="I51" s="213"/>
      <c r="J51" s="213"/>
      <c r="K51" s="213"/>
      <c r="S51" s="67"/>
      <c r="T51" s="67"/>
    </row>
    <row r="52" spans="1:20" ht="17.7" customHeight="1" x14ac:dyDescent="0.3">
      <c r="A52" s="213"/>
      <c r="B52" s="213"/>
      <c r="C52" s="213"/>
      <c r="D52" s="213"/>
      <c r="E52" s="213"/>
      <c r="F52" s="213"/>
      <c r="G52" s="213"/>
      <c r="H52" s="213"/>
      <c r="I52" s="213"/>
      <c r="J52" s="213"/>
      <c r="K52" s="213"/>
      <c r="S52" s="67"/>
      <c r="T52" s="67"/>
    </row>
    <row r="53" spans="1:20" ht="17.25" customHeight="1" x14ac:dyDescent="0.25">
      <c r="A53" s="214" t="str">
        <f>Innehåll!D43</f>
        <v>Till exempel att någon har skickat nakenbilder till dig, tvingat dig att skicka nakenbilder, tagit på dig, tvingat dig att ta på dem eller tvingat dig att ta på dig själv på ett sexuellt sätt.</v>
      </c>
      <c r="B53" s="214"/>
      <c r="C53" s="214"/>
      <c r="D53" s="214"/>
      <c r="E53" s="214"/>
      <c r="F53" s="214"/>
      <c r="G53" s="214"/>
      <c r="H53" s="214"/>
      <c r="I53" s="214"/>
      <c r="J53" s="214"/>
      <c r="K53" s="214"/>
      <c r="S53" s="27"/>
      <c r="T53" s="27"/>
    </row>
    <row r="54" spans="1:20" ht="17.25" customHeight="1" x14ac:dyDescent="0.25">
      <c r="A54" s="214"/>
      <c r="B54" s="214"/>
      <c r="C54" s="214"/>
      <c r="D54" s="214"/>
      <c r="E54" s="214"/>
      <c r="F54" s="214"/>
      <c r="G54" s="214"/>
      <c r="H54" s="214"/>
      <c r="I54" s="214"/>
      <c r="J54" s="214"/>
      <c r="K54" s="214"/>
      <c r="S54" s="27"/>
      <c r="T54" s="27"/>
    </row>
    <row r="57" spans="1:20" ht="14.7" customHeight="1" x14ac:dyDescent="0.25"/>
    <row r="58" spans="1:20" ht="14.7" customHeight="1" x14ac:dyDescent="0.25"/>
    <row r="59" spans="1:20" ht="14.7" customHeight="1" x14ac:dyDescent="0.25"/>
    <row r="60" spans="1:20" ht="13.95" customHeight="1" x14ac:dyDescent="0.25">
      <c r="A60" s="15"/>
      <c r="B60" s="75"/>
      <c r="C60" s="15"/>
      <c r="D60" s="15"/>
      <c r="E60" s="15"/>
      <c r="F60" s="15"/>
      <c r="G60" s="15"/>
      <c r="H60" s="15"/>
      <c r="I60" s="15"/>
    </row>
    <row r="63" spans="1:20" ht="13.95" customHeight="1" x14ac:dyDescent="0.25"/>
    <row r="64" spans="1:20" ht="17.399999999999999" x14ac:dyDescent="0.3">
      <c r="J64" s="45"/>
      <c r="K64" s="45"/>
    </row>
    <row r="65" spans="1:11" ht="13.95" customHeight="1" x14ac:dyDescent="0.25">
      <c r="J65" s="46"/>
      <c r="K65" s="46"/>
    </row>
    <row r="66" spans="1:11" s="15" customFormat="1" ht="15.6" customHeight="1" x14ac:dyDescent="0.25">
      <c r="A66"/>
      <c r="B66" s="66"/>
      <c r="C66"/>
      <c r="D66"/>
      <c r="E66"/>
      <c r="F66"/>
      <c r="G66"/>
      <c r="H66"/>
      <c r="I66"/>
      <c r="J66" s="19"/>
    </row>
    <row r="67" spans="1:11" ht="13.8" x14ac:dyDescent="0.25">
      <c r="J67" s="16"/>
    </row>
    <row r="68" spans="1:11" ht="13.8" x14ac:dyDescent="0.25">
      <c r="J68" s="18"/>
    </row>
    <row r="69" spans="1:11" ht="13.8" x14ac:dyDescent="0.25">
      <c r="J69" s="13"/>
    </row>
    <row r="70" spans="1:11" ht="13.95" customHeight="1" x14ac:dyDescent="0.25">
      <c r="J70" s="13"/>
    </row>
    <row r="71" spans="1:11" ht="13.8" x14ac:dyDescent="0.25">
      <c r="J71" s="13"/>
    </row>
    <row r="72" spans="1:11" ht="13.8" x14ac:dyDescent="0.25">
      <c r="J72" s="13"/>
    </row>
    <row r="73" spans="1:11" ht="13.8" x14ac:dyDescent="0.25">
      <c r="J73" s="13"/>
    </row>
    <row r="74" spans="1:11" ht="13.8" x14ac:dyDescent="0.25">
      <c r="J74" s="13"/>
    </row>
    <row r="75" spans="1:11" ht="13.8" x14ac:dyDescent="0.25">
      <c r="J75" s="13"/>
    </row>
    <row r="76" spans="1:11" ht="13.95" customHeight="1" x14ac:dyDescent="0.25">
      <c r="J76" s="13"/>
    </row>
    <row r="77" spans="1:11" ht="13.8" x14ac:dyDescent="0.25">
      <c r="J77" s="13"/>
    </row>
    <row r="78" spans="1:11" ht="14.7" customHeight="1" x14ac:dyDescent="0.25">
      <c r="J78" s="13"/>
    </row>
    <row r="79" spans="1:11" ht="13.8" x14ac:dyDescent="0.25">
      <c r="J79" s="13"/>
    </row>
    <row r="80" spans="1:11" ht="14.7" customHeight="1" x14ac:dyDescent="0.25">
      <c r="J80" s="13"/>
    </row>
    <row r="81" spans="10:10" ht="13.8" x14ac:dyDescent="0.25">
      <c r="J81" s="13"/>
    </row>
    <row r="82" spans="10:10" ht="14.7" customHeight="1" x14ac:dyDescent="0.25">
      <c r="J82" s="13"/>
    </row>
    <row r="83" spans="10:10" ht="13.8" x14ac:dyDescent="0.25">
      <c r="J83" s="13"/>
    </row>
    <row r="84" spans="10:10" ht="13.8" x14ac:dyDescent="0.25">
      <c r="J84" s="13"/>
    </row>
    <row r="85" spans="10:10" ht="13.8" x14ac:dyDescent="0.25">
      <c r="J85" s="13"/>
    </row>
    <row r="86" spans="10:10" ht="13.95" customHeight="1" x14ac:dyDescent="0.25">
      <c r="J86" s="13"/>
    </row>
    <row r="87" spans="10:10" ht="13.8" x14ac:dyDescent="0.25">
      <c r="J87" s="13"/>
    </row>
    <row r="88" spans="10:10" ht="1.95" customHeight="1" x14ac:dyDescent="0.25">
      <c r="J88" s="13"/>
    </row>
    <row r="89" spans="10:10" ht="13.8" x14ac:dyDescent="0.25">
      <c r="J89" s="13"/>
    </row>
    <row r="90" spans="10:10" ht="13.8" x14ac:dyDescent="0.25">
      <c r="J90" s="13"/>
    </row>
    <row r="91" spans="10:10" ht="13.8" x14ac:dyDescent="0.25">
      <c r="J91" s="13"/>
    </row>
    <row r="92" spans="10:10" ht="13.95" customHeight="1" x14ac:dyDescent="0.25">
      <c r="J92" s="13"/>
    </row>
    <row r="93" spans="10:10" ht="13.8" x14ac:dyDescent="0.25">
      <c r="J93" s="13"/>
    </row>
    <row r="94" spans="10:10" ht="13.8" x14ac:dyDescent="0.25">
      <c r="J94" s="13"/>
    </row>
    <row r="95" spans="10:10" ht="13.95" customHeight="1" x14ac:dyDescent="0.25">
      <c r="J95" s="13"/>
    </row>
    <row r="96" spans="10:10" ht="14.7" customHeight="1" x14ac:dyDescent="0.25">
      <c r="J96" s="13"/>
    </row>
    <row r="97" spans="1:11" ht="14.7" customHeight="1" x14ac:dyDescent="0.25">
      <c r="J97" s="13"/>
    </row>
    <row r="98" spans="1:11" ht="14.7" customHeight="1" x14ac:dyDescent="0.25">
      <c r="J98" s="13"/>
    </row>
    <row r="99" spans="1:11" ht="13.8" x14ac:dyDescent="0.25">
      <c r="J99" s="13"/>
    </row>
    <row r="100" spans="1:11" ht="13.8" x14ac:dyDescent="0.25">
      <c r="J100" s="13"/>
    </row>
    <row r="101" spans="1:11" ht="13.8" x14ac:dyDescent="0.25">
      <c r="J101" s="13"/>
    </row>
    <row r="102" spans="1:11" ht="13.95" customHeight="1" x14ac:dyDescent="0.25">
      <c r="J102" s="13"/>
    </row>
    <row r="103" spans="1:11" ht="13.8" x14ac:dyDescent="0.25">
      <c r="J103" s="13"/>
    </row>
    <row r="104" spans="1:11" ht="13.8" x14ac:dyDescent="0.25">
      <c r="J104" s="13"/>
    </row>
    <row r="105" spans="1:11" ht="14.7" customHeight="1" x14ac:dyDescent="0.25">
      <c r="J105" s="13"/>
    </row>
    <row r="106" spans="1:11" ht="14.7" customHeight="1" x14ac:dyDescent="0.25">
      <c r="J106" s="13"/>
    </row>
    <row r="107" spans="1:11" ht="14.7" customHeight="1" x14ac:dyDescent="0.25">
      <c r="J107" s="13"/>
    </row>
    <row r="108" spans="1:11" ht="13.95" customHeight="1" x14ac:dyDescent="0.25">
      <c r="J108" s="13"/>
    </row>
    <row r="109" spans="1:11" ht="13.8" x14ac:dyDescent="0.25">
      <c r="J109" s="13"/>
    </row>
    <row r="110" spans="1:11" ht="13.8" x14ac:dyDescent="0.25">
      <c r="J110" s="13"/>
    </row>
    <row r="111" spans="1:11" ht="13.95" customHeight="1" x14ac:dyDescent="0.25">
      <c r="J111" s="13"/>
    </row>
    <row r="112" spans="1:11" ht="14.7" customHeight="1" x14ac:dyDescent="0.3">
      <c r="A112" s="227" t="str">
        <f>Innehåll!C43</f>
        <v>Har du under det senaste året blivit utsatt för en sexuell handling fast du inte ville det?</v>
      </c>
      <c r="B112" s="227"/>
      <c r="C112" s="227"/>
      <c r="D112" s="227"/>
      <c r="E112" s="227"/>
      <c r="F112" s="227"/>
      <c r="G112" s="227"/>
      <c r="H112" s="227"/>
      <c r="I112" s="227"/>
      <c r="J112" s="227"/>
      <c r="K112" s="227"/>
    </row>
    <row r="113" spans="1:15" ht="13.95" customHeight="1" x14ac:dyDescent="0.25">
      <c r="A113" s="195" t="s">
        <v>180</v>
      </c>
      <c r="B113" s="195"/>
      <c r="C113" s="195"/>
      <c r="D113" s="195"/>
      <c r="E113" s="195"/>
      <c r="F113" s="195"/>
      <c r="G113" s="195"/>
      <c r="H113" s="195"/>
      <c r="I113" s="195"/>
      <c r="J113" s="195"/>
      <c r="K113" s="195"/>
    </row>
    <row r="114" spans="1:15" ht="18" customHeight="1" x14ac:dyDescent="0.25">
      <c r="A114" s="214" t="str">
        <f>Innehåll!D43</f>
        <v>Till exempel att någon har skickat nakenbilder till dig, tvingat dig att skicka nakenbilder, tagit på dig, tvingat dig att ta på dem eller tvingat dig att ta på dig själv på ett sexuellt sätt.</v>
      </c>
      <c r="B114" s="214"/>
      <c r="C114" s="214"/>
      <c r="D114" s="214"/>
      <c r="E114" s="214"/>
      <c r="F114" s="214"/>
      <c r="G114" s="214"/>
      <c r="H114" s="214"/>
      <c r="I114" s="214"/>
      <c r="J114" s="214"/>
      <c r="K114" s="214"/>
    </row>
    <row r="115" spans="1:15" ht="18" customHeight="1" x14ac:dyDescent="0.25">
      <c r="A115" s="214"/>
      <c r="B115" s="214"/>
      <c r="C115" s="214"/>
      <c r="D115" s="214"/>
      <c r="E115" s="214"/>
      <c r="F115" s="214"/>
      <c r="G115" s="214"/>
      <c r="H115" s="214"/>
      <c r="I115" s="214"/>
      <c r="J115" s="214"/>
      <c r="K115" s="214"/>
    </row>
    <row r="116" spans="1:15" ht="13.8" x14ac:dyDescent="0.25">
      <c r="A116" s="232"/>
      <c r="B116" s="233"/>
      <c r="C116" s="233"/>
      <c r="D116" s="233"/>
      <c r="E116" s="233"/>
      <c r="F116" s="233"/>
      <c r="G116" s="234"/>
      <c r="H116" s="51"/>
      <c r="J116" s="13"/>
    </row>
    <row r="117" spans="1:15" ht="13.8" x14ac:dyDescent="0.25">
      <c r="A117" s="55"/>
      <c r="B117" s="17"/>
      <c r="C117" s="57"/>
      <c r="D117" s="228" t="s">
        <v>174</v>
      </c>
      <c r="E117" s="228"/>
      <c r="F117" s="228"/>
      <c r="G117" s="79" t="s">
        <v>175</v>
      </c>
      <c r="J117" s="13"/>
    </row>
    <row r="118" spans="1:15" ht="27.6" x14ac:dyDescent="0.25">
      <c r="A118" s="9" t="s">
        <v>133</v>
      </c>
      <c r="B118" s="71" t="s">
        <v>52</v>
      </c>
      <c r="C118" s="71" t="s">
        <v>173</v>
      </c>
      <c r="D118" s="129" t="s">
        <v>6</v>
      </c>
      <c r="E118" s="129" t="s">
        <v>11</v>
      </c>
      <c r="F118" s="129" t="s">
        <v>10</v>
      </c>
      <c r="G118" s="80"/>
      <c r="J118" s="13"/>
      <c r="M118"/>
      <c r="N118"/>
      <c r="O118"/>
    </row>
    <row r="119" spans="1:15" ht="13.8" x14ac:dyDescent="0.25">
      <c r="A119" s="230" t="s">
        <v>42</v>
      </c>
      <c r="B119" s="235" t="s">
        <v>4</v>
      </c>
      <c r="C119" s="73">
        <v>2026</v>
      </c>
      <c r="D119" s="151"/>
      <c r="E119" s="151"/>
      <c r="F119" s="151"/>
      <c r="G119" s="124"/>
      <c r="J119" s="13"/>
      <c r="M119"/>
      <c r="N119"/>
      <c r="O119"/>
    </row>
    <row r="120" spans="1:15" ht="13.8" x14ac:dyDescent="0.25">
      <c r="A120" s="225"/>
      <c r="B120" s="231"/>
      <c r="C120" s="85">
        <v>2023</v>
      </c>
      <c r="D120" s="151"/>
      <c r="E120" s="151"/>
      <c r="F120" s="151"/>
      <c r="G120" s="124">
        <v>1</v>
      </c>
      <c r="J120" s="13"/>
      <c r="M120"/>
      <c r="N120"/>
      <c r="O120"/>
    </row>
    <row r="121" spans="1:15" ht="13.8" x14ac:dyDescent="0.25">
      <c r="A121" s="225"/>
      <c r="B121" s="231" t="s">
        <v>5</v>
      </c>
      <c r="C121" s="73">
        <v>2026</v>
      </c>
      <c r="D121" s="151"/>
      <c r="E121" s="151"/>
      <c r="F121" s="151"/>
      <c r="G121" s="124">
        <v>0</v>
      </c>
      <c r="J121" s="13"/>
      <c r="M121"/>
      <c r="N121"/>
      <c r="O121"/>
    </row>
    <row r="122" spans="1:15" ht="13.8" x14ac:dyDescent="0.25">
      <c r="A122" s="225"/>
      <c r="B122" s="231"/>
      <c r="C122" s="85">
        <v>2023</v>
      </c>
      <c r="D122" s="151"/>
      <c r="E122" s="151"/>
      <c r="F122" s="151"/>
      <c r="G122" s="124"/>
      <c r="J122" s="13"/>
      <c r="M122"/>
      <c r="N122"/>
      <c r="O122"/>
    </row>
    <row r="123" spans="1:15" ht="13.8" x14ac:dyDescent="0.25">
      <c r="A123" s="225"/>
      <c r="B123" s="231" t="s">
        <v>0</v>
      </c>
      <c r="C123" s="73">
        <v>2026</v>
      </c>
      <c r="D123" s="151"/>
      <c r="E123" s="151"/>
      <c r="F123" s="151"/>
      <c r="G123" s="124">
        <v>0</v>
      </c>
      <c r="J123" s="13"/>
      <c r="M123"/>
      <c r="N123"/>
      <c r="O123"/>
    </row>
    <row r="124" spans="1:15" ht="13.8" x14ac:dyDescent="0.25">
      <c r="A124" s="225"/>
      <c r="B124" s="231"/>
      <c r="C124" s="85">
        <v>2023</v>
      </c>
      <c r="D124" s="151"/>
      <c r="E124" s="151"/>
      <c r="F124" s="151"/>
      <c r="G124" s="124">
        <v>1</v>
      </c>
      <c r="J124" s="13"/>
      <c r="M124"/>
      <c r="N124"/>
      <c r="O124"/>
    </row>
    <row r="125" spans="1:15" ht="13.8" x14ac:dyDescent="0.25">
      <c r="A125" s="225" t="s">
        <v>46</v>
      </c>
      <c r="B125" s="231" t="s">
        <v>4</v>
      </c>
      <c r="C125" s="73">
        <v>2026</v>
      </c>
      <c r="D125" s="151">
        <v>88.235294117647058</v>
      </c>
      <c r="E125" s="151">
        <v>0</v>
      </c>
      <c r="F125" s="151">
        <v>11.764705882352942</v>
      </c>
      <c r="G125" s="124">
        <v>17</v>
      </c>
      <c r="J125" s="13"/>
      <c r="M125"/>
      <c r="N125"/>
      <c r="O125"/>
    </row>
    <row r="126" spans="1:15" ht="13.8" x14ac:dyDescent="0.25">
      <c r="A126" s="225"/>
      <c r="B126" s="231"/>
      <c r="C126" s="85">
        <v>2023</v>
      </c>
      <c r="D126" s="151"/>
      <c r="E126" s="151"/>
      <c r="F126" s="151"/>
      <c r="G126" s="124">
        <v>9</v>
      </c>
      <c r="J126" s="13"/>
      <c r="M126"/>
      <c r="N126"/>
      <c r="O126"/>
    </row>
    <row r="127" spans="1:15" ht="13.8" x14ac:dyDescent="0.25">
      <c r="A127" s="225"/>
      <c r="B127" s="231" t="s">
        <v>5</v>
      </c>
      <c r="C127" s="73">
        <v>2026</v>
      </c>
      <c r="D127" s="151"/>
      <c r="E127" s="151"/>
      <c r="F127" s="151"/>
      <c r="G127" s="124">
        <v>9</v>
      </c>
      <c r="J127" s="13"/>
      <c r="M127"/>
      <c r="N127"/>
      <c r="O127"/>
    </row>
    <row r="128" spans="1:15" ht="13.8" x14ac:dyDescent="0.25">
      <c r="A128" s="225"/>
      <c r="B128" s="231"/>
      <c r="C128" s="85">
        <v>2023</v>
      </c>
      <c r="D128" s="151"/>
      <c r="E128" s="151"/>
      <c r="F128" s="151"/>
      <c r="G128" s="124">
        <v>9</v>
      </c>
      <c r="J128" s="13"/>
      <c r="M128"/>
      <c r="N128"/>
      <c r="O128"/>
    </row>
    <row r="129" spans="1:15" ht="13.8" x14ac:dyDescent="0.25">
      <c r="A129" s="225"/>
      <c r="B129" s="231" t="s">
        <v>0</v>
      </c>
      <c r="C129" s="73">
        <v>2026</v>
      </c>
      <c r="D129" s="151">
        <v>88.888888888888886</v>
      </c>
      <c r="E129" s="151">
        <v>3.7037037037037037</v>
      </c>
      <c r="F129" s="151">
        <v>7.4074074074074074</v>
      </c>
      <c r="G129" s="124">
        <v>27</v>
      </c>
      <c r="J129" s="13"/>
      <c r="M129"/>
      <c r="N129"/>
      <c r="O129"/>
    </row>
    <row r="130" spans="1:15" ht="14.7" customHeight="1" x14ac:dyDescent="0.25">
      <c r="A130" s="225"/>
      <c r="B130" s="231"/>
      <c r="C130" s="85">
        <v>2023</v>
      </c>
      <c r="D130" s="151">
        <v>77.777777777777771</v>
      </c>
      <c r="E130" s="151">
        <v>5.5555555555555554</v>
      </c>
      <c r="F130" s="151">
        <v>16.666666666666668</v>
      </c>
      <c r="G130" s="124">
        <v>18</v>
      </c>
      <c r="J130" s="13"/>
      <c r="M130"/>
      <c r="N130"/>
      <c r="O130"/>
    </row>
    <row r="131" spans="1:15" ht="13.8" x14ac:dyDescent="0.25">
      <c r="A131" s="225" t="s">
        <v>47</v>
      </c>
      <c r="B131" s="231" t="s">
        <v>4</v>
      </c>
      <c r="C131" s="73">
        <v>2026</v>
      </c>
      <c r="D131" s="151"/>
      <c r="E131" s="151"/>
      <c r="F131" s="151"/>
      <c r="G131" s="124"/>
      <c r="J131" s="13"/>
      <c r="M131"/>
      <c r="N131"/>
      <c r="O131"/>
    </row>
    <row r="132" spans="1:15" ht="13.8" x14ac:dyDescent="0.25">
      <c r="A132" s="225"/>
      <c r="B132" s="231"/>
      <c r="C132" s="85">
        <v>2023</v>
      </c>
      <c r="D132" s="151"/>
      <c r="E132" s="151"/>
      <c r="F132" s="151"/>
      <c r="G132" s="124"/>
      <c r="J132" s="13"/>
      <c r="M132"/>
      <c r="N132"/>
      <c r="O132"/>
    </row>
    <row r="133" spans="1:15" ht="13.8" x14ac:dyDescent="0.25">
      <c r="A133" s="225"/>
      <c r="B133" s="231" t="s">
        <v>5</v>
      </c>
      <c r="C133" s="73">
        <v>2026</v>
      </c>
      <c r="D133" s="151"/>
      <c r="E133" s="151"/>
      <c r="F133" s="151"/>
      <c r="G133" s="124">
        <v>1</v>
      </c>
      <c r="J133" s="13"/>
      <c r="M133"/>
      <c r="N133"/>
      <c r="O133"/>
    </row>
    <row r="134" spans="1:15" ht="13.8" x14ac:dyDescent="0.25">
      <c r="A134" s="225"/>
      <c r="B134" s="231"/>
      <c r="C134" s="85">
        <v>2023</v>
      </c>
      <c r="D134" s="151"/>
      <c r="E134" s="151"/>
      <c r="F134" s="151"/>
      <c r="G134" s="124">
        <v>4</v>
      </c>
      <c r="J134" s="13"/>
      <c r="M134"/>
      <c r="N134"/>
      <c r="O134"/>
    </row>
    <row r="135" spans="1:15" ht="13.8" x14ac:dyDescent="0.25">
      <c r="A135" s="225"/>
      <c r="B135" s="231" t="s">
        <v>0</v>
      </c>
      <c r="C135" s="73">
        <v>2026</v>
      </c>
      <c r="D135" s="151"/>
      <c r="E135" s="151"/>
      <c r="F135" s="151"/>
      <c r="G135" s="124">
        <v>1</v>
      </c>
      <c r="J135" s="13"/>
      <c r="M135"/>
      <c r="N135"/>
      <c r="O135"/>
    </row>
    <row r="136" spans="1:15" ht="13.8" x14ac:dyDescent="0.25">
      <c r="A136" s="225"/>
      <c r="B136" s="231"/>
      <c r="C136" s="85">
        <v>2023</v>
      </c>
      <c r="D136" s="151"/>
      <c r="E136" s="151"/>
      <c r="F136" s="151"/>
      <c r="G136" s="124">
        <v>4</v>
      </c>
      <c r="J136" s="13"/>
      <c r="M136"/>
      <c r="N136"/>
      <c r="O136"/>
    </row>
    <row r="137" spans="1:15" ht="14.7" customHeight="1" x14ac:dyDescent="0.25">
      <c r="A137" s="225" t="s">
        <v>48</v>
      </c>
      <c r="B137" s="231" t="s">
        <v>4</v>
      </c>
      <c r="C137" s="73">
        <v>2026</v>
      </c>
      <c r="D137" s="151"/>
      <c r="E137" s="151"/>
      <c r="F137" s="151"/>
      <c r="G137" s="124"/>
      <c r="J137" s="13"/>
      <c r="M137"/>
      <c r="N137"/>
      <c r="O137"/>
    </row>
    <row r="138" spans="1:15" ht="13.8" x14ac:dyDescent="0.25">
      <c r="A138" s="225"/>
      <c r="B138" s="231"/>
      <c r="C138" s="85">
        <v>2023</v>
      </c>
      <c r="D138" s="151"/>
      <c r="E138" s="151"/>
      <c r="F138" s="151"/>
      <c r="G138" s="124"/>
      <c r="J138" s="13"/>
      <c r="M138"/>
      <c r="N138"/>
      <c r="O138"/>
    </row>
    <row r="139" spans="1:15" ht="13.8" x14ac:dyDescent="0.25">
      <c r="A139" s="225"/>
      <c r="B139" s="231" t="s">
        <v>5</v>
      </c>
      <c r="C139" s="73">
        <v>2026</v>
      </c>
      <c r="D139" s="151"/>
      <c r="E139" s="151"/>
      <c r="F139" s="151"/>
      <c r="G139" s="124">
        <v>1</v>
      </c>
      <c r="J139" s="13"/>
      <c r="M139"/>
      <c r="N139"/>
      <c r="O139"/>
    </row>
    <row r="140" spans="1:15" ht="13.8" x14ac:dyDescent="0.25">
      <c r="A140" s="225"/>
      <c r="B140" s="231"/>
      <c r="C140" s="85">
        <v>2023</v>
      </c>
      <c r="D140" s="151"/>
      <c r="E140" s="151"/>
      <c r="F140" s="151"/>
      <c r="G140" s="124">
        <v>3</v>
      </c>
      <c r="J140" s="13"/>
      <c r="M140"/>
      <c r="N140"/>
      <c r="O140"/>
    </row>
    <row r="141" spans="1:15" ht="13.8" x14ac:dyDescent="0.25">
      <c r="A141" s="225"/>
      <c r="B141" s="231" t="s">
        <v>0</v>
      </c>
      <c r="C141" s="73">
        <v>2026</v>
      </c>
      <c r="D141" s="151"/>
      <c r="E141" s="151"/>
      <c r="F141" s="151"/>
      <c r="G141" s="124">
        <v>1</v>
      </c>
      <c r="J141" s="13"/>
      <c r="M141"/>
      <c r="N141"/>
      <c r="O141"/>
    </row>
    <row r="142" spans="1:15" ht="13.8" x14ac:dyDescent="0.25">
      <c r="A142" s="236"/>
      <c r="B142" s="237"/>
      <c r="C142" s="85">
        <v>2023</v>
      </c>
      <c r="D142" s="151"/>
      <c r="E142" s="151"/>
      <c r="F142" s="151"/>
      <c r="G142" s="124">
        <v>3</v>
      </c>
      <c r="J142" s="13"/>
      <c r="M142"/>
      <c r="N142"/>
      <c r="O142"/>
    </row>
    <row r="143" spans="1:15" ht="13.8" x14ac:dyDescent="0.25">
      <c r="A143" s="238" t="s">
        <v>51</v>
      </c>
      <c r="B143" s="240" t="s">
        <v>4</v>
      </c>
      <c r="C143" s="83">
        <v>2026</v>
      </c>
      <c r="D143" s="152">
        <v>88.235294117647058</v>
      </c>
      <c r="E143" s="152">
        <v>0</v>
      </c>
      <c r="F143" s="152">
        <v>11.764705882352942</v>
      </c>
      <c r="G143" s="125">
        <v>17</v>
      </c>
      <c r="J143" s="13"/>
      <c r="M143"/>
      <c r="N143"/>
      <c r="O143"/>
    </row>
    <row r="144" spans="1:15" ht="13.8" x14ac:dyDescent="0.25">
      <c r="A144" s="239"/>
      <c r="B144" s="231"/>
      <c r="C144" s="85">
        <v>2023</v>
      </c>
      <c r="D144" s="151">
        <v>70</v>
      </c>
      <c r="E144" s="151">
        <v>10</v>
      </c>
      <c r="F144" s="151">
        <v>20</v>
      </c>
      <c r="G144" s="124">
        <v>10</v>
      </c>
      <c r="J144" s="13"/>
      <c r="M144"/>
      <c r="N144"/>
      <c r="O144"/>
    </row>
    <row r="145" spans="1:15" ht="13.8" x14ac:dyDescent="0.25">
      <c r="A145" s="239"/>
      <c r="B145" s="231" t="s">
        <v>5</v>
      </c>
      <c r="C145" s="73">
        <v>2026</v>
      </c>
      <c r="D145" s="151">
        <v>90.909090909090907</v>
      </c>
      <c r="E145" s="151">
        <v>9.0909090909090917</v>
      </c>
      <c r="F145" s="151">
        <v>0</v>
      </c>
      <c r="G145" s="124">
        <v>11</v>
      </c>
      <c r="J145" s="13"/>
      <c r="M145"/>
      <c r="N145"/>
      <c r="O145"/>
    </row>
    <row r="146" spans="1:15" ht="13.8" x14ac:dyDescent="0.25">
      <c r="A146" s="239"/>
      <c r="B146" s="231"/>
      <c r="C146" s="85">
        <v>2023</v>
      </c>
      <c r="D146" s="151">
        <v>93.75</v>
      </c>
      <c r="E146" s="151">
        <v>0</v>
      </c>
      <c r="F146" s="151">
        <v>6.25</v>
      </c>
      <c r="G146" s="124">
        <v>16</v>
      </c>
      <c r="J146" s="13"/>
      <c r="M146"/>
      <c r="N146"/>
      <c r="O146"/>
    </row>
    <row r="147" spans="1:15" ht="13.8" x14ac:dyDescent="0.25">
      <c r="A147" s="239"/>
      <c r="B147" s="231" t="s">
        <v>0</v>
      </c>
      <c r="C147" s="73">
        <v>2026</v>
      </c>
      <c r="D147" s="151">
        <v>89.65517241379311</v>
      </c>
      <c r="E147" s="151">
        <v>3.4482758620689653</v>
      </c>
      <c r="F147" s="151">
        <v>6.8965517241379306</v>
      </c>
      <c r="G147" s="124">
        <v>29</v>
      </c>
      <c r="J147" s="13"/>
      <c r="M147"/>
      <c r="N147"/>
      <c r="O147"/>
    </row>
    <row r="148" spans="1:15" ht="13.95" customHeight="1" x14ac:dyDescent="0.25">
      <c r="A148" s="239"/>
      <c r="B148" s="231"/>
      <c r="C148" s="85">
        <v>2023</v>
      </c>
      <c r="D148" s="151">
        <v>84.615384615384613</v>
      </c>
      <c r="E148" s="151">
        <v>3.8461538461538463</v>
      </c>
      <c r="F148" s="151">
        <v>11.538461538461538</v>
      </c>
      <c r="G148" s="124">
        <v>26</v>
      </c>
      <c r="J148" s="13"/>
      <c r="M148"/>
      <c r="N148"/>
      <c r="O148"/>
    </row>
    <row r="149" spans="1:15" ht="1.2" customHeight="1" x14ac:dyDescent="0.25">
      <c r="A149" s="81" t="s">
        <v>137</v>
      </c>
      <c r="B149" s="84"/>
      <c r="C149" s="84"/>
      <c r="D149" s="153"/>
      <c r="E149" s="153"/>
      <c r="F149" s="153"/>
      <c r="G149" s="126"/>
      <c r="J149" s="13"/>
      <c r="M149"/>
      <c r="N149"/>
      <c r="O149"/>
    </row>
    <row r="150" spans="1:15" ht="13.95" customHeight="1" x14ac:dyDescent="0.25">
      <c r="A150" s="241" t="s">
        <v>39</v>
      </c>
      <c r="B150" s="240" t="s">
        <v>4</v>
      </c>
      <c r="C150" s="73">
        <v>2026</v>
      </c>
      <c r="D150" s="151"/>
      <c r="E150" s="151"/>
      <c r="F150" s="151"/>
      <c r="G150" s="124">
        <v>3</v>
      </c>
      <c r="M150"/>
      <c r="N150"/>
      <c r="O150"/>
    </row>
    <row r="151" spans="1:15" ht="13.8" x14ac:dyDescent="0.25">
      <c r="A151" s="225"/>
      <c r="B151" s="231"/>
      <c r="C151" s="85">
        <v>2023</v>
      </c>
      <c r="D151" s="151"/>
      <c r="E151" s="151"/>
      <c r="F151" s="151"/>
      <c r="G151" s="124">
        <v>2</v>
      </c>
      <c r="M151"/>
      <c r="N151"/>
      <c r="O151"/>
    </row>
    <row r="152" spans="1:15" ht="13.8" x14ac:dyDescent="0.25">
      <c r="A152" s="225"/>
      <c r="B152" s="231" t="s">
        <v>5</v>
      </c>
      <c r="C152" s="73">
        <v>2026</v>
      </c>
      <c r="D152" s="151"/>
      <c r="E152" s="151"/>
      <c r="F152" s="151"/>
      <c r="G152" s="124">
        <v>5</v>
      </c>
      <c r="M152"/>
      <c r="N152"/>
      <c r="O152"/>
    </row>
    <row r="153" spans="1:15" ht="13.8" x14ac:dyDescent="0.25">
      <c r="A153" s="225"/>
      <c r="B153" s="231"/>
      <c r="C153" s="85">
        <v>2023</v>
      </c>
      <c r="D153" s="151"/>
      <c r="E153" s="151"/>
      <c r="F153" s="151"/>
      <c r="G153" s="124">
        <v>3</v>
      </c>
      <c r="M153"/>
      <c r="N153"/>
      <c r="O153"/>
    </row>
    <row r="154" spans="1:15" ht="13.8" x14ac:dyDescent="0.25">
      <c r="A154" s="225"/>
      <c r="B154" s="231" t="s">
        <v>0</v>
      </c>
      <c r="C154" s="73">
        <v>2026</v>
      </c>
      <c r="D154" s="151"/>
      <c r="E154" s="151"/>
      <c r="F154" s="151"/>
      <c r="G154" s="124">
        <v>9</v>
      </c>
      <c r="M154"/>
      <c r="N154"/>
      <c r="O154"/>
    </row>
    <row r="155" spans="1:15" ht="13.8" x14ac:dyDescent="0.25">
      <c r="A155" s="225"/>
      <c r="B155" s="231"/>
      <c r="C155" s="85">
        <v>2023</v>
      </c>
      <c r="D155" s="151"/>
      <c r="E155" s="151"/>
      <c r="F155" s="151"/>
      <c r="G155" s="124">
        <v>6</v>
      </c>
      <c r="M155"/>
      <c r="N155"/>
      <c r="O155"/>
    </row>
    <row r="156" spans="1:15" ht="13.8" x14ac:dyDescent="0.25">
      <c r="A156" s="225" t="s">
        <v>41</v>
      </c>
      <c r="B156" s="231" t="s">
        <v>4</v>
      </c>
      <c r="C156" s="73">
        <v>2026</v>
      </c>
      <c r="D156" s="151"/>
      <c r="E156" s="151"/>
      <c r="F156" s="151"/>
      <c r="G156" s="124">
        <v>7</v>
      </c>
      <c r="M156"/>
      <c r="N156"/>
      <c r="O156"/>
    </row>
    <row r="157" spans="1:15" ht="13.8" x14ac:dyDescent="0.25">
      <c r="A157" s="225"/>
      <c r="B157" s="231"/>
      <c r="C157" s="85">
        <v>2023</v>
      </c>
      <c r="D157" s="151"/>
      <c r="E157" s="151"/>
      <c r="F157" s="151"/>
      <c r="G157" s="124">
        <v>7</v>
      </c>
      <c r="M157"/>
      <c r="N157"/>
      <c r="O157"/>
    </row>
    <row r="158" spans="1:15" ht="13.8" x14ac:dyDescent="0.25">
      <c r="A158" s="225"/>
      <c r="B158" s="231" t="s">
        <v>5</v>
      </c>
      <c r="C158" s="73">
        <v>2026</v>
      </c>
      <c r="D158" s="151"/>
      <c r="E158" s="151"/>
      <c r="F158" s="151"/>
      <c r="G158" s="124">
        <v>4</v>
      </c>
      <c r="M158"/>
      <c r="N158"/>
      <c r="O158"/>
    </row>
    <row r="159" spans="1:15" ht="13.8" x14ac:dyDescent="0.25">
      <c r="A159" s="225"/>
      <c r="B159" s="231"/>
      <c r="C159" s="85">
        <v>2023</v>
      </c>
      <c r="D159" s="151">
        <v>100</v>
      </c>
      <c r="E159" s="151">
        <v>0</v>
      </c>
      <c r="F159" s="151">
        <v>0</v>
      </c>
      <c r="G159" s="124">
        <v>11</v>
      </c>
      <c r="M159"/>
      <c r="N159"/>
      <c r="O159"/>
    </row>
    <row r="160" spans="1:15" ht="13.8" x14ac:dyDescent="0.25">
      <c r="A160" s="225"/>
      <c r="B160" s="231" t="s">
        <v>0</v>
      </c>
      <c r="C160" s="73">
        <v>2026</v>
      </c>
      <c r="D160" s="151">
        <v>91.666666666666671</v>
      </c>
      <c r="E160" s="151">
        <v>8.3333333333333339</v>
      </c>
      <c r="F160" s="151">
        <v>0</v>
      </c>
      <c r="G160" s="124">
        <v>12</v>
      </c>
      <c r="M160"/>
      <c r="N160"/>
      <c r="O160"/>
    </row>
    <row r="161" spans="1:15" ht="13.8" x14ac:dyDescent="0.25">
      <c r="A161" s="225"/>
      <c r="B161" s="231"/>
      <c r="C161" s="85">
        <v>2023</v>
      </c>
      <c r="D161" s="151">
        <v>100</v>
      </c>
      <c r="E161" s="151">
        <v>0</v>
      </c>
      <c r="F161" s="151">
        <v>0</v>
      </c>
      <c r="G161" s="124">
        <v>19</v>
      </c>
      <c r="M161"/>
      <c r="N161"/>
      <c r="O161"/>
    </row>
    <row r="162" spans="1:15" ht="13.8" x14ac:dyDescent="0.25">
      <c r="A162" s="225" t="s">
        <v>43</v>
      </c>
      <c r="B162" s="231" t="s">
        <v>4</v>
      </c>
      <c r="C162" s="73">
        <v>2026</v>
      </c>
      <c r="D162" s="151">
        <v>63.636363636363633</v>
      </c>
      <c r="E162" s="151">
        <v>18.181818181818183</v>
      </c>
      <c r="F162" s="151">
        <v>18.181818181818183</v>
      </c>
      <c r="G162" s="124">
        <v>11</v>
      </c>
      <c r="M162"/>
      <c r="N162"/>
      <c r="O162"/>
    </row>
    <row r="163" spans="1:15" ht="13.8" x14ac:dyDescent="0.25">
      <c r="A163" s="225"/>
      <c r="B163" s="231"/>
      <c r="C163" s="85">
        <v>2023</v>
      </c>
      <c r="D163" s="151"/>
      <c r="E163" s="151"/>
      <c r="F163" s="151"/>
      <c r="G163" s="124">
        <v>5</v>
      </c>
      <c r="M163"/>
      <c r="N163"/>
      <c r="O163"/>
    </row>
    <row r="164" spans="1:15" ht="13.8" x14ac:dyDescent="0.25">
      <c r="A164" s="225"/>
      <c r="B164" s="231" t="s">
        <v>5</v>
      </c>
      <c r="C164" s="73">
        <v>2026</v>
      </c>
      <c r="D164" s="151">
        <v>78.94736842105263</v>
      </c>
      <c r="E164" s="151">
        <v>21.05263157894737</v>
      </c>
      <c r="F164" s="151">
        <v>0</v>
      </c>
      <c r="G164" s="124">
        <v>19</v>
      </c>
      <c r="M164"/>
      <c r="N164"/>
      <c r="O164"/>
    </row>
    <row r="165" spans="1:15" ht="13.8" x14ac:dyDescent="0.25">
      <c r="A165" s="225"/>
      <c r="B165" s="231"/>
      <c r="C165" s="85">
        <v>2023</v>
      </c>
      <c r="D165" s="151"/>
      <c r="E165" s="151"/>
      <c r="F165" s="151"/>
      <c r="G165" s="124">
        <v>5</v>
      </c>
      <c r="M165"/>
      <c r="N165"/>
      <c r="O165"/>
    </row>
    <row r="166" spans="1:15" ht="13.8" x14ac:dyDescent="0.25">
      <c r="A166" s="225"/>
      <c r="B166" s="231" t="s">
        <v>0</v>
      </c>
      <c r="C166" s="73">
        <v>2026</v>
      </c>
      <c r="D166" s="151">
        <v>74.193548387096769</v>
      </c>
      <c r="E166" s="151">
        <v>19.35483870967742</v>
      </c>
      <c r="F166" s="151">
        <v>6.4516129032258061</v>
      </c>
      <c r="G166" s="124">
        <v>31</v>
      </c>
      <c r="M166"/>
      <c r="N166"/>
      <c r="O166"/>
    </row>
    <row r="167" spans="1:15" ht="13.8" x14ac:dyDescent="0.25">
      <c r="A167" s="225"/>
      <c r="B167" s="231"/>
      <c r="C167" s="85">
        <v>2023</v>
      </c>
      <c r="D167" s="151">
        <v>90</v>
      </c>
      <c r="E167" s="151">
        <v>10</v>
      </c>
      <c r="F167" s="151">
        <v>0</v>
      </c>
      <c r="G167" s="124">
        <v>10</v>
      </c>
      <c r="M167"/>
      <c r="N167"/>
      <c r="O167"/>
    </row>
    <row r="168" spans="1:15" ht="13.8" x14ac:dyDescent="0.25">
      <c r="A168" s="225" t="s">
        <v>44</v>
      </c>
      <c r="B168" s="231" t="s">
        <v>4</v>
      </c>
      <c r="C168" s="73">
        <v>2026</v>
      </c>
      <c r="D168" s="151"/>
      <c r="E168" s="151"/>
      <c r="F168" s="151"/>
      <c r="G168" s="124">
        <v>2</v>
      </c>
      <c r="M168"/>
      <c r="N168"/>
      <c r="O168"/>
    </row>
    <row r="169" spans="1:15" ht="13.8" x14ac:dyDescent="0.25">
      <c r="A169" s="225"/>
      <c r="B169" s="231"/>
      <c r="C169" s="85">
        <v>2023</v>
      </c>
      <c r="D169" s="151"/>
      <c r="E169" s="151"/>
      <c r="F169" s="151"/>
      <c r="G169" s="124">
        <v>2</v>
      </c>
      <c r="M169"/>
      <c r="N169"/>
      <c r="O169"/>
    </row>
    <row r="170" spans="1:15" ht="13.8" x14ac:dyDescent="0.25">
      <c r="A170" s="225"/>
      <c r="B170" s="231" t="s">
        <v>5</v>
      </c>
      <c r="C170" s="73">
        <v>2026</v>
      </c>
      <c r="D170" s="151"/>
      <c r="E170" s="151"/>
      <c r="F170" s="151"/>
      <c r="G170" s="124">
        <v>4</v>
      </c>
      <c r="M170"/>
      <c r="N170"/>
      <c r="O170"/>
    </row>
    <row r="171" spans="1:15" ht="13.8" x14ac:dyDescent="0.25">
      <c r="A171" s="225"/>
      <c r="B171" s="231"/>
      <c r="C171" s="85">
        <v>2023</v>
      </c>
      <c r="D171" s="151"/>
      <c r="E171" s="151"/>
      <c r="F171" s="151"/>
      <c r="G171" s="124">
        <v>1</v>
      </c>
      <c r="M171"/>
      <c r="N171"/>
      <c r="O171"/>
    </row>
    <row r="172" spans="1:15" ht="13.8" x14ac:dyDescent="0.25">
      <c r="A172" s="225"/>
      <c r="B172" s="231" t="s">
        <v>0</v>
      </c>
      <c r="C172" s="73">
        <v>2026</v>
      </c>
      <c r="D172" s="151"/>
      <c r="E172" s="151"/>
      <c r="F172" s="151"/>
      <c r="G172" s="124">
        <v>6</v>
      </c>
      <c r="M172"/>
      <c r="N172"/>
      <c r="O172"/>
    </row>
    <row r="173" spans="1:15" ht="13.8" x14ac:dyDescent="0.25">
      <c r="A173" s="225"/>
      <c r="B173" s="231"/>
      <c r="C173" s="85">
        <v>2023</v>
      </c>
      <c r="D173" s="151"/>
      <c r="E173" s="151"/>
      <c r="F173" s="151"/>
      <c r="G173" s="124">
        <v>3</v>
      </c>
      <c r="M173"/>
      <c r="N173"/>
      <c r="O173"/>
    </row>
    <row r="174" spans="1:15" ht="13.8" x14ac:dyDescent="0.25">
      <c r="A174" s="225" t="s">
        <v>45</v>
      </c>
      <c r="B174" s="231" t="s">
        <v>4</v>
      </c>
      <c r="C174" s="73">
        <v>2026</v>
      </c>
      <c r="D174" s="151"/>
      <c r="E174" s="151"/>
      <c r="F174" s="151"/>
      <c r="G174" s="124"/>
      <c r="M174"/>
      <c r="N174"/>
      <c r="O174"/>
    </row>
    <row r="175" spans="1:15" ht="13.8" x14ac:dyDescent="0.25">
      <c r="A175" s="225"/>
      <c r="B175" s="231"/>
      <c r="C175" s="85">
        <v>2023</v>
      </c>
      <c r="D175" s="151"/>
      <c r="E175" s="151"/>
      <c r="F175" s="151"/>
      <c r="G175" s="124">
        <v>1</v>
      </c>
      <c r="M175"/>
      <c r="N175"/>
      <c r="O175"/>
    </row>
    <row r="176" spans="1:15" ht="13.8" x14ac:dyDescent="0.25">
      <c r="A176" s="225"/>
      <c r="B176" s="231" t="s">
        <v>5</v>
      </c>
      <c r="C176" s="73">
        <v>2026</v>
      </c>
      <c r="D176" s="151"/>
      <c r="E176" s="151"/>
      <c r="F176" s="151"/>
      <c r="G176" s="124">
        <v>4</v>
      </c>
      <c r="M176"/>
      <c r="N176"/>
      <c r="O176"/>
    </row>
    <row r="177" spans="1:15" ht="13.8" x14ac:dyDescent="0.25">
      <c r="A177" s="225"/>
      <c r="B177" s="231"/>
      <c r="C177" s="85">
        <v>2023</v>
      </c>
      <c r="D177" s="151"/>
      <c r="E177" s="151"/>
      <c r="F177" s="151"/>
      <c r="G177" s="124">
        <v>4</v>
      </c>
      <c r="M177"/>
      <c r="N177"/>
      <c r="O177"/>
    </row>
    <row r="178" spans="1:15" ht="13.8" x14ac:dyDescent="0.25">
      <c r="A178" s="225"/>
      <c r="B178" s="231" t="s">
        <v>0</v>
      </c>
      <c r="C178" s="73">
        <v>2026</v>
      </c>
      <c r="D178" s="151"/>
      <c r="E178" s="151"/>
      <c r="F178" s="151"/>
      <c r="G178" s="124">
        <v>4</v>
      </c>
      <c r="M178"/>
      <c r="N178"/>
      <c r="O178"/>
    </row>
    <row r="179" spans="1:15" ht="13.8" x14ac:dyDescent="0.25">
      <c r="A179" s="236"/>
      <c r="B179" s="237"/>
      <c r="C179" s="85">
        <v>2023</v>
      </c>
      <c r="D179" s="151"/>
      <c r="E179" s="151"/>
      <c r="F179" s="151"/>
      <c r="G179" s="124">
        <v>6</v>
      </c>
      <c r="M179"/>
      <c r="N179"/>
      <c r="O179"/>
    </row>
    <row r="180" spans="1:15" ht="13.8" x14ac:dyDescent="0.25">
      <c r="A180" s="238" t="s">
        <v>49</v>
      </c>
      <c r="B180" s="240" t="s">
        <v>4</v>
      </c>
      <c r="C180" s="83">
        <v>2026</v>
      </c>
      <c r="D180" s="152">
        <v>73.913043478260875</v>
      </c>
      <c r="E180" s="152">
        <v>17.391304347826086</v>
      </c>
      <c r="F180" s="152">
        <v>8.695652173913043</v>
      </c>
      <c r="G180" s="125">
        <v>23</v>
      </c>
      <c r="M180"/>
      <c r="N180"/>
      <c r="O180"/>
    </row>
    <row r="181" spans="1:15" ht="13.8" x14ac:dyDescent="0.25">
      <c r="A181" s="239"/>
      <c r="B181" s="231"/>
      <c r="C181" s="85">
        <v>2023</v>
      </c>
      <c r="D181" s="151">
        <v>88.235294117647058</v>
      </c>
      <c r="E181" s="151">
        <v>5.882352941176471</v>
      </c>
      <c r="F181" s="151">
        <v>5.882352941176471</v>
      </c>
      <c r="G181" s="124">
        <v>17</v>
      </c>
      <c r="M181"/>
      <c r="N181"/>
      <c r="O181"/>
    </row>
    <row r="182" spans="1:15" ht="13.8" x14ac:dyDescent="0.25">
      <c r="A182" s="239"/>
      <c r="B182" s="231" t="s">
        <v>5</v>
      </c>
      <c r="C182" s="73">
        <v>2026</v>
      </c>
      <c r="D182" s="151">
        <v>83.333333333333329</v>
      </c>
      <c r="E182" s="151">
        <v>16.666666666666668</v>
      </c>
      <c r="F182" s="151">
        <v>0</v>
      </c>
      <c r="G182" s="124">
        <v>36</v>
      </c>
      <c r="M182"/>
      <c r="N182"/>
      <c r="O182"/>
    </row>
    <row r="183" spans="1:15" ht="13.8" x14ac:dyDescent="0.25">
      <c r="A183" s="239"/>
      <c r="B183" s="231"/>
      <c r="C183" s="85">
        <v>2023</v>
      </c>
      <c r="D183" s="151">
        <v>95.833333333333329</v>
      </c>
      <c r="E183" s="151">
        <v>4.166666666666667</v>
      </c>
      <c r="F183" s="151">
        <v>0</v>
      </c>
      <c r="G183" s="124">
        <v>24</v>
      </c>
      <c r="M183"/>
      <c r="N183"/>
      <c r="O183"/>
    </row>
    <row r="184" spans="1:15" ht="13.8" x14ac:dyDescent="0.25">
      <c r="A184" s="239"/>
      <c r="B184" s="231" t="s">
        <v>0</v>
      </c>
      <c r="C184" s="73">
        <v>2026</v>
      </c>
      <c r="D184" s="151">
        <v>80.645161290322577</v>
      </c>
      <c r="E184" s="151">
        <v>16.129032258064516</v>
      </c>
      <c r="F184" s="151">
        <v>3.225806451612903</v>
      </c>
      <c r="G184" s="124">
        <v>62</v>
      </c>
      <c r="M184"/>
      <c r="N184"/>
      <c r="O184"/>
    </row>
    <row r="185" spans="1:15" ht="13.8" x14ac:dyDescent="0.25">
      <c r="A185" s="239"/>
      <c r="B185" s="231"/>
      <c r="C185" s="85">
        <v>2023</v>
      </c>
      <c r="D185" s="151">
        <v>90.909090909090907</v>
      </c>
      <c r="E185" s="151">
        <v>6.8181818181818183</v>
      </c>
      <c r="F185" s="151">
        <v>2.2727272727272729</v>
      </c>
      <c r="G185" s="124">
        <v>44</v>
      </c>
      <c r="M185"/>
      <c r="N185"/>
      <c r="O185"/>
    </row>
    <row r="186" spans="1:15" ht="1.2" customHeight="1" x14ac:dyDescent="0.25">
      <c r="A186" s="81" t="s">
        <v>137</v>
      </c>
      <c r="B186" s="84"/>
      <c r="C186" s="84"/>
      <c r="D186" s="153"/>
      <c r="E186" s="153"/>
      <c r="F186" s="153"/>
      <c r="G186" s="126"/>
      <c r="M186"/>
      <c r="N186"/>
      <c r="O186"/>
    </row>
    <row r="187" spans="1:15" ht="13.8" x14ac:dyDescent="0.25">
      <c r="A187" s="241" t="s">
        <v>40</v>
      </c>
      <c r="B187" s="240" t="s">
        <v>4</v>
      </c>
      <c r="C187" s="73">
        <v>2026</v>
      </c>
      <c r="D187" s="151"/>
      <c r="E187" s="151"/>
      <c r="F187" s="151"/>
      <c r="G187" s="124">
        <v>3</v>
      </c>
      <c r="M187"/>
      <c r="N187"/>
      <c r="O187"/>
    </row>
    <row r="188" spans="1:15" ht="13.8" x14ac:dyDescent="0.25">
      <c r="A188" s="225"/>
      <c r="B188" s="231"/>
      <c r="C188" s="85">
        <v>2023</v>
      </c>
      <c r="D188" s="151"/>
      <c r="E188" s="151"/>
      <c r="F188" s="151"/>
      <c r="G188" s="124"/>
      <c r="M188"/>
      <c r="N188"/>
      <c r="O188"/>
    </row>
    <row r="189" spans="1:15" ht="13.8" x14ac:dyDescent="0.25">
      <c r="A189" s="225"/>
      <c r="B189" s="231" t="s">
        <v>5</v>
      </c>
      <c r="C189" s="73">
        <v>2026</v>
      </c>
      <c r="D189" s="151"/>
      <c r="E189" s="151"/>
      <c r="F189" s="151"/>
      <c r="G189" s="124">
        <v>3</v>
      </c>
      <c r="M189"/>
      <c r="N189"/>
      <c r="O189"/>
    </row>
    <row r="190" spans="1:15" ht="13.8" x14ac:dyDescent="0.25">
      <c r="A190" s="225"/>
      <c r="B190" s="231"/>
      <c r="C190" s="85">
        <v>2023</v>
      </c>
      <c r="D190" s="151"/>
      <c r="E190" s="151"/>
      <c r="F190" s="151"/>
      <c r="G190" s="124"/>
      <c r="M190"/>
      <c r="N190"/>
      <c r="O190"/>
    </row>
    <row r="191" spans="1:15" ht="13.8" x14ac:dyDescent="0.25">
      <c r="A191" s="225"/>
      <c r="B191" s="231" t="s">
        <v>0</v>
      </c>
      <c r="C191" s="73">
        <v>2026</v>
      </c>
      <c r="D191" s="151"/>
      <c r="E191" s="151"/>
      <c r="F191" s="151"/>
      <c r="G191" s="124">
        <v>6</v>
      </c>
      <c r="M191"/>
      <c r="N191"/>
      <c r="O191"/>
    </row>
    <row r="192" spans="1:15" ht="13.8" x14ac:dyDescent="0.25">
      <c r="A192" s="225"/>
      <c r="B192" s="231"/>
      <c r="C192" s="85">
        <v>2023</v>
      </c>
      <c r="D192" s="151"/>
      <c r="E192" s="151"/>
      <c r="F192" s="151"/>
      <c r="G192" s="124"/>
      <c r="M192"/>
      <c r="N192"/>
      <c r="O192"/>
    </row>
    <row r="193" spans="1:15" ht="13.8" x14ac:dyDescent="0.25">
      <c r="A193" s="225" t="s">
        <v>37</v>
      </c>
      <c r="B193" s="231" t="s">
        <v>4</v>
      </c>
      <c r="C193" s="73">
        <v>2026</v>
      </c>
      <c r="D193" s="151">
        <v>100</v>
      </c>
      <c r="E193" s="151">
        <v>0</v>
      </c>
      <c r="F193" s="151">
        <v>0</v>
      </c>
      <c r="G193" s="124">
        <v>16</v>
      </c>
      <c r="M193"/>
      <c r="N193"/>
      <c r="O193"/>
    </row>
    <row r="194" spans="1:15" ht="13.8" x14ac:dyDescent="0.25">
      <c r="A194" s="225"/>
      <c r="B194" s="231"/>
      <c r="C194" s="85">
        <v>2023</v>
      </c>
      <c r="D194" s="151">
        <v>73.333333333333329</v>
      </c>
      <c r="E194" s="151">
        <v>6.666666666666667</v>
      </c>
      <c r="F194" s="151">
        <v>20</v>
      </c>
      <c r="G194" s="124">
        <v>15</v>
      </c>
      <c r="M194"/>
      <c r="N194"/>
      <c r="O194"/>
    </row>
    <row r="195" spans="1:15" ht="13.8" x14ac:dyDescent="0.25">
      <c r="A195" s="225"/>
      <c r="B195" s="231" t="s">
        <v>5</v>
      </c>
      <c r="C195" s="73">
        <v>2026</v>
      </c>
      <c r="D195" s="151">
        <v>96.666666666666671</v>
      </c>
      <c r="E195" s="151">
        <v>0</v>
      </c>
      <c r="F195" s="151">
        <v>3.3333333333333335</v>
      </c>
      <c r="G195" s="124">
        <v>30</v>
      </c>
      <c r="M195"/>
      <c r="N195"/>
      <c r="O195"/>
    </row>
    <row r="196" spans="1:15" ht="13.8" x14ac:dyDescent="0.25">
      <c r="A196" s="225"/>
      <c r="B196" s="231"/>
      <c r="C196" s="85">
        <v>2023</v>
      </c>
      <c r="D196" s="151">
        <v>85</v>
      </c>
      <c r="E196" s="151">
        <v>0</v>
      </c>
      <c r="F196" s="151">
        <v>15</v>
      </c>
      <c r="G196" s="124">
        <v>20</v>
      </c>
      <c r="M196"/>
      <c r="N196"/>
      <c r="O196"/>
    </row>
    <row r="197" spans="1:15" ht="13.8" x14ac:dyDescent="0.25">
      <c r="A197" s="225"/>
      <c r="B197" s="231" t="s">
        <v>0</v>
      </c>
      <c r="C197" s="73">
        <v>2026</v>
      </c>
      <c r="D197" s="151">
        <v>97.872340425531917</v>
      </c>
      <c r="E197" s="151">
        <v>0</v>
      </c>
      <c r="F197" s="151">
        <v>2.1276595744680851</v>
      </c>
      <c r="G197" s="124">
        <v>47</v>
      </c>
      <c r="M197"/>
      <c r="N197"/>
      <c r="O197"/>
    </row>
    <row r="198" spans="1:15" ht="13.8" x14ac:dyDescent="0.25">
      <c r="A198" s="236"/>
      <c r="B198" s="237"/>
      <c r="C198" s="85">
        <v>2023</v>
      </c>
      <c r="D198" s="151">
        <v>78.048780487804876</v>
      </c>
      <c r="E198" s="151">
        <v>4.8780487804878048</v>
      </c>
      <c r="F198" s="151">
        <v>17.073170731707318</v>
      </c>
      <c r="G198" s="124">
        <v>41</v>
      </c>
      <c r="M198"/>
      <c r="N198"/>
      <c r="O198"/>
    </row>
    <row r="199" spans="1:15" ht="13.8" x14ac:dyDescent="0.25">
      <c r="A199" s="238" t="s">
        <v>50</v>
      </c>
      <c r="B199" s="240" t="s">
        <v>4</v>
      </c>
      <c r="C199" s="83">
        <v>2026</v>
      </c>
      <c r="D199" s="152">
        <v>100</v>
      </c>
      <c r="E199" s="152">
        <v>0</v>
      </c>
      <c r="F199" s="152">
        <v>0</v>
      </c>
      <c r="G199" s="125">
        <v>19</v>
      </c>
      <c r="M199"/>
      <c r="N199"/>
      <c r="O199"/>
    </row>
    <row r="200" spans="1:15" ht="13.8" x14ac:dyDescent="0.25">
      <c r="A200" s="239"/>
      <c r="B200" s="231"/>
      <c r="C200" s="85">
        <v>2023</v>
      </c>
      <c r="D200" s="151">
        <v>73.333333333333329</v>
      </c>
      <c r="E200" s="151">
        <v>6.666666666666667</v>
      </c>
      <c r="F200" s="151">
        <v>20</v>
      </c>
      <c r="G200" s="124">
        <v>15</v>
      </c>
      <c r="M200"/>
      <c r="N200"/>
      <c r="O200"/>
    </row>
    <row r="201" spans="1:15" ht="13.8" x14ac:dyDescent="0.25">
      <c r="A201" s="239"/>
      <c r="B201" s="231" t="s">
        <v>5</v>
      </c>
      <c r="C201" s="73">
        <v>2026</v>
      </c>
      <c r="D201" s="151">
        <v>96.969696969696969</v>
      </c>
      <c r="E201" s="151">
        <v>0</v>
      </c>
      <c r="F201" s="151">
        <v>3.0303030303030303</v>
      </c>
      <c r="G201" s="124">
        <v>33</v>
      </c>
      <c r="M201"/>
      <c r="N201"/>
      <c r="O201"/>
    </row>
    <row r="202" spans="1:15" ht="13.8" x14ac:dyDescent="0.25">
      <c r="A202" s="239"/>
      <c r="B202" s="231"/>
      <c r="C202" s="85">
        <v>2023</v>
      </c>
      <c r="D202" s="151">
        <v>85</v>
      </c>
      <c r="E202" s="151">
        <v>0</v>
      </c>
      <c r="F202" s="151">
        <v>15</v>
      </c>
      <c r="G202" s="124">
        <v>20</v>
      </c>
      <c r="M202"/>
      <c r="N202"/>
      <c r="O202"/>
    </row>
    <row r="203" spans="1:15" ht="13.8" x14ac:dyDescent="0.25">
      <c r="A203" s="239"/>
      <c r="B203" s="231" t="s">
        <v>0</v>
      </c>
      <c r="C203" s="73">
        <v>2026</v>
      </c>
      <c r="D203" s="151">
        <v>98.113207547169807</v>
      </c>
      <c r="E203" s="151">
        <v>0</v>
      </c>
      <c r="F203" s="151">
        <v>1.8867924528301887</v>
      </c>
      <c r="G203" s="124">
        <v>53</v>
      </c>
      <c r="M203"/>
      <c r="N203"/>
      <c r="O203"/>
    </row>
    <row r="204" spans="1:15" ht="13.8" x14ac:dyDescent="0.25">
      <c r="A204" s="239"/>
      <c r="B204" s="231"/>
      <c r="C204" s="85">
        <v>2023</v>
      </c>
      <c r="D204" s="151">
        <v>78.048780487804876</v>
      </c>
      <c r="E204" s="151">
        <v>4.8780487804878048</v>
      </c>
      <c r="F204" s="151">
        <v>17.073170731707318</v>
      </c>
      <c r="G204" s="124">
        <v>41</v>
      </c>
      <c r="M204"/>
      <c r="N204"/>
      <c r="O204"/>
    </row>
    <row r="205" spans="1:15" ht="1.2" customHeight="1" x14ac:dyDescent="0.25">
      <c r="A205" s="81" t="s">
        <v>137</v>
      </c>
      <c r="B205" s="84"/>
      <c r="C205" s="84"/>
      <c r="D205" s="153"/>
      <c r="E205" s="153"/>
      <c r="F205" s="153"/>
      <c r="G205" s="126"/>
      <c r="M205"/>
      <c r="N205"/>
      <c r="O205"/>
    </row>
    <row r="206" spans="1:15" ht="13.8" x14ac:dyDescent="0.25">
      <c r="A206" s="239" t="s">
        <v>166</v>
      </c>
      <c r="B206" s="231" t="s">
        <v>4</v>
      </c>
      <c r="C206" s="73">
        <v>2026</v>
      </c>
      <c r="D206" s="151">
        <v>67.857142857142861</v>
      </c>
      <c r="E206" s="151">
        <v>17.857142857142858</v>
      </c>
      <c r="F206" s="151">
        <v>14.285714285714286</v>
      </c>
      <c r="G206" s="124">
        <v>84</v>
      </c>
      <c r="M206"/>
      <c r="N206"/>
      <c r="O206"/>
    </row>
    <row r="207" spans="1:15" ht="13.8" x14ac:dyDescent="0.25">
      <c r="A207" s="239"/>
      <c r="B207" s="231"/>
      <c r="C207" s="85">
        <v>2023</v>
      </c>
      <c r="D207" s="151">
        <v>73.469387755102048</v>
      </c>
      <c r="E207" s="151">
        <v>12.244897959183673</v>
      </c>
      <c r="F207" s="151">
        <v>14.285714285714286</v>
      </c>
      <c r="G207" s="124">
        <v>49</v>
      </c>
      <c r="M207"/>
      <c r="N207"/>
      <c r="O207"/>
    </row>
    <row r="208" spans="1:15" ht="13.8" x14ac:dyDescent="0.25">
      <c r="A208" s="239"/>
      <c r="B208" s="231" t="s">
        <v>5</v>
      </c>
      <c r="C208" s="73">
        <v>2026</v>
      </c>
      <c r="D208" s="151">
        <v>91.869918699186996</v>
      </c>
      <c r="E208" s="151">
        <v>4.8780487804878048</v>
      </c>
      <c r="F208" s="151">
        <v>3.2520325203252032</v>
      </c>
      <c r="G208" s="124">
        <v>123</v>
      </c>
      <c r="M208"/>
      <c r="N208"/>
      <c r="O208"/>
    </row>
    <row r="209" spans="1:15" ht="13.8" x14ac:dyDescent="0.25">
      <c r="A209" s="239"/>
      <c r="B209" s="231"/>
      <c r="C209" s="85">
        <v>2023</v>
      </c>
      <c r="D209" s="151">
        <v>84.146341463414629</v>
      </c>
      <c r="E209" s="151">
        <v>9.7560975609756095</v>
      </c>
      <c r="F209" s="151">
        <v>6.0975609756097562</v>
      </c>
      <c r="G209" s="124">
        <v>82</v>
      </c>
      <c r="M209"/>
      <c r="N209"/>
      <c r="O209"/>
    </row>
    <row r="210" spans="1:15" ht="13.8" x14ac:dyDescent="0.25">
      <c r="A210" s="239"/>
      <c r="B210" s="231" t="s">
        <v>0</v>
      </c>
      <c r="C210" s="73">
        <v>2026</v>
      </c>
      <c r="D210" s="151">
        <v>82.79069767441861</v>
      </c>
      <c r="E210" s="151">
        <v>9.7674418604651159</v>
      </c>
      <c r="F210" s="151">
        <v>7.441860465116279</v>
      </c>
      <c r="G210" s="124">
        <v>215</v>
      </c>
      <c r="M210"/>
      <c r="N210"/>
      <c r="O210"/>
    </row>
    <row r="211" spans="1:15" ht="13.8" x14ac:dyDescent="0.25">
      <c r="A211" s="239"/>
      <c r="B211" s="231"/>
      <c r="C211" s="85">
        <v>2023</v>
      </c>
      <c r="D211" s="151">
        <v>78.985507246376812</v>
      </c>
      <c r="E211" s="151">
        <v>10.144927536231885</v>
      </c>
      <c r="F211" s="151">
        <v>10.869565217391305</v>
      </c>
      <c r="G211" s="124">
        <v>138</v>
      </c>
      <c r="M211"/>
      <c r="N211"/>
      <c r="O211"/>
    </row>
    <row r="212" spans="1:15" ht="1.2" customHeight="1" x14ac:dyDescent="0.25">
      <c r="A212" s="81" t="s">
        <v>137</v>
      </c>
      <c r="B212" s="84"/>
      <c r="C212" s="84"/>
      <c r="D212" s="153"/>
      <c r="E212" s="153"/>
      <c r="F212" s="153"/>
      <c r="G212" s="126"/>
      <c r="M212"/>
      <c r="N212"/>
      <c r="O212"/>
    </row>
    <row r="213" spans="1:15" ht="13.8" x14ac:dyDescent="0.25">
      <c r="A213" s="242" t="s">
        <v>53</v>
      </c>
      <c r="B213" s="231" t="s">
        <v>4</v>
      </c>
      <c r="C213" s="73">
        <v>2026</v>
      </c>
      <c r="D213" s="154">
        <v>75.52447552447552</v>
      </c>
      <c r="E213" s="154">
        <v>13.286713286713287</v>
      </c>
      <c r="F213" s="154">
        <v>11.188811188811188</v>
      </c>
      <c r="G213" s="127">
        <v>143</v>
      </c>
      <c r="M213"/>
      <c r="N213"/>
      <c r="O213"/>
    </row>
    <row r="214" spans="1:15" ht="13.8" x14ac:dyDescent="0.25">
      <c r="A214" s="242"/>
      <c r="B214" s="231"/>
      <c r="C214" s="85">
        <v>2023</v>
      </c>
      <c r="D214" s="154">
        <v>75.824175824175825</v>
      </c>
      <c r="E214" s="154">
        <v>9.8901098901098905</v>
      </c>
      <c r="F214" s="154">
        <v>14.285714285714286</v>
      </c>
      <c r="G214" s="127">
        <v>91</v>
      </c>
      <c r="M214"/>
      <c r="N214"/>
      <c r="O214"/>
    </row>
    <row r="215" spans="1:15" ht="13.8" x14ac:dyDescent="0.25">
      <c r="A215" s="242"/>
      <c r="B215" s="231" t="s">
        <v>5</v>
      </c>
      <c r="C215" s="73">
        <v>2026</v>
      </c>
      <c r="D215" s="154">
        <v>91.13300492610837</v>
      </c>
      <c r="E215" s="154">
        <v>6.4039408866995071</v>
      </c>
      <c r="F215" s="154">
        <v>2.4630541871921183</v>
      </c>
      <c r="G215" s="127">
        <v>203</v>
      </c>
      <c r="M215"/>
      <c r="N215"/>
      <c r="O215"/>
    </row>
    <row r="216" spans="1:15" ht="13.8" x14ac:dyDescent="0.25">
      <c r="A216" s="242"/>
      <c r="B216" s="231"/>
      <c r="C216" s="85">
        <v>2023</v>
      </c>
      <c r="D216" s="154">
        <v>87.323943661971825</v>
      </c>
      <c r="E216" s="154">
        <v>6.3380281690140849</v>
      </c>
      <c r="F216" s="154">
        <v>6.3380281690140849</v>
      </c>
      <c r="G216" s="127">
        <v>142</v>
      </c>
      <c r="M216"/>
      <c r="N216"/>
      <c r="O216"/>
    </row>
    <row r="217" spans="1:15" ht="13.8" x14ac:dyDescent="0.25">
      <c r="A217" s="242"/>
      <c r="B217" s="231" t="s">
        <v>0</v>
      </c>
      <c r="C217" s="73">
        <v>2026</v>
      </c>
      <c r="D217" s="154">
        <v>85.236768802228411</v>
      </c>
      <c r="E217" s="154">
        <v>8.9136490250696383</v>
      </c>
      <c r="F217" s="154">
        <v>5.8495821727019495</v>
      </c>
      <c r="G217" s="127">
        <v>359</v>
      </c>
      <c r="M217"/>
      <c r="N217"/>
      <c r="O217"/>
    </row>
    <row r="218" spans="1:15" ht="13.8" x14ac:dyDescent="0.25">
      <c r="A218" s="243"/>
      <c r="B218" s="244"/>
      <c r="C218" s="86">
        <v>2023</v>
      </c>
      <c r="D218" s="155">
        <v>81.52610441767068</v>
      </c>
      <c r="E218" s="155">
        <v>8.0321285140562253</v>
      </c>
      <c r="F218" s="155">
        <v>10.441767068273093</v>
      </c>
      <c r="G218" s="128">
        <v>249</v>
      </c>
      <c r="M218"/>
      <c r="N218"/>
      <c r="O218"/>
    </row>
    <row r="219" spans="1:15" x14ac:dyDescent="0.25">
      <c r="M219"/>
      <c r="N219"/>
      <c r="O219"/>
    </row>
    <row r="220" spans="1:15" x14ac:dyDescent="0.25">
      <c r="M220"/>
      <c r="N220"/>
      <c r="O220"/>
    </row>
    <row r="221" spans="1:15" x14ac:dyDescent="0.25">
      <c r="M221"/>
      <c r="N221"/>
      <c r="O221"/>
    </row>
    <row r="222" spans="1:15" x14ac:dyDescent="0.25">
      <c r="M222"/>
      <c r="N222"/>
      <c r="O222"/>
    </row>
    <row r="223" spans="1:15" x14ac:dyDescent="0.25">
      <c r="M223"/>
      <c r="N223"/>
      <c r="O223"/>
    </row>
    <row r="224" spans="1:15" x14ac:dyDescent="0.25">
      <c r="M224"/>
      <c r="N224"/>
      <c r="O224"/>
    </row>
    <row r="225" spans="13:15" x14ac:dyDescent="0.25">
      <c r="M225"/>
      <c r="N225"/>
      <c r="O225"/>
    </row>
    <row r="226" spans="13:15" x14ac:dyDescent="0.25">
      <c r="M226"/>
      <c r="N226"/>
      <c r="O226"/>
    </row>
    <row r="227" spans="13:15" x14ac:dyDescent="0.25">
      <c r="M227"/>
      <c r="N227"/>
      <c r="O227"/>
    </row>
    <row r="228" spans="13:15" x14ac:dyDescent="0.25">
      <c r="M228"/>
      <c r="N228"/>
      <c r="O228"/>
    </row>
    <row r="229" spans="13:15" x14ac:dyDescent="0.25">
      <c r="M229"/>
      <c r="N229"/>
      <c r="O229"/>
    </row>
    <row r="230" spans="13:15" x14ac:dyDescent="0.25">
      <c r="M230"/>
      <c r="N230"/>
      <c r="O230"/>
    </row>
    <row r="231" spans="13:15" x14ac:dyDescent="0.25">
      <c r="M231"/>
      <c r="N231"/>
      <c r="O231"/>
    </row>
    <row r="232" spans="13:15" x14ac:dyDescent="0.25">
      <c r="M232"/>
      <c r="N232"/>
      <c r="O232"/>
    </row>
    <row r="233" spans="13:15" x14ac:dyDescent="0.25">
      <c r="M233"/>
      <c r="N233"/>
      <c r="O233"/>
    </row>
    <row r="234" spans="13:15" x14ac:dyDescent="0.25">
      <c r="M234"/>
      <c r="N234"/>
      <c r="O234"/>
    </row>
    <row r="235" spans="13:15" x14ac:dyDescent="0.25">
      <c r="M235"/>
      <c r="N235"/>
      <c r="O235"/>
    </row>
    <row r="236" spans="13:15" x14ac:dyDescent="0.25">
      <c r="M236"/>
      <c r="N236"/>
      <c r="O236"/>
    </row>
    <row r="237" spans="13:15" x14ac:dyDescent="0.25">
      <c r="M237"/>
      <c r="N237"/>
      <c r="O237"/>
    </row>
    <row r="238" spans="13:15" x14ac:dyDescent="0.25">
      <c r="M238"/>
      <c r="N238"/>
      <c r="O238"/>
    </row>
    <row r="239" spans="13:15" x14ac:dyDescent="0.25">
      <c r="M239"/>
      <c r="N239"/>
      <c r="O239"/>
    </row>
    <row r="240" spans="13:15" x14ac:dyDescent="0.25">
      <c r="M240"/>
      <c r="N240"/>
      <c r="O240"/>
    </row>
    <row r="241" spans="13:15" x14ac:dyDescent="0.25">
      <c r="M241"/>
      <c r="N241"/>
      <c r="O241"/>
    </row>
    <row r="242" spans="13:15" x14ac:dyDescent="0.25">
      <c r="M242"/>
      <c r="N242"/>
      <c r="O242"/>
    </row>
    <row r="243" spans="13:15" x14ac:dyDescent="0.25">
      <c r="M243"/>
      <c r="N243"/>
      <c r="O243"/>
    </row>
    <row r="244" spans="13:15" x14ac:dyDescent="0.25">
      <c r="M244"/>
      <c r="N244"/>
      <c r="O244"/>
    </row>
    <row r="245" spans="13:15" x14ac:dyDescent="0.25">
      <c r="M245"/>
      <c r="N245"/>
      <c r="O245"/>
    </row>
    <row r="246" spans="13:15" x14ac:dyDescent="0.25">
      <c r="M246"/>
      <c r="N246"/>
      <c r="O246"/>
    </row>
    <row r="247" spans="13:15" x14ac:dyDescent="0.25">
      <c r="M247"/>
      <c r="N247"/>
      <c r="O247"/>
    </row>
    <row r="248" spans="13:15" x14ac:dyDescent="0.25">
      <c r="M248"/>
      <c r="N248"/>
      <c r="O248"/>
    </row>
    <row r="249" spans="13:15" x14ac:dyDescent="0.25">
      <c r="M249"/>
      <c r="N249"/>
      <c r="O249"/>
    </row>
    <row r="250" spans="13:15" x14ac:dyDescent="0.25">
      <c r="M250"/>
      <c r="N250"/>
      <c r="O250"/>
    </row>
    <row r="251" spans="13:15" x14ac:dyDescent="0.25">
      <c r="M251"/>
      <c r="N251"/>
      <c r="O251"/>
    </row>
    <row r="252" spans="13:15" x14ac:dyDescent="0.25">
      <c r="M252"/>
      <c r="N252"/>
      <c r="O252"/>
    </row>
    <row r="253" spans="13:15" x14ac:dyDescent="0.25">
      <c r="M253"/>
      <c r="N253"/>
      <c r="O253"/>
    </row>
    <row r="254" spans="13:15" x14ac:dyDescent="0.25">
      <c r="M254"/>
      <c r="N254"/>
      <c r="O254"/>
    </row>
    <row r="255" spans="13:15" x14ac:dyDescent="0.25">
      <c r="M255"/>
      <c r="N255"/>
      <c r="O255"/>
    </row>
    <row r="256" spans="13:15" x14ac:dyDescent="0.25">
      <c r="M256"/>
      <c r="N256"/>
      <c r="O256"/>
    </row>
    <row r="257" spans="13:15" x14ac:dyDescent="0.25">
      <c r="M257"/>
      <c r="N257"/>
      <c r="O257"/>
    </row>
    <row r="258" spans="13:15" x14ac:dyDescent="0.25">
      <c r="M258"/>
      <c r="N258"/>
      <c r="O258"/>
    </row>
    <row r="259" spans="13:15" x14ac:dyDescent="0.25">
      <c r="M259"/>
      <c r="N259"/>
      <c r="O259"/>
    </row>
    <row r="260" spans="13:15" x14ac:dyDescent="0.25">
      <c r="M260"/>
      <c r="N260"/>
      <c r="O260"/>
    </row>
    <row r="261" spans="13:15" x14ac:dyDescent="0.25">
      <c r="M261"/>
      <c r="N261"/>
      <c r="O261"/>
    </row>
    <row r="262" spans="13:15" x14ac:dyDescent="0.25">
      <c r="M262"/>
      <c r="N262"/>
      <c r="O262"/>
    </row>
    <row r="263" spans="13:15" x14ac:dyDescent="0.25">
      <c r="M263"/>
      <c r="N263"/>
      <c r="O263"/>
    </row>
    <row r="264" spans="13:15" x14ac:dyDescent="0.25">
      <c r="M264"/>
      <c r="N264"/>
      <c r="O264"/>
    </row>
    <row r="265" spans="13:15" x14ac:dyDescent="0.25">
      <c r="M265"/>
      <c r="N265"/>
      <c r="O265"/>
    </row>
    <row r="266" spans="13:15" x14ac:dyDescent="0.25">
      <c r="M266"/>
      <c r="N266"/>
      <c r="O266"/>
    </row>
    <row r="267" spans="13:15" x14ac:dyDescent="0.25">
      <c r="M267"/>
      <c r="N267"/>
      <c r="O267"/>
    </row>
    <row r="268" spans="13:15" x14ac:dyDescent="0.25">
      <c r="M268"/>
      <c r="N268"/>
      <c r="O268"/>
    </row>
    <row r="269" spans="13:15" x14ac:dyDescent="0.25">
      <c r="M269"/>
      <c r="N269"/>
      <c r="O269"/>
    </row>
    <row r="270" spans="13:15" x14ac:dyDescent="0.25">
      <c r="M270"/>
      <c r="N270"/>
      <c r="O270"/>
    </row>
    <row r="271" spans="13:15" x14ac:dyDescent="0.25">
      <c r="M271"/>
      <c r="N271"/>
      <c r="O271"/>
    </row>
    <row r="272" spans="13:15" x14ac:dyDescent="0.25">
      <c r="M272"/>
      <c r="N272"/>
      <c r="O272"/>
    </row>
    <row r="273" spans="13:15" x14ac:dyDescent="0.25">
      <c r="M273"/>
      <c r="N273"/>
      <c r="O273"/>
    </row>
    <row r="274" spans="13:15" x14ac:dyDescent="0.25">
      <c r="M274"/>
      <c r="N274"/>
      <c r="O274"/>
    </row>
    <row r="275" spans="13:15" x14ac:dyDescent="0.25">
      <c r="M275"/>
      <c r="N275"/>
      <c r="O275"/>
    </row>
    <row r="276" spans="13:15" x14ac:dyDescent="0.25">
      <c r="M276"/>
      <c r="N276"/>
      <c r="O276"/>
    </row>
    <row r="277" spans="13:15" x14ac:dyDescent="0.25">
      <c r="M277"/>
      <c r="N277"/>
      <c r="O277"/>
    </row>
    <row r="278" spans="13:15" x14ac:dyDescent="0.25">
      <c r="M278"/>
      <c r="N278"/>
      <c r="O278"/>
    </row>
    <row r="279" spans="13:15" x14ac:dyDescent="0.25">
      <c r="M279"/>
      <c r="N279"/>
      <c r="O279"/>
    </row>
    <row r="280" spans="13:15" x14ac:dyDescent="0.25">
      <c r="M280"/>
      <c r="N280"/>
      <c r="O280"/>
    </row>
    <row r="281" spans="13:15" x14ac:dyDescent="0.25">
      <c r="M281"/>
      <c r="N281"/>
      <c r="O281"/>
    </row>
    <row r="282" spans="13:15" x14ac:dyDescent="0.25">
      <c r="M282"/>
      <c r="N282"/>
      <c r="O282"/>
    </row>
    <row r="283" spans="13:15" x14ac:dyDescent="0.25">
      <c r="M283"/>
      <c r="N283"/>
      <c r="O283"/>
    </row>
    <row r="284" spans="13:15" x14ac:dyDescent="0.25">
      <c r="M284"/>
      <c r="N284"/>
      <c r="O284"/>
    </row>
    <row r="285" spans="13:15" x14ac:dyDescent="0.25">
      <c r="M285"/>
      <c r="N285"/>
      <c r="O285"/>
    </row>
    <row r="286" spans="13:15" x14ac:dyDescent="0.25">
      <c r="M286"/>
      <c r="N286"/>
      <c r="O286"/>
    </row>
    <row r="287" spans="13:15" x14ac:dyDescent="0.25">
      <c r="M287"/>
      <c r="N287"/>
      <c r="O287"/>
    </row>
    <row r="288" spans="13:15" x14ac:dyDescent="0.25">
      <c r="M288"/>
      <c r="N288"/>
      <c r="O288"/>
    </row>
    <row r="289" spans="13:15" x14ac:dyDescent="0.25">
      <c r="M289"/>
      <c r="N289"/>
      <c r="O289"/>
    </row>
    <row r="290" spans="13:15" x14ac:dyDescent="0.25">
      <c r="M290"/>
      <c r="N290"/>
      <c r="O290"/>
    </row>
    <row r="291" spans="13:15" x14ac:dyDescent="0.25">
      <c r="M291"/>
      <c r="N291"/>
      <c r="O291"/>
    </row>
    <row r="292" spans="13:15" x14ac:dyDescent="0.25">
      <c r="M292"/>
      <c r="N292"/>
      <c r="O292"/>
    </row>
    <row r="293" spans="13:15" x14ac:dyDescent="0.25">
      <c r="M293"/>
      <c r="N293"/>
      <c r="O293"/>
    </row>
    <row r="294" spans="13:15" x14ac:dyDescent="0.25">
      <c r="M294"/>
      <c r="N294"/>
      <c r="O294"/>
    </row>
    <row r="295" spans="13:15" x14ac:dyDescent="0.25">
      <c r="M295"/>
      <c r="N295"/>
      <c r="O295"/>
    </row>
    <row r="296" spans="13:15" x14ac:dyDescent="0.25">
      <c r="M296"/>
      <c r="N296"/>
      <c r="O296"/>
    </row>
    <row r="297" spans="13:15" x14ac:dyDescent="0.25">
      <c r="M297"/>
      <c r="N297"/>
      <c r="O297"/>
    </row>
    <row r="298" spans="13:15" x14ac:dyDescent="0.25">
      <c r="M298"/>
      <c r="N298"/>
      <c r="O298"/>
    </row>
    <row r="299" spans="13:15" x14ac:dyDescent="0.25">
      <c r="M299"/>
      <c r="N299"/>
      <c r="O299"/>
    </row>
    <row r="300" spans="13:15" x14ac:dyDescent="0.25">
      <c r="M300"/>
      <c r="N300"/>
      <c r="O300"/>
    </row>
    <row r="301" spans="13:15" x14ac:dyDescent="0.25">
      <c r="M301"/>
      <c r="N301"/>
      <c r="O301"/>
    </row>
    <row r="302" spans="13:15" x14ac:dyDescent="0.25">
      <c r="M302"/>
      <c r="N302"/>
      <c r="O302"/>
    </row>
    <row r="303" spans="13:15" x14ac:dyDescent="0.25">
      <c r="M303"/>
      <c r="N303"/>
      <c r="O303"/>
    </row>
    <row r="304" spans="13:15" x14ac:dyDescent="0.25">
      <c r="M304"/>
      <c r="N304"/>
      <c r="O304"/>
    </row>
    <row r="305" spans="13:15" x14ac:dyDescent="0.25">
      <c r="M305"/>
      <c r="N305"/>
      <c r="O305"/>
    </row>
    <row r="306" spans="13:15" x14ac:dyDescent="0.25">
      <c r="M306"/>
      <c r="N306"/>
      <c r="O306"/>
    </row>
    <row r="307" spans="13:15" x14ac:dyDescent="0.25">
      <c r="M307"/>
      <c r="N307"/>
      <c r="O307"/>
    </row>
    <row r="308" spans="13:15" x14ac:dyDescent="0.25">
      <c r="M308"/>
      <c r="N308"/>
      <c r="O308"/>
    </row>
    <row r="309" spans="13:15" x14ac:dyDescent="0.25">
      <c r="M309"/>
      <c r="N309"/>
      <c r="O309"/>
    </row>
    <row r="310" spans="13:15" x14ac:dyDescent="0.25">
      <c r="M310"/>
      <c r="N310"/>
      <c r="O310"/>
    </row>
    <row r="311" spans="13:15" x14ac:dyDescent="0.25">
      <c r="M311"/>
      <c r="N311"/>
      <c r="O311"/>
    </row>
  </sheetData>
  <mergeCells count="77">
    <mergeCell ref="A206:A211"/>
    <mergeCell ref="B206:B207"/>
    <mergeCell ref="B208:B209"/>
    <mergeCell ref="B210:B211"/>
    <mergeCell ref="A213:A218"/>
    <mergeCell ref="B213:B214"/>
    <mergeCell ref="B215:B216"/>
    <mergeCell ref="B217:B218"/>
    <mergeCell ref="A193:A198"/>
    <mergeCell ref="B193:B194"/>
    <mergeCell ref="B195:B196"/>
    <mergeCell ref="B197:B198"/>
    <mergeCell ref="A199:A204"/>
    <mergeCell ref="B199:B200"/>
    <mergeCell ref="B201:B202"/>
    <mergeCell ref="B203:B204"/>
    <mergeCell ref="A180:A185"/>
    <mergeCell ref="B180:B181"/>
    <mergeCell ref="B182:B183"/>
    <mergeCell ref="B184:B185"/>
    <mergeCell ref="A187:A192"/>
    <mergeCell ref="B187:B188"/>
    <mergeCell ref="B189:B190"/>
    <mergeCell ref="B191:B192"/>
    <mergeCell ref="A168:A173"/>
    <mergeCell ref="B168:B169"/>
    <mergeCell ref="B170:B171"/>
    <mergeCell ref="B172:B173"/>
    <mergeCell ref="A174:A179"/>
    <mergeCell ref="B174:B175"/>
    <mergeCell ref="B176:B177"/>
    <mergeCell ref="B178:B179"/>
    <mergeCell ref="A156:A161"/>
    <mergeCell ref="B156:B157"/>
    <mergeCell ref="B158:B159"/>
    <mergeCell ref="B160:B161"/>
    <mergeCell ref="A162:A167"/>
    <mergeCell ref="B162:B163"/>
    <mergeCell ref="B164:B165"/>
    <mergeCell ref="B166:B167"/>
    <mergeCell ref="A143:A148"/>
    <mergeCell ref="B143:B144"/>
    <mergeCell ref="B145:B146"/>
    <mergeCell ref="B147:B148"/>
    <mergeCell ref="A150:A155"/>
    <mergeCell ref="B150:B151"/>
    <mergeCell ref="B152:B153"/>
    <mergeCell ref="B154:B155"/>
    <mergeCell ref="A131:A136"/>
    <mergeCell ref="B131:B132"/>
    <mergeCell ref="B133:B134"/>
    <mergeCell ref="B135:B136"/>
    <mergeCell ref="A137:A142"/>
    <mergeCell ref="B137:B138"/>
    <mergeCell ref="B139:B140"/>
    <mergeCell ref="B141:B142"/>
    <mergeCell ref="A125:A130"/>
    <mergeCell ref="B125:B126"/>
    <mergeCell ref="B127:B128"/>
    <mergeCell ref="B129:B130"/>
    <mergeCell ref="A51:K52"/>
    <mergeCell ref="A53:K54"/>
    <mergeCell ref="A112:K112"/>
    <mergeCell ref="A113:K113"/>
    <mergeCell ref="A114:K115"/>
    <mergeCell ref="A116:G116"/>
    <mergeCell ref="D117:F117"/>
    <mergeCell ref="A119:A124"/>
    <mergeCell ref="B119:B120"/>
    <mergeCell ref="B121:B122"/>
    <mergeCell ref="B123:B124"/>
    <mergeCell ref="A44:A45"/>
    <mergeCell ref="A2:K3"/>
    <mergeCell ref="A4:K5"/>
    <mergeCell ref="C36:E36"/>
    <mergeCell ref="A38:A39"/>
    <mergeCell ref="A41:A42"/>
  </mergeCells>
  <pageMargins left="0.7" right="0.7" top="0.75" bottom="0.75" header="0.3" footer="0.3"/>
  <pageSetup paperSize="9" scale="54" fitToHeight="4" pageOrder="overThenDown" orientation="portrait" r:id="rId1"/>
  <headerFooter>
    <oddFooter>&amp;CLiv &amp;&amp; hälsa ung 2026 Anpassad skola; Region Örebro län</oddFooter>
  </headerFooter>
  <rowBreaks count="2" manualBreakCount="2">
    <brk id="50" max="10" man="1"/>
    <brk id="110" max="10" man="1"/>
  </rowBreaks>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A2CB15-92E6-47AF-A04F-A728FDE265BD}">
  <sheetPr codeName="Blad49"/>
  <dimension ref="A1:T311"/>
  <sheetViews>
    <sheetView showGridLines="0" zoomScale="85" zoomScaleNormal="85" zoomScaleSheetLayoutView="50" zoomScalePageLayoutView="85" workbookViewId="0"/>
  </sheetViews>
  <sheetFormatPr defaultRowHeight="13.2" x14ac:dyDescent="0.25"/>
  <cols>
    <col min="1" max="1" width="17.44140625" customWidth="1"/>
    <col min="2" max="2" width="6.33203125" style="66" bestFit="1" customWidth="1"/>
    <col min="3" max="5" width="14.6640625" customWidth="1"/>
    <col min="6" max="7" width="15.6640625" bestFit="1" customWidth="1"/>
    <col min="8" max="10" width="8.6640625" customWidth="1"/>
    <col min="12" max="12" width="16.6640625" bestFit="1" customWidth="1"/>
    <col min="13" max="13" width="8.6640625" style="56" customWidth="1"/>
    <col min="14" max="14" width="5.44140625" style="56" bestFit="1" customWidth="1"/>
    <col min="15" max="15" width="17.6640625" style="56" customWidth="1"/>
    <col min="16" max="17" width="17.6640625" customWidth="1"/>
    <col min="18" max="18" width="10.6640625" customWidth="1"/>
  </cols>
  <sheetData>
    <row r="1" spans="1:20" ht="21" x14ac:dyDescent="0.4">
      <c r="A1" s="1" t="s">
        <v>176</v>
      </c>
      <c r="L1" s="130" t="str">
        <f>HYPERLINK("#Innehåll!A1", "Till innehållsförteckningen")</f>
        <v>Till innehållsförteckningen</v>
      </c>
      <c r="O1"/>
      <c r="R1" s="117"/>
    </row>
    <row r="2" spans="1:20" ht="17.7" customHeight="1" x14ac:dyDescent="0.3">
      <c r="A2" s="227" t="str">
        <f>Innehåll!C44</f>
        <v>Har du under det senaste året blivit utsatt för rån?</v>
      </c>
      <c r="B2" s="227"/>
      <c r="C2" s="227"/>
      <c r="D2" s="227"/>
      <c r="E2" s="227"/>
      <c r="F2" s="227"/>
      <c r="G2" s="227"/>
      <c r="H2" s="227"/>
      <c r="I2" s="227"/>
      <c r="J2" s="227"/>
      <c r="K2" s="227"/>
      <c r="O2"/>
      <c r="T2" s="45"/>
    </row>
    <row r="3" spans="1:20" ht="17.25" customHeight="1" x14ac:dyDescent="0.3">
      <c r="A3" s="227"/>
      <c r="B3" s="227"/>
      <c r="C3" s="227"/>
      <c r="D3" s="227"/>
      <c r="E3" s="227"/>
      <c r="F3" s="227"/>
      <c r="G3" s="227"/>
      <c r="H3" s="227"/>
      <c r="I3" s="227"/>
      <c r="J3" s="227"/>
      <c r="K3" s="227"/>
      <c r="O3"/>
      <c r="T3" s="45"/>
    </row>
    <row r="4" spans="1:20" ht="17.25" customHeight="1" x14ac:dyDescent="0.25">
      <c r="A4" s="214" t="str">
        <f>Innehåll!D44</f>
        <v>Till exempel att någon har tagit saker, kläder eller pengar från dig.</v>
      </c>
      <c r="B4" s="214"/>
      <c r="C4" s="214"/>
      <c r="D4" s="214"/>
      <c r="E4" s="214"/>
      <c r="F4" s="214"/>
      <c r="G4" s="214"/>
      <c r="H4" s="214"/>
      <c r="I4" s="214"/>
      <c r="J4" s="214"/>
      <c r="K4" s="214"/>
      <c r="L4" s="48"/>
      <c r="O4"/>
      <c r="T4" s="46"/>
    </row>
    <row r="5" spans="1:20" ht="17.7" customHeight="1" x14ac:dyDescent="0.25">
      <c r="A5" s="214"/>
      <c r="B5" s="214"/>
      <c r="C5" s="214"/>
      <c r="D5" s="214"/>
      <c r="E5" s="214"/>
      <c r="F5" s="214"/>
      <c r="G5" s="214"/>
      <c r="H5" s="214"/>
      <c r="I5" s="214"/>
      <c r="J5" s="214"/>
      <c r="K5" s="214"/>
      <c r="L5" s="47"/>
      <c r="O5"/>
    </row>
    <row r="6" spans="1:20" x14ac:dyDescent="0.25">
      <c r="O6"/>
    </row>
    <row r="7" spans="1:20" x14ac:dyDescent="0.25">
      <c r="O7"/>
    </row>
    <row r="8" spans="1:20" x14ac:dyDescent="0.25">
      <c r="O8"/>
    </row>
    <row r="9" spans="1:20" x14ac:dyDescent="0.25">
      <c r="O9"/>
    </row>
    <row r="12" spans="1:20" ht="13.95" customHeight="1" x14ac:dyDescent="0.25"/>
    <row r="18" ht="13.95" customHeight="1" x14ac:dyDescent="0.25"/>
    <row r="20" ht="14.7" customHeight="1" x14ac:dyDescent="0.25"/>
    <row r="22" ht="14.7" customHeight="1" x14ac:dyDescent="0.25"/>
    <row r="28" ht="13.95" customHeight="1" x14ac:dyDescent="0.25"/>
    <row r="29" ht="13.95" customHeight="1" x14ac:dyDescent="0.25"/>
    <row r="30" ht="13.95" customHeight="1" x14ac:dyDescent="0.25"/>
    <row r="31" ht="13.95" customHeight="1" x14ac:dyDescent="0.25"/>
    <row r="32" ht="13.95" customHeight="1" x14ac:dyDescent="0.25"/>
    <row r="35" spans="1:7" ht="13.8" x14ac:dyDescent="0.25">
      <c r="A35" s="68"/>
      <c r="B35" s="60"/>
      <c r="C35" s="69"/>
      <c r="D35" s="69"/>
      <c r="E35" s="69"/>
      <c r="F35" s="70"/>
    </row>
    <row r="36" spans="1:7" ht="13.8" x14ac:dyDescent="0.25">
      <c r="A36" s="55"/>
      <c r="B36" s="59"/>
      <c r="C36" s="228" t="s">
        <v>174</v>
      </c>
      <c r="D36" s="228"/>
      <c r="E36" s="229"/>
      <c r="F36" s="76" t="s">
        <v>175</v>
      </c>
    </row>
    <row r="37" spans="1:7" ht="27.6" x14ac:dyDescent="0.25">
      <c r="A37" s="7" t="s">
        <v>52</v>
      </c>
      <c r="B37" s="71" t="s">
        <v>173</v>
      </c>
      <c r="C37" s="129" t="s">
        <v>6</v>
      </c>
      <c r="D37" s="129" t="s">
        <v>11</v>
      </c>
      <c r="E37" s="129" t="s">
        <v>10</v>
      </c>
      <c r="F37" s="77"/>
    </row>
    <row r="38" spans="1:7" ht="13.95" customHeight="1" x14ac:dyDescent="0.25">
      <c r="A38" s="230" t="s">
        <v>4</v>
      </c>
      <c r="B38" s="72">
        <v>2026</v>
      </c>
      <c r="C38" s="156">
        <v>85.61643835616438</v>
      </c>
      <c r="D38" s="156">
        <v>12.328767123287671</v>
      </c>
      <c r="E38" s="156">
        <v>2.0547945205479454</v>
      </c>
      <c r="F38" s="120">
        <v>146</v>
      </c>
    </row>
    <row r="39" spans="1:7" ht="13.8" x14ac:dyDescent="0.25">
      <c r="A39" s="225"/>
      <c r="B39" s="73">
        <v>2023</v>
      </c>
      <c r="C39" s="151">
        <v>93.333333333333329</v>
      </c>
      <c r="D39" s="151">
        <v>4.4444444444444446</v>
      </c>
      <c r="E39" s="151">
        <v>2.2222222222222223</v>
      </c>
      <c r="F39" s="122">
        <v>90</v>
      </c>
      <c r="G39" s="82"/>
    </row>
    <row r="40" spans="1:7" ht="4.95" customHeight="1" x14ac:dyDescent="0.25">
      <c r="A40" s="78" t="s">
        <v>137</v>
      </c>
      <c r="B40" s="73"/>
      <c r="C40" s="151"/>
      <c r="D40" s="151"/>
      <c r="E40" s="151"/>
      <c r="F40" s="122"/>
    </row>
    <row r="41" spans="1:7" ht="13.8" x14ac:dyDescent="0.25">
      <c r="A41" s="225" t="s">
        <v>5</v>
      </c>
      <c r="B41" s="73">
        <v>2026</v>
      </c>
      <c r="C41" s="151">
        <v>89.371980676328505</v>
      </c>
      <c r="D41" s="151">
        <v>10.144927536231885</v>
      </c>
      <c r="E41" s="151">
        <v>0.48309178743961351</v>
      </c>
      <c r="F41" s="122">
        <v>207</v>
      </c>
    </row>
    <row r="42" spans="1:7" ht="13.95" customHeight="1" x14ac:dyDescent="0.25">
      <c r="A42" s="225"/>
      <c r="B42" s="73">
        <v>2023</v>
      </c>
      <c r="C42" s="151">
        <v>90.909090909090907</v>
      </c>
      <c r="D42" s="151">
        <v>7.6923076923076925</v>
      </c>
      <c r="E42" s="151">
        <v>1.3986013986013985</v>
      </c>
      <c r="F42" s="122">
        <v>143</v>
      </c>
    </row>
    <row r="43" spans="1:7" ht="4.95" customHeight="1" x14ac:dyDescent="0.25">
      <c r="A43" s="78" t="s">
        <v>137</v>
      </c>
      <c r="B43" s="73"/>
      <c r="C43" s="151"/>
      <c r="D43" s="151"/>
      <c r="E43" s="151"/>
      <c r="F43" s="122"/>
    </row>
    <row r="44" spans="1:7" ht="14.7" customHeight="1" x14ac:dyDescent="0.25">
      <c r="A44" s="225" t="s">
        <v>0</v>
      </c>
      <c r="B44" s="73">
        <v>2026</v>
      </c>
      <c r="C44" s="151">
        <v>87.804878048780495</v>
      </c>
      <c r="D44" s="151">
        <v>11.111111111111111</v>
      </c>
      <c r="E44" s="151">
        <v>1.084010840108401</v>
      </c>
      <c r="F44" s="122">
        <v>369</v>
      </c>
    </row>
    <row r="45" spans="1:7" ht="14.7" customHeight="1" x14ac:dyDescent="0.25">
      <c r="A45" s="226"/>
      <c r="B45" s="74">
        <v>2023</v>
      </c>
      <c r="C45" s="157">
        <v>90.763052208835347</v>
      </c>
      <c r="D45" s="157">
        <v>7.2289156626506026</v>
      </c>
      <c r="E45" s="157">
        <v>2.0080321285140563</v>
      </c>
      <c r="F45" s="123">
        <v>249</v>
      </c>
    </row>
    <row r="46" spans="1:7" ht="14.7" customHeight="1" x14ac:dyDescent="0.25">
      <c r="A46" s="58"/>
      <c r="B46" s="73"/>
      <c r="C46" s="14"/>
      <c r="D46" s="14"/>
      <c r="E46" s="14"/>
      <c r="F46" s="29"/>
    </row>
    <row r="47" spans="1:7" ht="14.7" customHeight="1" x14ac:dyDescent="0.25">
      <c r="A47" s="58"/>
      <c r="B47" s="73"/>
      <c r="C47" s="14"/>
      <c r="D47" s="14"/>
      <c r="E47" s="14"/>
      <c r="F47" s="29"/>
    </row>
    <row r="48" spans="1:7" ht="14.7" customHeight="1" x14ac:dyDescent="0.25">
      <c r="A48" s="58"/>
      <c r="B48" s="73"/>
      <c r="C48" s="14"/>
      <c r="D48" s="14"/>
      <c r="E48" s="14"/>
      <c r="F48" s="29"/>
    </row>
    <row r="49" spans="1:20" ht="14.7" customHeight="1" x14ac:dyDescent="0.25">
      <c r="A49" s="58"/>
      <c r="B49" s="73"/>
      <c r="C49" s="14"/>
      <c r="D49" s="14"/>
      <c r="E49" s="14"/>
      <c r="F49" s="29"/>
    </row>
    <row r="50" spans="1:20" ht="14.7" customHeight="1" x14ac:dyDescent="0.25"/>
    <row r="51" spans="1:20" ht="17.7" customHeight="1" x14ac:dyDescent="0.3">
      <c r="A51" s="213" t="str">
        <f>Innehåll!C44</f>
        <v>Har du under det senaste året blivit utsatt för rån?</v>
      </c>
      <c r="B51" s="213"/>
      <c r="C51" s="213"/>
      <c r="D51" s="213"/>
      <c r="E51" s="213"/>
      <c r="F51" s="213"/>
      <c r="G51" s="213"/>
      <c r="H51" s="213"/>
      <c r="I51" s="213"/>
      <c r="J51" s="213"/>
      <c r="K51" s="213"/>
      <c r="S51" s="67"/>
      <c r="T51" s="67"/>
    </row>
    <row r="52" spans="1:20" ht="17.7" customHeight="1" x14ac:dyDescent="0.3">
      <c r="A52" s="213"/>
      <c r="B52" s="213"/>
      <c r="C52" s="213"/>
      <c r="D52" s="213"/>
      <c r="E52" s="213"/>
      <c r="F52" s="213"/>
      <c r="G52" s="213"/>
      <c r="H52" s="213"/>
      <c r="I52" s="213"/>
      <c r="J52" s="213"/>
      <c r="K52" s="213"/>
      <c r="S52" s="67"/>
      <c r="T52" s="67"/>
    </row>
    <row r="53" spans="1:20" ht="17.25" customHeight="1" x14ac:dyDescent="0.25">
      <c r="A53" s="214" t="str">
        <f>Innehåll!D44</f>
        <v>Till exempel att någon har tagit saker, kläder eller pengar från dig.</v>
      </c>
      <c r="B53" s="214"/>
      <c r="C53" s="214"/>
      <c r="D53" s="214"/>
      <c r="E53" s="214"/>
      <c r="F53" s="214"/>
      <c r="G53" s="214"/>
      <c r="H53" s="214"/>
      <c r="I53" s="214"/>
      <c r="J53" s="214"/>
      <c r="K53" s="214"/>
      <c r="S53" s="27"/>
      <c r="T53" s="27"/>
    </row>
    <row r="54" spans="1:20" ht="17.25" customHeight="1" x14ac:dyDescent="0.25">
      <c r="A54" s="214"/>
      <c r="B54" s="214"/>
      <c r="C54" s="214"/>
      <c r="D54" s="214"/>
      <c r="E54" s="214"/>
      <c r="F54" s="214"/>
      <c r="G54" s="214"/>
      <c r="H54" s="214"/>
      <c r="I54" s="214"/>
      <c r="J54" s="214"/>
      <c r="K54" s="214"/>
      <c r="S54" s="27"/>
      <c r="T54" s="27"/>
    </row>
    <row r="57" spans="1:20" ht="14.7" customHeight="1" x14ac:dyDescent="0.25"/>
    <row r="58" spans="1:20" ht="14.7" customHeight="1" x14ac:dyDescent="0.25"/>
    <row r="59" spans="1:20" ht="14.7" customHeight="1" x14ac:dyDescent="0.25"/>
    <row r="60" spans="1:20" ht="13.95" customHeight="1" x14ac:dyDescent="0.25">
      <c r="A60" s="15"/>
      <c r="B60" s="75"/>
      <c r="C60" s="15"/>
      <c r="D60" s="15"/>
      <c r="E60" s="15"/>
      <c r="F60" s="15"/>
      <c r="G60" s="15"/>
      <c r="H60" s="15"/>
      <c r="I60" s="15"/>
    </row>
    <row r="63" spans="1:20" ht="13.95" customHeight="1" x14ac:dyDescent="0.25"/>
    <row r="64" spans="1:20" ht="17.399999999999999" x14ac:dyDescent="0.3">
      <c r="J64" s="45"/>
      <c r="K64" s="45"/>
    </row>
    <row r="65" spans="1:11" ht="13.95" customHeight="1" x14ac:dyDescent="0.25">
      <c r="J65" s="46"/>
      <c r="K65" s="46"/>
    </row>
    <row r="66" spans="1:11" s="15" customFormat="1" ht="15.6" customHeight="1" x14ac:dyDescent="0.25">
      <c r="A66"/>
      <c r="B66" s="66"/>
      <c r="C66"/>
      <c r="D66"/>
      <c r="E66"/>
      <c r="F66"/>
      <c r="G66"/>
      <c r="H66"/>
      <c r="I66"/>
      <c r="J66" s="19"/>
    </row>
    <row r="67" spans="1:11" ht="13.8" x14ac:dyDescent="0.25">
      <c r="J67" s="16"/>
    </row>
    <row r="68" spans="1:11" ht="13.8" x14ac:dyDescent="0.25">
      <c r="J68" s="18"/>
    </row>
    <row r="69" spans="1:11" ht="13.8" x14ac:dyDescent="0.25">
      <c r="J69" s="13"/>
    </row>
    <row r="70" spans="1:11" ht="13.95" customHeight="1" x14ac:dyDescent="0.25">
      <c r="J70" s="13"/>
    </row>
    <row r="71" spans="1:11" ht="13.8" x14ac:dyDescent="0.25">
      <c r="J71" s="13"/>
    </row>
    <row r="72" spans="1:11" ht="13.8" x14ac:dyDescent="0.25">
      <c r="J72" s="13"/>
    </row>
    <row r="73" spans="1:11" ht="13.8" x14ac:dyDescent="0.25">
      <c r="J73" s="13"/>
    </row>
    <row r="74" spans="1:11" ht="13.8" x14ac:dyDescent="0.25">
      <c r="J74" s="13"/>
    </row>
    <row r="75" spans="1:11" ht="13.8" x14ac:dyDescent="0.25">
      <c r="J75" s="13"/>
    </row>
    <row r="76" spans="1:11" ht="13.95" customHeight="1" x14ac:dyDescent="0.25">
      <c r="J76" s="13"/>
    </row>
    <row r="77" spans="1:11" ht="13.8" x14ac:dyDescent="0.25">
      <c r="J77" s="13"/>
    </row>
    <row r="78" spans="1:11" ht="14.7" customHeight="1" x14ac:dyDescent="0.25">
      <c r="J78" s="13"/>
    </row>
    <row r="79" spans="1:11" ht="13.8" x14ac:dyDescent="0.25">
      <c r="J79" s="13"/>
    </row>
    <row r="80" spans="1:11" ht="14.7" customHeight="1" x14ac:dyDescent="0.25">
      <c r="J80" s="13"/>
    </row>
    <row r="81" spans="10:10" ht="13.8" x14ac:dyDescent="0.25">
      <c r="J81" s="13"/>
    </row>
    <row r="82" spans="10:10" ht="14.7" customHeight="1" x14ac:dyDescent="0.25">
      <c r="J82" s="13"/>
    </row>
    <row r="83" spans="10:10" ht="13.8" x14ac:dyDescent="0.25">
      <c r="J83" s="13"/>
    </row>
    <row r="84" spans="10:10" ht="13.8" x14ac:dyDescent="0.25">
      <c r="J84" s="13"/>
    </row>
    <row r="85" spans="10:10" ht="13.8" x14ac:dyDescent="0.25">
      <c r="J85" s="13"/>
    </row>
    <row r="86" spans="10:10" ht="13.95" customHeight="1" x14ac:dyDescent="0.25">
      <c r="J86" s="13"/>
    </row>
    <row r="87" spans="10:10" ht="13.8" x14ac:dyDescent="0.25">
      <c r="J87" s="13"/>
    </row>
    <row r="88" spans="10:10" ht="1.95" customHeight="1" x14ac:dyDescent="0.25">
      <c r="J88" s="13"/>
    </row>
    <row r="89" spans="10:10" ht="13.8" x14ac:dyDescent="0.25">
      <c r="J89" s="13"/>
    </row>
    <row r="90" spans="10:10" ht="13.8" x14ac:dyDescent="0.25">
      <c r="J90" s="13"/>
    </row>
    <row r="91" spans="10:10" ht="13.8" x14ac:dyDescent="0.25">
      <c r="J91" s="13"/>
    </row>
    <row r="92" spans="10:10" ht="13.95" customHeight="1" x14ac:dyDescent="0.25">
      <c r="J92" s="13"/>
    </row>
    <row r="93" spans="10:10" ht="13.8" x14ac:dyDescent="0.25">
      <c r="J93" s="13"/>
    </row>
    <row r="94" spans="10:10" ht="13.8" x14ac:dyDescent="0.25">
      <c r="J94" s="13"/>
    </row>
    <row r="95" spans="10:10" ht="13.95" customHeight="1" x14ac:dyDescent="0.25">
      <c r="J95" s="13"/>
    </row>
    <row r="96" spans="10:10" ht="14.7" customHeight="1" x14ac:dyDescent="0.25">
      <c r="J96" s="13"/>
    </row>
    <row r="97" spans="1:11" ht="14.7" customHeight="1" x14ac:dyDescent="0.25">
      <c r="J97" s="13"/>
    </row>
    <row r="98" spans="1:11" ht="14.7" customHeight="1" x14ac:dyDescent="0.25">
      <c r="J98" s="13"/>
    </row>
    <row r="99" spans="1:11" ht="13.8" x14ac:dyDescent="0.25">
      <c r="J99" s="13"/>
    </row>
    <row r="100" spans="1:11" ht="13.8" x14ac:dyDescent="0.25">
      <c r="J100" s="13"/>
    </row>
    <row r="101" spans="1:11" ht="13.8" x14ac:dyDescent="0.25">
      <c r="J101" s="13"/>
    </row>
    <row r="102" spans="1:11" ht="13.95" customHeight="1" x14ac:dyDescent="0.25">
      <c r="J102" s="13"/>
    </row>
    <row r="103" spans="1:11" ht="13.8" x14ac:dyDescent="0.25">
      <c r="J103" s="13"/>
    </row>
    <row r="104" spans="1:11" ht="13.8" x14ac:dyDescent="0.25">
      <c r="J104" s="13"/>
    </row>
    <row r="105" spans="1:11" ht="14.7" customHeight="1" x14ac:dyDescent="0.25">
      <c r="J105" s="13"/>
    </row>
    <row r="106" spans="1:11" ht="14.7" customHeight="1" x14ac:dyDescent="0.25">
      <c r="J106" s="13"/>
    </row>
    <row r="107" spans="1:11" ht="14.7" customHeight="1" x14ac:dyDescent="0.25">
      <c r="J107" s="13"/>
    </row>
    <row r="108" spans="1:11" ht="13.95" customHeight="1" x14ac:dyDescent="0.25">
      <c r="J108" s="13"/>
    </row>
    <row r="109" spans="1:11" ht="13.8" x14ac:dyDescent="0.25">
      <c r="J109" s="13"/>
    </row>
    <row r="110" spans="1:11" ht="13.8" x14ac:dyDescent="0.25">
      <c r="J110" s="13"/>
    </row>
    <row r="111" spans="1:11" ht="13.95" customHeight="1" x14ac:dyDescent="0.25">
      <c r="J111" s="13"/>
    </row>
    <row r="112" spans="1:11" ht="14.7" customHeight="1" x14ac:dyDescent="0.3">
      <c r="A112" s="227" t="str">
        <f>Innehåll!C44</f>
        <v>Har du under det senaste året blivit utsatt för rån?</v>
      </c>
      <c r="B112" s="227"/>
      <c r="C112" s="227"/>
      <c r="D112" s="227"/>
      <c r="E112" s="227"/>
      <c r="F112" s="227"/>
      <c r="G112" s="227"/>
      <c r="H112" s="227"/>
      <c r="I112" s="227"/>
      <c r="J112" s="227"/>
      <c r="K112" s="227"/>
    </row>
    <row r="113" spans="1:15" ht="13.95" customHeight="1" x14ac:dyDescent="0.25">
      <c r="A113" s="195" t="s">
        <v>180</v>
      </c>
      <c r="B113" s="195"/>
      <c r="C113" s="195"/>
      <c r="D113" s="195"/>
      <c r="E113" s="195"/>
      <c r="F113" s="195"/>
      <c r="G113" s="195"/>
      <c r="H113" s="195"/>
      <c r="I113" s="195"/>
      <c r="J113" s="195"/>
      <c r="K113" s="195"/>
    </row>
    <row r="114" spans="1:15" ht="18" customHeight="1" x14ac:dyDescent="0.25">
      <c r="A114" s="214" t="str">
        <f>Innehåll!D44</f>
        <v>Till exempel att någon har tagit saker, kläder eller pengar från dig.</v>
      </c>
      <c r="B114" s="214"/>
      <c r="C114" s="214"/>
      <c r="D114" s="214"/>
      <c r="E114" s="214"/>
      <c r="F114" s="214"/>
      <c r="G114" s="214"/>
      <c r="H114" s="214"/>
      <c r="I114" s="214"/>
      <c r="J114" s="214"/>
      <c r="K114" s="214"/>
    </row>
    <row r="115" spans="1:15" ht="18" customHeight="1" x14ac:dyDescent="0.25">
      <c r="A115" s="214"/>
      <c r="B115" s="214"/>
      <c r="C115" s="214"/>
      <c r="D115" s="214"/>
      <c r="E115" s="214"/>
      <c r="F115" s="214"/>
      <c r="G115" s="214"/>
      <c r="H115" s="214"/>
      <c r="I115" s="214"/>
      <c r="J115" s="214"/>
      <c r="K115" s="214"/>
    </row>
    <row r="116" spans="1:15" ht="13.8" x14ac:dyDescent="0.25">
      <c r="A116" s="232"/>
      <c r="B116" s="233"/>
      <c r="C116" s="233"/>
      <c r="D116" s="233"/>
      <c r="E116" s="233"/>
      <c r="F116" s="233"/>
      <c r="G116" s="234"/>
      <c r="H116" s="51"/>
      <c r="J116" s="13"/>
    </row>
    <row r="117" spans="1:15" ht="13.8" x14ac:dyDescent="0.25">
      <c r="A117" s="55"/>
      <c r="B117" s="17"/>
      <c r="C117" s="57"/>
      <c r="D117" s="228" t="s">
        <v>174</v>
      </c>
      <c r="E117" s="228"/>
      <c r="F117" s="228"/>
      <c r="G117" s="79" t="s">
        <v>175</v>
      </c>
      <c r="J117" s="13"/>
    </row>
    <row r="118" spans="1:15" ht="27.6" x14ac:dyDescent="0.25">
      <c r="A118" s="9" t="s">
        <v>133</v>
      </c>
      <c r="B118" s="71" t="s">
        <v>52</v>
      </c>
      <c r="C118" s="71" t="s">
        <v>173</v>
      </c>
      <c r="D118" s="129" t="s">
        <v>6</v>
      </c>
      <c r="E118" s="129" t="s">
        <v>11</v>
      </c>
      <c r="F118" s="129" t="s">
        <v>10</v>
      </c>
      <c r="G118" s="80"/>
      <c r="J118" s="13"/>
      <c r="M118"/>
      <c r="N118"/>
      <c r="O118"/>
    </row>
    <row r="119" spans="1:15" ht="13.8" x14ac:dyDescent="0.25">
      <c r="A119" s="230" t="s">
        <v>42</v>
      </c>
      <c r="B119" s="235" t="s">
        <v>4</v>
      </c>
      <c r="C119" s="73">
        <v>2026</v>
      </c>
      <c r="D119" s="151"/>
      <c r="E119" s="151"/>
      <c r="F119" s="151"/>
      <c r="G119" s="124"/>
      <c r="J119" s="13"/>
      <c r="M119"/>
      <c r="N119"/>
      <c r="O119"/>
    </row>
    <row r="120" spans="1:15" ht="13.8" x14ac:dyDescent="0.25">
      <c r="A120" s="225"/>
      <c r="B120" s="231"/>
      <c r="C120" s="85">
        <v>2023</v>
      </c>
      <c r="D120" s="151"/>
      <c r="E120" s="151"/>
      <c r="F120" s="151"/>
      <c r="G120" s="124">
        <v>1</v>
      </c>
      <c r="J120" s="13"/>
      <c r="M120"/>
      <c r="N120"/>
      <c r="O120"/>
    </row>
    <row r="121" spans="1:15" ht="13.8" x14ac:dyDescent="0.25">
      <c r="A121" s="225"/>
      <c r="B121" s="231" t="s">
        <v>5</v>
      </c>
      <c r="C121" s="73">
        <v>2026</v>
      </c>
      <c r="D121" s="151"/>
      <c r="E121" s="151"/>
      <c r="F121" s="151"/>
      <c r="G121" s="124">
        <v>0</v>
      </c>
      <c r="J121" s="13"/>
      <c r="M121"/>
      <c r="N121"/>
      <c r="O121"/>
    </row>
    <row r="122" spans="1:15" ht="13.8" x14ac:dyDescent="0.25">
      <c r="A122" s="225"/>
      <c r="B122" s="231"/>
      <c r="C122" s="85">
        <v>2023</v>
      </c>
      <c r="D122" s="151"/>
      <c r="E122" s="151"/>
      <c r="F122" s="151"/>
      <c r="G122" s="124"/>
      <c r="J122" s="13"/>
      <c r="M122"/>
      <c r="N122"/>
      <c r="O122"/>
    </row>
    <row r="123" spans="1:15" ht="13.8" x14ac:dyDescent="0.25">
      <c r="A123" s="225"/>
      <c r="B123" s="231" t="s">
        <v>0</v>
      </c>
      <c r="C123" s="73">
        <v>2026</v>
      </c>
      <c r="D123" s="151"/>
      <c r="E123" s="151"/>
      <c r="F123" s="151"/>
      <c r="G123" s="124">
        <v>0</v>
      </c>
      <c r="J123" s="13"/>
      <c r="M123"/>
      <c r="N123"/>
      <c r="O123"/>
    </row>
    <row r="124" spans="1:15" ht="13.8" x14ac:dyDescent="0.25">
      <c r="A124" s="225"/>
      <c r="B124" s="231"/>
      <c r="C124" s="85">
        <v>2023</v>
      </c>
      <c r="D124" s="151"/>
      <c r="E124" s="151"/>
      <c r="F124" s="151"/>
      <c r="G124" s="124">
        <v>1</v>
      </c>
      <c r="J124" s="13"/>
      <c r="M124"/>
      <c r="N124"/>
      <c r="O124"/>
    </row>
    <row r="125" spans="1:15" ht="13.8" x14ac:dyDescent="0.25">
      <c r="A125" s="225" t="s">
        <v>46</v>
      </c>
      <c r="B125" s="231" t="s">
        <v>4</v>
      </c>
      <c r="C125" s="73">
        <v>2026</v>
      </c>
      <c r="D125" s="151">
        <v>94.117647058823536</v>
      </c>
      <c r="E125" s="151">
        <v>5.882352941176471</v>
      </c>
      <c r="F125" s="151">
        <v>0</v>
      </c>
      <c r="G125" s="124">
        <v>17</v>
      </c>
      <c r="J125" s="13"/>
      <c r="M125"/>
      <c r="N125"/>
      <c r="O125"/>
    </row>
    <row r="126" spans="1:15" ht="13.8" x14ac:dyDescent="0.25">
      <c r="A126" s="225"/>
      <c r="B126" s="231"/>
      <c r="C126" s="85">
        <v>2023</v>
      </c>
      <c r="D126" s="151"/>
      <c r="E126" s="151"/>
      <c r="F126" s="151"/>
      <c r="G126" s="124">
        <v>9</v>
      </c>
      <c r="J126" s="13"/>
      <c r="M126"/>
      <c r="N126"/>
      <c r="O126"/>
    </row>
    <row r="127" spans="1:15" ht="13.8" x14ac:dyDescent="0.25">
      <c r="A127" s="225"/>
      <c r="B127" s="231" t="s">
        <v>5</v>
      </c>
      <c r="C127" s="73">
        <v>2026</v>
      </c>
      <c r="D127" s="151"/>
      <c r="E127" s="151"/>
      <c r="F127" s="151"/>
      <c r="G127" s="124">
        <v>9</v>
      </c>
      <c r="J127" s="13"/>
      <c r="M127"/>
      <c r="N127"/>
      <c r="O127"/>
    </row>
    <row r="128" spans="1:15" ht="13.8" x14ac:dyDescent="0.25">
      <c r="A128" s="225"/>
      <c r="B128" s="231"/>
      <c r="C128" s="85">
        <v>2023</v>
      </c>
      <c r="D128" s="151"/>
      <c r="E128" s="151"/>
      <c r="F128" s="151"/>
      <c r="G128" s="124">
        <v>9</v>
      </c>
      <c r="J128" s="13"/>
      <c r="M128"/>
      <c r="N128"/>
      <c r="O128"/>
    </row>
    <row r="129" spans="1:15" ht="13.8" x14ac:dyDescent="0.25">
      <c r="A129" s="225"/>
      <c r="B129" s="231" t="s">
        <v>0</v>
      </c>
      <c r="C129" s="73">
        <v>2026</v>
      </c>
      <c r="D129" s="151">
        <v>96.296296296296291</v>
      </c>
      <c r="E129" s="151">
        <v>3.7037037037037037</v>
      </c>
      <c r="F129" s="151">
        <v>0</v>
      </c>
      <c r="G129" s="124">
        <v>27</v>
      </c>
      <c r="J129" s="13"/>
      <c r="M129"/>
      <c r="N129"/>
      <c r="O129"/>
    </row>
    <row r="130" spans="1:15" ht="14.7" customHeight="1" x14ac:dyDescent="0.25">
      <c r="A130" s="225"/>
      <c r="B130" s="231"/>
      <c r="C130" s="85">
        <v>2023</v>
      </c>
      <c r="D130" s="151">
        <v>94.444444444444443</v>
      </c>
      <c r="E130" s="151">
        <v>5.5555555555555554</v>
      </c>
      <c r="F130" s="151">
        <v>0</v>
      </c>
      <c r="G130" s="124">
        <v>18</v>
      </c>
      <c r="J130" s="13"/>
      <c r="M130"/>
      <c r="N130"/>
      <c r="O130"/>
    </row>
    <row r="131" spans="1:15" ht="13.8" x14ac:dyDescent="0.25">
      <c r="A131" s="225" t="s">
        <v>47</v>
      </c>
      <c r="B131" s="231" t="s">
        <v>4</v>
      </c>
      <c r="C131" s="73">
        <v>2026</v>
      </c>
      <c r="D131" s="151"/>
      <c r="E131" s="151"/>
      <c r="F131" s="151"/>
      <c r="G131" s="124"/>
      <c r="J131" s="13"/>
      <c r="M131"/>
      <c r="N131"/>
      <c r="O131"/>
    </row>
    <row r="132" spans="1:15" ht="13.8" x14ac:dyDescent="0.25">
      <c r="A132" s="225"/>
      <c r="B132" s="231"/>
      <c r="C132" s="85">
        <v>2023</v>
      </c>
      <c r="D132" s="151"/>
      <c r="E132" s="151"/>
      <c r="F132" s="151"/>
      <c r="G132" s="124"/>
      <c r="J132" s="13"/>
      <c r="M132"/>
      <c r="N132"/>
      <c r="O132"/>
    </row>
    <row r="133" spans="1:15" ht="13.8" x14ac:dyDescent="0.25">
      <c r="A133" s="225"/>
      <c r="B133" s="231" t="s">
        <v>5</v>
      </c>
      <c r="C133" s="73">
        <v>2026</v>
      </c>
      <c r="D133" s="151"/>
      <c r="E133" s="151"/>
      <c r="F133" s="151"/>
      <c r="G133" s="124">
        <v>1</v>
      </c>
      <c r="J133" s="13"/>
      <c r="M133"/>
      <c r="N133"/>
      <c r="O133"/>
    </row>
    <row r="134" spans="1:15" ht="13.8" x14ac:dyDescent="0.25">
      <c r="A134" s="225"/>
      <c r="B134" s="231"/>
      <c r="C134" s="85">
        <v>2023</v>
      </c>
      <c r="D134" s="151"/>
      <c r="E134" s="151"/>
      <c r="F134" s="151"/>
      <c r="G134" s="124">
        <v>4</v>
      </c>
      <c r="J134" s="13"/>
      <c r="M134"/>
      <c r="N134"/>
      <c r="O134"/>
    </row>
    <row r="135" spans="1:15" ht="13.8" x14ac:dyDescent="0.25">
      <c r="A135" s="225"/>
      <c r="B135" s="231" t="s">
        <v>0</v>
      </c>
      <c r="C135" s="73">
        <v>2026</v>
      </c>
      <c r="D135" s="151"/>
      <c r="E135" s="151"/>
      <c r="F135" s="151"/>
      <c r="G135" s="124">
        <v>1</v>
      </c>
      <c r="J135" s="13"/>
      <c r="M135"/>
      <c r="N135"/>
      <c r="O135"/>
    </row>
    <row r="136" spans="1:15" ht="13.8" x14ac:dyDescent="0.25">
      <c r="A136" s="225"/>
      <c r="B136" s="231"/>
      <c r="C136" s="85">
        <v>2023</v>
      </c>
      <c r="D136" s="151"/>
      <c r="E136" s="151"/>
      <c r="F136" s="151"/>
      <c r="G136" s="124">
        <v>4</v>
      </c>
      <c r="J136" s="13"/>
      <c r="M136"/>
      <c r="N136"/>
      <c r="O136"/>
    </row>
    <row r="137" spans="1:15" ht="14.7" customHeight="1" x14ac:dyDescent="0.25">
      <c r="A137" s="225" t="s">
        <v>48</v>
      </c>
      <c r="B137" s="231" t="s">
        <v>4</v>
      </c>
      <c r="C137" s="73">
        <v>2026</v>
      </c>
      <c r="D137" s="151"/>
      <c r="E137" s="151"/>
      <c r="F137" s="151"/>
      <c r="G137" s="124"/>
      <c r="J137" s="13"/>
      <c r="M137"/>
      <c r="N137"/>
      <c r="O137"/>
    </row>
    <row r="138" spans="1:15" ht="13.8" x14ac:dyDescent="0.25">
      <c r="A138" s="225"/>
      <c r="B138" s="231"/>
      <c r="C138" s="85">
        <v>2023</v>
      </c>
      <c r="D138" s="151"/>
      <c r="E138" s="151"/>
      <c r="F138" s="151"/>
      <c r="G138" s="124"/>
      <c r="J138" s="13"/>
      <c r="M138"/>
      <c r="N138"/>
      <c r="O138"/>
    </row>
    <row r="139" spans="1:15" ht="13.8" x14ac:dyDescent="0.25">
      <c r="A139" s="225"/>
      <c r="B139" s="231" t="s">
        <v>5</v>
      </c>
      <c r="C139" s="73">
        <v>2026</v>
      </c>
      <c r="D139" s="151"/>
      <c r="E139" s="151"/>
      <c r="F139" s="151"/>
      <c r="G139" s="124">
        <v>1</v>
      </c>
      <c r="J139" s="13"/>
      <c r="M139"/>
      <c r="N139"/>
      <c r="O139"/>
    </row>
    <row r="140" spans="1:15" ht="13.8" x14ac:dyDescent="0.25">
      <c r="A140" s="225"/>
      <c r="B140" s="231"/>
      <c r="C140" s="85">
        <v>2023</v>
      </c>
      <c r="D140" s="151"/>
      <c r="E140" s="151"/>
      <c r="F140" s="151"/>
      <c r="G140" s="124">
        <v>3</v>
      </c>
      <c r="J140" s="13"/>
      <c r="M140"/>
      <c r="N140"/>
      <c r="O140"/>
    </row>
    <row r="141" spans="1:15" ht="13.8" x14ac:dyDescent="0.25">
      <c r="A141" s="225"/>
      <c r="B141" s="231" t="s">
        <v>0</v>
      </c>
      <c r="C141" s="73">
        <v>2026</v>
      </c>
      <c r="D141" s="151"/>
      <c r="E141" s="151"/>
      <c r="F141" s="151"/>
      <c r="G141" s="124">
        <v>1</v>
      </c>
      <c r="J141" s="13"/>
      <c r="M141"/>
      <c r="N141"/>
      <c r="O141"/>
    </row>
    <row r="142" spans="1:15" ht="13.8" x14ac:dyDescent="0.25">
      <c r="A142" s="236"/>
      <c r="B142" s="237"/>
      <c r="C142" s="85">
        <v>2023</v>
      </c>
      <c r="D142" s="151"/>
      <c r="E142" s="151"/>
      <c r="F142" s="151"/>
      <c r="G142" s="124">
        <v>3</v>
      </c>
      <c r="J142" s="13"/>
      <c r="M142"/>
      <c r="N142"/>
      <c r="O142"/>
    </row>
    <row r="143" spans="1:15" ht="13.8" x14ac:dyDescent="0.25">
      <c r="A143" s="238" t="s">
        <v>51</v>
      </c>
      <c r="B143" s="240" t="s">
        <v>4</v>
      </c>
      <c r="C143" s="83">
        <v>2026</v>
      </c>
      <c r="D143" s="152">
        <v>94.117647058823536</v>
      </c>
      <c r="E143" s="152">
        <v>5.882352941176471</v>
      </c>
      <c r="F143" s="152">
        <v>0</v>
      </c>
      <c r="G143" s="125">
        <v>17</v>
      </c>
      <c r="J143" s="13"/>
      <c r="M143"/>
      <c r="N143"/>
      <c r="O143"/>
    </row>
    <row r="144" spans="1:15" ht="13.8" x14ac:dyDescent="0.25">
      <c r="A144" s="239"/>
      <c r="B144" s="231"/>
      <c r="C144" s="85">
        <v>2023</v>
      </c>
      <c r="D144" s="151">
        <v>100</v>
      </c>
      <c r="E144" s="151">
        <v>0</v>
      </c>
      <c r="F144" s="151">
        <v>0</v>
      </c>
      <c r="G144" s="124">
        <v>10</v>
      </c>
      <c r="J144" s="13"/>
      <c r="M144"/>
      <c r="N144"/>
      <c r="O144"/>
    </row>
    <row r="145" spans="1:15" ht="13.8" x14ac:dyDescent="0.25">
      <c r="A145" s="239"/>
      <c r="B145" s="231" t="s">
        <v>5</v>
      </c>
      <c r="C145" s="73">
        <v>2026</v>
      </c>
      <c r="D145" s="151">
        <v>100</v>
      </c>
      <c r="E145" s="151">
        <v>0</v>
      </c>
      <c r="F145" s="151">
        <v>0</v>
      </c>
      <c r="G145" s="124">
        <v>11</v>
      </c>
      <c r="J145" s="13"/>
      <c r="M145"/>
      <c r="N145"/>
      <c r="O145"/>
    </row>
    <row r="146" spans="1:15" ht="13.8" x14ac:dyDescent="0.25">
      <c r="A146" s="239"/>
      <c r="B146" s="231"/>
      <c r="C146" s="85">
        <v>2023</v>
      </c>
      <c r="D146" s="151">
        <v>87.5</v>
      </c>
      <c r="E146" s="151">
        <v>12.5</v>
      </c>
      <c r="F146" s="151">
        <v>0</v>
      </c>
      <c r="G146" s="124">
        <v>16</v>
      </c>
      <c r="J146" s="13"/>
      <c r="M146"/>
      <c r="N146"/>
      <c r="O146"/>
    </row>
    <row r="147" spans="1:15" ht="13.8" x14ac:dyDescent="0.25">
      <c r="A147" s="239"/>
      <c r="B147" s="231" t="s">
        <v>0</v>
      </c>
      <c r="C147" s="73">
        <v>2026</v>
      </c>
      <c r="D147" s="151">
        <v>96.551724137931032</v>
      </c>
      <c r="E147" s="151">
        <v>3.4482758620689653</v>
      </c>
      <c r="F147" s="151">
        <v>0</v>
      </c>
      <c r="G147" s="124">
        <v>29</v>
      </c>
      <c r="J147" s="13"/>
      <c r="M147"/>
      <c r="N147"/>
      <c r="O147"/>
    </row>
    <row r="148" spans="1:15" ht="13.95" customHeight="1" x14ac:dyDescent="0.25">
      <c r="A148" s="239"/>
      <c r="B148" s="231"/>
      <c r="C148" s="85">
        <v>2023</v>
      </c>
      <c r="D148" s="151">
        <v>92.307692307692307</v>
      </c>
      <c r="E148" s="151">
        <v>7.6923076923076925</v>
      </c>
      <c r="F148" s="151">
        <v>0</v>
      </c>
      <c r="G148" s="124">
        <v>26</v>
      </c>
      <c r="J148" s="13"/>
      <c r="M148"/>
      <c r="N148"/>
      <c r="O148"/>
    </row>
    <row r="149" spans="1:15" ht="1.2" customHeight="1" x14ac:dyDescent="0.25">
      <c r="A149" s="81" t="s">
        <v>137</v>
      </c>
      <c r="B149" s="84"/>
      <c r="C149" s="84"/>
      <c r="D149" s="153"/>
      <c r="E149" s="153"/>
      <c r="F149" s="153"/>
      <c r="G149" s="126"/>
      <c r="J149" s="13"/>
      <c r="M149"/>
      <c r="N149"/>
      <c r="O149"/>
    </row>
    <row r="150" spans="1:15" ht="13.95" customHeight="1" x14ac:dyDescent="0.25">
      <c r="A150" s="241" t="s">
        <v>39</v>
      </c>
      <c r="B150" s="240" t="s">
        <v>4</v>
      </c>
      <c r="C150" s="73">
        <v>2026</v>
      </c>
      <c r="D150" s="151"/>
      <c r="E150" s="151"/>
      <c r="F150" s="151"/>
      <c r="G150" s="124">
        <v>3</v>
      </c>
      <c r="M150"/>
      <c r="N150"/>
      <c r="O150"/>
    </row>
    <row r="151" spans="1:15" ht="13.8" x14ac:dyDescent="0.25">
      <c r="A151" s="225"/>
      <c r="B151" s="231"/>
      <c r="C151" s="85">
        <v>2023</v>
      </c>
      <c r="D151" s="151"/>
      <c r="E151" s="151"/>
      <c r="F151" s="151"/>
      <c r="G151" s="124">
        <v>2</v>
      </c>
      <c r="M151"/>
      <c r="N151"/>
      <c r="O151"/>
    </row>
    <row r="152" spans="1:15" ht="13.8" x14ac:dyDescent="0.25">
      <c r="A152" s="225"/>
      <c r="B152" s="231" t="s">
        <v>5</v>
      </c>
      <c r="C152" s="73">
        <v>2026</v>
      </c>
      <c r="D152" s="151"/>
      <c r="E152" s="151"/>
      <c r="F152" s="151"/>
      <c r="G152" s="124">
        <v>5</v>
      </c>
      <c r="M152"/>
      <c r="N152"/>
      <c r="O152"/>
    </row>
    <row r="153" spans="1:15" ht="13.8" x14ac:dyDescent="0.25">
      <c r="A153" s="225"/>
      <c r="B153" s="231"/>
      <c r="C153" s="85">
        <v>2023</v>
      </c>
      <c r="D153" s="151"/>
      <c r="E153" s="151"/>
      <c r="F153" s="151"/>
      <c r="G153" s="124">
        <v>3</v>
      </c>
      <c r="M153"/>
      <c r="N153"/>
      <c r="O153"/>
    </row>
    <row r="154" spans="1:15" ht="13.8" x14ac:dyDescent="0.25">
      <c r="A154" s="225"/>
      <c r="B154" s="231" t="s">
        <v>0</v>
      </c>
      <c r="C154" s="73">
        <v>2026</v>
      </c>
      <c r="D154" s="151"/>
      <c r="E154" s="151"/>
      <c r="F154" s="151"/>
      <c r="G154" s="124">
        <v>9</v>
      </c>
      <c r="M154"/>
      <c r="N154"/>
      <c r="O154"/>
    </row>
    <row r="155" spans="1:15" ht="13.8" x14ac:dyDescent="0.25">
      <c r="A155" s="225"/>
      <c r="B155" s="231"/>
      <c r="C155" s="85">
        <v>2023</v>
      </c>
      <c r="D155" s="151"/>
      <c r="E155" s="151"/>
      <c r="F155" s="151"/>
      <c r="G155" s="124">
        <v>6</v>
      </c>
      <c r="M155"/>
      <c r="N155"/>
      <c r="O155"/>
    </row>
    <row r="156" spans="1:15" ht="13.8" x14ac:dyDescent="0.25">
      <c r="A156" s="225" t="s">
        <v>41</v>
      </c>
      <c r="B156" s="231" t="s">
        <v>4</v>
      </c>
      <c r="C156" s="73">
        <v>2026</v>
      </c>
      <c r="D156" s="151"/>
      <c r="E156" s="151"/>
      <c r="F156" s="151"/>
      <c r="G156" s="124">
        <v>7</v>
      </c>
      <c r="M156"/>
      <c r="N156"/>
      <c r="O156"/>
    </row>
    <row r="157" spans="1:15" ht="13.8" x14ac:dyDescent="0.25">
      <c r="A157" s="225"/>
      <c r="B157" s="231"/>
      <c r="C157" s="85">
        <v>2023</v>
      </c>
      <c r="D157" s="151"/>
      <c r="E157" s="151"/>
      <c r="F157" s="151"/>
      <c r="G157" s="124">
        <v>7</v>
      </c>
      <c r="M157"/>
      <c r="N157"/>
      <c r="O157"/>
    </row>
    <row r="158" spans="1:15" ht="13.8" x14ac:dyDescent="0.25">
      <c r="A158" s="225"/>
      <c r="B158" s="231" t="s">
        <v>5</v>
      </c>
      <c r="C158" s="73">
        <v>2026</v>
      </c>
      <c r="D158" s="151"/>
      <c r="E158" s="151"/>
      <c r="F158" s="151"/>
      <c r="G158" s="124">
        <v>5</v>
      </c>
      <c r="M158"/>
      <c r="N158"/>
      <c r="O158"/>
    </row>
    <row r="159" spans="1:15" ht="13.8" x14ac:dyDescent="0.25">
      <c r="A159" s="225"/>
      <c r="B159" s="231"/>
      <c r="C159" s="85">
        <v>2023</v>
      </c>
      <c r="D159" s="151">
        <v>90.909090909090907</v>
      </c>
      <c r="E159" s="151">
        <v>9.0909090909090917</v>
      </c>
      <c r="F159" s="151">
        <v>0</v>
      </c>
      <c r="G159" s="124">
        <v>11</v>
      </c>
      <c r="M159"/>
      <c r="N159"/>
      <c r="O159"/>
    </row>
    <row r="160" spans="1:15" ht="13.8" x14ac:dyDescent="0.25">
      <c r="A160" s="225"/>
      <c r="B160" s="231" t="s">
        <v>0</v>
      </c>
      <c r="C160" s="73">
        <v>2026</v>
      </c>
      <c r="D160" s="151">
        <v>84.615384615384613</v>
      </c>
      <c r="E160" s="151">
        <v>15.384615384615385</v>
      </c>
      <c r="F160" s="151">
        <v>0</v>
      </c>
      <c r="G160" s="124">
        <v>13</v>
      </c>
      <c r="M160"/>
      <c r="N160"/>
      <c r="O160"/>
    </row>
    <row r="161" spans="1:15" ht="13.8" x14ac:dyDescent="0.25">
      <c r="A161" s="225"/>
      <c r="B161" s="231"/>
      <c r="C161" s="85">
        <v>2023</v>
      </c>
      <c r="D161" s="151">
        <v>84.21052631578948</v>
      </c>
      <c r="E161" s="151">
        <v>15.789473684210526</v>
      </c>
      <c r="F161" s="151">
        <v>0</v>
      </c>
      <c r="G161" s="124">
        <v>19</v>
      </c>
      <c r="M161"/>
      <c r="N161"/>
      <c r="O161"/>
    </row>
    <row r="162" spans="1:15" ht="13.8" x14ac:dyDescent="0.25">
      <c r="A162" s="225" t="s">
        <v>43</v>
      </c>
      <c r="B162" s="231" t="s">
        <v>4</v>
      </c>
      <c r="C162" s="73">
        <v>2026</v>
      </c>
      <c r="D162" s="151">
        <v>81.818181818181813</v>
      </c>
      <c r="E162" s="151">
        <v>18.181818181818183</v>
      </c>
      <c r="F162" s="151">
        <v>0</v>
      </c>
      <c r="G162" s="124">
        <v>11</v>
      </c>
      <c r="M162"/>
      <c r="N162"/>
      <c r="O162"/>
    </row>
    <row r="163" spans="1:15" ht="13.8" x14ac:dyDescent="0.25">
      <c r="A163" s="225"/>
      <c r="B163" s="231"/>
      <c r="C163" s="85">
        <v>2023</v>
      </c>
      <c r="D163" s="151"/>
      <c r="E163" s="151"/>
      <c r="F163" s="151"/>
      <c r="G163" s="124">
        <v>5</v>
      </c>
      <c r="M163"/>
      <c r="N163"/>
      <c r="O163"/>
    </row>
    <row r="164" spans="1:15" ht="13.8" x14ac:dyDescent="0.25">
      <c r="A164" s="225"/>
      <c r="B164" s="231" t="s">
        <v>5</v>
      </c>
      <c r="C164" s="73">
        <v>2026</v>
      </c>
      <c r="D164" s="151">
        <v>94.444444444444443</v>
      </c>
      <c r="E164" s="151">
        <v>5.5555555555555554</v>
      </c>
      <c r="F164" s="151">
        <v>0</v>
      </c>
      <c r="G164" s="124">
        <v>18</v>
      </c>
      <c r="M164"/>
      <c r="N164"/>
      <c r="O164"/>
    </row>
    <row r="165" spans="1:15" ht="13.8" x14ac:dyDescent="0.25">
      <c r="A165" s="225"/>
      <c r="B165" s="231"/>
      <c r="C165" s="85">
        <v>2023</v>
      </c>
      <c r="D165" s="151"/>
      <c r="E165" s="151"/>
      <c r="F165" s="151"/>
      <c r="G165" s="124">
        <v>5</v>
      </c>
      <c r="M165"/>
      <c r="N165"/>
      <c r="O165"/>
    </row>
    <row r="166" spans="1:15" ht="13.8" x14ac:dyDescent="0.25">
      <c r="A166" s="225"/>
      <c r="B166" s="231" t="s">
        <v>0</v>
      </c>
      <c r="C166" s="73">
        <v>2026</v>
      </c>
      <c r="D166" s="151">
        <v>90</v>
      </c>
      <c r="E166" s="151">
        <v>10</v>
      </c>
      <c r="F166" s="151">
        <v>0</v>
      </c>
      <c r="G166" s="124">
        <v>30</v>
      </c>
      <c r="M166"/>
      <c r="N166"/>
      <c r="O166"/>
    </row>
    <row r="167" spans="1:15" ht="13.8" x14ac:dyDescent="0.25">
      <c r="A167" s="225"/>
      <c r="B167" s="231"/>
      <c r="C167" s="85">
        <v>2023</v>
      </c>
      <c r="D167" s="151">
        <v>100</v>
      </c>
      <c r="E167" s="151">
        <v>0</v>
      </c>
      <c r="F167" s="151">
        <v>0</v>
      </c>
      <c r="G167" s="124">
        <v>10</v>
      </c>
      <c r="M167"/>
      <c r="N167"/>
      <c r="O167"/>
    </row>
    <row r="168" spans="1:15" ht="13.8" x14ac:dyDescent="0.25">
      <c r="A168" s="225" t="s">
        <v>44</v>
      </c>
      <c r="B168" s="231" t="s">
        <v>4</v>
      </c>
      <c r="C168" s="73">
        <v>2026</v>
      </c>
      <c r="D168" s="151"/>
      <c r="E168" s="151"/>
      <c r="F168" s="151"/>
      <c r="G168" s="124">
        <v>2</v>
      </c>
      <c r="M168"/>
      <c r="N168"/>
      <c r="O168"/>
    </row>
    <row r="169" spans="1:15" ht="13.8" x14ac:dyDescent="0.25">
      <c r="A169" s="225"/>
      <c r="B169" s="231"/>
      <c r="C169" s="85">
        <v>2023</v>
      </c>
      <c r="D169" s="151"/>
      <c r="E169" s="151"/>
      <c r="F169" s="151"/>
      <c r="G169" s="124">
        <v>2</v>
      </c>
      <c r="M169"/>
      <c r="N169"/>
      <c r="O169"/>
    </row>
    <row r="170" spans="1:15" ht="13.8" x14ac:dyDescent="0.25">
      <c r="A170" s="225"/>
      <c r="B170" s="231" t="s">
        <v>5</v>
      </c>
      <c r="C170" s="73">
        <v>2026</v>
      </c>
      <c r="D170" s="151"/>
      <c r="E170" s="151"/>
      <c r="F170" s="151"/>
      <c r="G170" s="124">
        <v>4</v>
      </c>
      <c r="M170"/>
      <c r="N170"/>
      <c r="O170"/>
    </row>
    <row r="171" spans="1:15" ht="13.8" x14ac:dyDescent="0.25">
      <c r="A171" s="225"/>
      <c r="B171" s="231"/>
      <c r="C171" s="85">
        <v>2023</v>
      </c>
      <c r="D171" s="151"/>
      <c r="E171" s="151"/>
      <c r="F171" s="151"/>
      <c r="G171" s="124">
        <v>1</v>
      </c>
      <c r="M171"/>
      <c r="N171"/>
      <c r="O171"/>
    </row>
    <row r="172" spans="1:15" ht="13.8" x14ac:dyDescent="0.25">
      <c r="A172" s="225"/>
      <c r="B172" s="231" t="s">
        <v>0</v>
      </c>
      <c r="C172" s="73">
        <v>2026</v>
      </c>
      <c r="D172" s="151"/>
      <c r="E172" s="151"/>
      <c r="F172" s="151"/>
      <c r="G172" s="124">
        <v>6</v>
      </c>
      <c r="M172"/>
      <c r="N172"/>
      <c r="O172"/>
    </row>
    <row r="173" spans="1:15" ht="13.8" x14ac:dyDescent="0.25">
      <c r="A173" s="225"/>
      <c r="B173" s="231"/>
      <c r="C173" s="85">
        <v>2023</v>
      </c>
      <c r="D173" s="151"/>
      <c r="E173" s="151"/>
      <c r="F173" s="151"/>
      <c r="G173" s="124">
        <v>3</v>
      </c>
      <c r="M173"/>
      <c r="N173"/>
      <c r="O173"/>
    </row>
    <row r="174" spans="1:15" ht="13.8" x14ac:dyDescent="0.25">
      <c r="A174" s="225" t="s">
        <v>45</v>
      </c>
      <c r="B174" s="231" t="s">
        <v>4</v>
      </c>
      <c r="C174" s="73">
        <v>2026</v>
      </c>
      <c r="D174" s="151"/>
      <c r="E174" s="151"/>
      <c r="F174" s="151"/>
      <c r="G174" s="124"/>
      <c r="M174"/>
      <c r="N174"/>
      <c r="O174"/>
    </row>
    <row r="175" spans="1:15" ht="13.8" x14ac:dyDescent="0.25">
      <c r="A175" s="225"/>
      <c r="B175" s="231"/>
      <c r="C175" s="85">
        <v>2023</v>
      </c>
      <c r="D175" s="151"/>
      <c r="E175" s="151"/>
      <c r="F175" s="151"/>
      <c r="G175" s="124">
        <v>1</v>
      </c>
      <c r="M175"/>
      <c r="N175"/>
      <c r="O175"/>
    </row>
    <row r="176" spans="1:15" ht="13.8" x14ac:dyDescent="0.25">
      <c r="A176" s="225"/>
      <c r="B176" s="231" t="s">
        <v>5</v>
      </c>
      <c r="C176" s="73">
        <v>2026</v>
      </c>
      <c r="D176" s="151"/>
      <c r="E176" s="151"/>
      <c r="F176" s="151"/>
      <c r="G176" s="124">
        <v>5</v>
      </c>
      <c r="M176"/>
      <c r="N176"/>
      <c r="O176"/>
    </row>
    <row r="177" spans="1:15" ht="13.8" x14ac:dyDescent="0.25">
      <c r="A177" s="225"/>
      <c r="B177" s="231"/>
      <c r="C177" s="85">
        <v>2023</v>
      </c>
      <c r="D177" s="151"/>
      <c r="E177" s="151"/>
      <c r="F177" s="151"/>
      <c r="G177" s="124">
        <v>4</v>
      </c>
      <c r="M177"/>
      <c r="N177"/>
      <c r="O177"/>
    </row>
    <row r="178" spans="1:15" ht="13.8" x14ac:dyDescent="0.25">
      <c r="A178" s="225"/>
      <c r="B178" s="231" t="s">
        <v>0</v>
      </c>
      <c r="C178" s="73">
        <v>2026</v>
      </c>
      <c r="D178" s="151"/>
      <c r="E178" s="151"/>
      <c r="F178" s="151"/>
      <c r="G178" s="124">
        <v>5</v>
      </c>
      <c r="M178"/>
      <c r="N178"/>
      <c r="O178"/>
    </row>
    <row r="179" spans="1:15" ht="13.8" x14ac:dyDescent="0.25">
      <c r="A179" s="236"/>
      <c r="B179" s="237"/>
      <c r="C179" s="85">
        <v>2023</v>
      </c>
      <c r="D179" s="151"/>
      <c r="E179" s="151"/>
      <c r="F179" s="151"/>
      <c r="G179" s="124">
        <v>6</v>
      </c>
      <c r="M179"/>
      <c r="N179"/>
      <c r="O179"/>
    </row>
    <row r="180" spans="1:15" ht="13.8" x14ac:dyDescent="0.25">
      <c r="A180" s="238" t="s">
        <v>49</v>
      </c>
      <c r="B180" s="240" t="s">
        <v>4</v>
      </c>
      <c r="C180" s="83">
        <v>2026</v>
      </c>
      <c r="D180" s="152">
        <v>86.956521739130437</v>
      </c>
      <c r="E180" s="152">
        <v>13.043478260869565</v>
      </c>
      <c r="F180" s="152">
        <v>0</v>
      </c>
      <c r="G180" s="125">
        <v>23</v>
      </c>
      <c r="M180"/>
      <c r="N180"/>
      <c r="O180"/>
    </row>
    <row r="181" spans="1:15" ht="13.8" x14ac:dyDescent="0.25">
      <c r="A181" s="239"/>
      <c r="B181" s="231"/>
      <c r="C181" s="85">
        <v>2023</v>
      </c>
      <c r="D181" s="151">
        <v>88.235294117647058</v>
      </c>
      <c r="E181" s="151">
        <v>11.764705882352942</v>
      </c>
      <c r="F181" s="151">
        <v>0</v>
      </c>
      <c r="G181" s="124">
        <v>17</v>
      </c>
      <c r="M181"/>
      <c r="N181"/>
      <c r="O181"/>
    </row>
    <row r="182" spans="1:15" ht="13.8" x14ac:dyDescent="0.25">
      <c r="A182" s="239"/>
      <c r="B182" s="231" t="s">
        <v>5</v>
      </c>
      <c r="C182" s="73">
        <v>2026</v>
      </c>
      <c r="D182" s="151">
        <v>94.594594594594597</v>
      </c>
      <c r="E182" s="151">
        <v>5.4054054054054053</v>
      </c>
      <c r="F182" s="151">
        <v>0</v>
      </c>
      <c r="G182" s="124">
        <v>37</v>
      </c>
      <c r="M182"/>
      <c r="N182"/>
      <c r="O182"/>
    </row>
    <row r="183" spans="1:15" ht="13.8" x14ac:dyDescent="0.25">
      <c r="A183" s="239"/>
      <c r="B183" s="231"/>
      <c r="C183" s="85">
        <v>2023</v>
      </c>
      <c r="D183" s="151">
        <v>91.666666666666671</v>
      </c>
      <c r="E183" s="151">
        <v>8.3333333333333339</v>
      </c>
      <c r="F183" s="151">
        <v>0</v>
      </c>
      <c r="G183" s="124">
        <v>24</v>
      </c>
      <c r="M183"/>
      <c r="N183"/>
      <c r="O183"/>
    </row>
    <row r="184" spans="1:15" ht="13.8" x14ac:dyDescent="0.25">
      <c r="A184" s="239"/>
      <c r="B184" s="231" t="s">
        <v>0</v>
      </c>
      <c r="C184" s="73">
        <v>2026</v>
      </c>
      <c r="D184" s="151">
        <v>90.476190476190482</v>
      </c>
      <c r="E184" s="151">
        <v>9.5238095238095237</v>
      </c>
      <c r="F184" s="151">
        <v>0</v>
      </c>
      <c r="G184" s="124">
        <v>63</v>
      </c>
      <c r="M184"/>
      <c r="N184"/>
      <c r="O184"/>
    </row>
    <row r="185" spans="1:15" ht="13.8" x14ac:dyDescent="0.25">
      <c r="A185" s="239"/>
      <c r="B185" s="231"/>
      <c r="C185" s="85">
        <v>2023</v>
      </c>
      <c r="D185" s="151">
        <v>88.63636363636364</v>
      </c>
      <c r="E185" s="151">
        <v>11.363636363636363</v>
      </c>
      <c r="F185" s="151">
        <v>0</v>
      </c>
      <c r="G185" s="124">
        <v>44</v>
      </c>
      <c r="M185"/>
      <c r="N185"/>
      <c r="O185"/>
    </row>
    <row r="186" spans="1:15" ht="1.2" customHeight="1" x14ac:dyDescent="0.25">
      <c r="A186" s="81" t="s">
        <v>137</v>
      </c>
      <c r="B186" s="84"/>
      <c r="C186" s="84"/>
      <c r="D186" s="153"/>
      <c r="E186" s="153"/>
      <c r="F186" s="153"/>
      <c r="G186" s="126"/>
      <c r="M186"/>
      <c r="N186"/>
      <c r="O186"/>
    </row>
    <row r="187" spans="1:15" ht="13.8" x14ac:dyDescent="0.25">
      <c r="A187" s="241" t="s">
        <v>40</v>
      </c>
      <c r="B187" s="240" t="s">
        <v>4</v>
      </c>
      <c r="C187" s="73">
        <v>2026</v>
      </c>
      <c r="D187" s="151"/>
      <c r="E187" s="151"/>
      <c r="F187" s="151"/>
      <c r="G187" s="124">
        <v>3</v>
      </c>
      <c r="M187"/>
      <c r="N187"/>
      <c r="O187"/>
    </row>
    <row r="188" spans="1:15" ht="13.8" x14ac:dyDescent="0.25">
      <c r="A188" s="225"/>
      <c r="B188" s="231"/>
      <c r="C188" s="85">
        <v>2023</v>
      </c>
      <c r="D188" s="151"/>
      <c r="E188" s="151"/>
      <c r="F188" s="151"/>
      <c r="G188" s="124"/>
      <c r="M188"/>
      <c r="N188"/>
      <c r="O188"/>
    </row>
    <row r="189" spans="1:15" ht="13.8" x14ac:dyDescent="0.25">
      <c r="A189" s="225"/>
      <c r="B189" s="231" t="s">
        <v>5</v>
      </c>
      <c r="C189" s="73">
        <v>2026</v>
      </c>
      <c r="D189" s="151"/>
      <c r="E189" s="151"/>
      <c r="F189" s="151"/>
      <c r="G189" s="124">
        <v>3</v>
      </c>
      <c r="M189"/>
      <c r="N189"/>
      <c r="O189"/>
    </row>
    <row r="190" spans="1:15" ht="13.8" x14ac:dyDescent="0.25">
      <c r="A190" s="225"/>
      <c r="B190" s="231"/>
      <c r="C190" s="85">
        <v>2023</v>
      </c>
      <c r="D190" s="151"/>
      <c r="E190" s="151"/>
      <c r="F190" s="151"/>
      <c r="G190" s="124"/>
      <c r="M190"/>
      <c r="N190"/>
      <c r="O190"/>
    </row>
    <row r="191" spans="1:15" ht="13.8" x14ac:dyDescent="0.25">
      <c r="A191" s="225"/>
      <c r="B191" s="231" t="s">
        <v>0</v>
      </c>
      <c r="C191" s="73">
        <v>2026</v>
      </c>
      <c r="D191" s="151"/>
      <c r="E191" s="151"/>
      <c r="F191" s="151"/>
      <c r="G191" s="124">
        <v>6</v>
      </c>
      <c r="M191"/>
      <c r="N191"/>
      <c r="O191"/>
    </row>
    <row r="192" spans="1:15" ht="13.8" x14ac:dyDescent="0.25">
      <c r="A192" s="225"/>
      <c r="B192" s="231"/>
      <c r="C192" s="85">
        <v>2023</v>
      </c>
      <c r="D192" s="151"/>
      <c r="E192" s="151"/>
      <c r="F192" s="151"/>
      <c r="G192" s="124"/>
      <c r="M192"/>
      <c r="N192"/>
      <c r="O192"/>
    </row>
    <row r="193" spans="1:15" ht="13.8" x14ac:dyDescent="0.25">
      <c r="A193" s="225" t="s">
        <v>37</v>
      </c>
      <c r="B193" s="231" t="s">
        <v>4</v>
      </c>
      <c r="C193" s="73">
        <v>2026</v>
      </c>
      <c r="D193" s="151">
        <v>93.75</v>
      </c>
      <c r="E193" s="151">
        <v>6.25</v>
      </c>
      <c r="F193" s="151">
        <v>0</v>
      </c>
      <c r="G193" s="124">
        <v>16</v>
      </c>
      <c r="M193"/>
      <c r="N193"/>
      <c r="O193"/>
    </row>
    <row r="194" spans="1:15" ht="13.8" x14ac:dyDescent="0.25">
      <c r="A194" s="225"/>
      <c r="B194" s="231"/>
      <c r="C194" s="85">
        <v>2023</v>
      </c>
      <c r="D194" s="151">
        <v>85.714285714285708</v>
      </c>
      <c r="E194" s="151">
        <v>7.1428571428571432</v>
      </c>
      <c r="F194" s="151">
        <v>7.1428571428571432</v>
      </c>
      <c r="G194" s="124">
        <v>14</v>
      </c>
      <c r="M194"/>
      <c r="N194"/>
      <c r="O194"/>
    </row>
    <row r="195" spans="1:15" ht="13.8" x14ac:dyDescent="0.25">
      <c r="A195" s="225"/>
      <c r="B195" s="231" t="s">
        <v>5</v>
      </c>
      <c r="C195" s="73">
        <v>2026</v>
      </c>
      <c r="D195" s="151">
        <v>93.103448275862064</v>
      </c>
      <c r="E195" s="151">
        <v>6.8965517241379306</v>
      </c>
      <c r="F195" s="151">
        <v>0</v>
      </c>
      <c r="G195" s="124">
        <v>29</v>
      </c>
      <c r="M195"/>
      <c r="N195"/>
      <c r="O195"/>
    </row>
    <row r="196" spans="1:15" ht="13.8" x14ac:dyDescent="0.25">
      <c r="A196" s="225"/>
      <c r="B196" s="231"/>
      <c r="C196" s="85">
        <v>2023</v>
      </c>
      <c r="D196" s="151">
        <v>100</v>
      </c>
      <c r="E196" s="151">
        <v>0</v>
      </c>
      <c r="F196" s="151">
        <v>0</v>
      </c>
      <c r="G196" s="124">
        <v>20</v>
      </c>
      <c r="M196"/>
      <c r="N196"/>
      <c r="O196"/>
    </row>
    <row r="197" spans="1:15" ht="13.8" x14ac:dyDescent="0.25">
      <c r="A197" s="225"/>
      <c r="B197" s="231" t="s">
        <v>0</v>
      </c>
      <c r="C197" s="73">
        <v>2026</v>
      </c>
      <c r="D197" s="151">
        <v>93.61702127659575</v>
      </c>
      <c r="E197" s="151">
        <v>6.3829787234042552</v>
      </c>
      <c r="F197" s="151">
        <v>0</v>
      </c>
      <c r="G197" s="124">
        <v>47</v>
      </c>
      <c r="M197"/>
      <c r="N197"/>
      <c r="O197"/>
    </row>
    <row r="198" spans="1:15" ht="13.8" x14ac:dyDescent="0.25">
      <c r="A198" s="236"/>
      <c r="B198" s="237"/>
      <c r="C198" s="85">
        <v>2023</v>
      </c>
      <c r="D198" s="151">
        <v>92.5</v>
      </c>
      <c r="E198" s="151">
        <v>5</v>
      </c>
      <c r="F198" s="151">
        <v>2.5</v>
      </c>
      <c r="G198" s="124">
        <v>40</v>
      </c>
      <c r="M198"/>
      <c r="N198"/>
      <c r="O198"/>
    </row>
    <row r="199" spans="1:15" ht="13.8" x14ac:dyDescent="0.25">
      <c r="A199" s="238" t="s">
        <v>50</v>
      </c>
      <c r="B199" s="240" t="s">
        <v>4</v>
      </c>
      <c r="C199" s="83">
        <v>2026</v>
      </c>
      <c r="D199" s="152">
        <v>94.736842105263165</v>
      </c>
      <c r="E199" s="152">
        <v>5.2631578947368425</v>
      </c>
      <c r="F199" s="152">
        <v>0</v>
      </c>
      <c r="G199" s="125">
        <v>19</v>
      </c>
      <c r="M199"/>
      <c r="N199"/>
      <c r="O199"/>
    </row>
    <row r="200" spans="1:15" ht="13.8" x14ac:dyDescent="0.25">
      <c r="A200" s="239"/>
      <c r="B200" s="231"/>
      <c r="C200" s="85">
        <v>2023</v>
      </c>
      <c r="D200" s="151">
        <v>85.714285714285708</v>
      </c>
      <c r="E200" s="151">
        <v>7.1428571428571432</v>
      </c>
      <c r="F200" s="151">
        <v>7.1428571428571432</v>
      </c>
      <c r="G200" s="124">
        <v>14</v>
      </c>
      <c r="M200"/>
      <c r="N200"/>
      <c r="O200"/>
    </row>
    <row r="201" spans="1:15" ht="13.8" x14ac:dyDescent="0.25">
      <c r="A201" s="239"/>
      <c r="B201" s="231" t="s">
        <v>5</v>
      </c>
      <c r="C201" s="73">
        <v>2026</v>
      </c>
      <c r="D201" s="151">
        <v>93.75</v>
      </c>
      <c r="E201" s="151">
        <v>6.25</v>
      </c>
      <c r="F201" s="151">
        <v>0</v>
      </c>
      <c r="G201" s="124">
        <v>32</v>
      </c>
      <c r="M201"/>
      <c r="N201"/>
      <c r="O201"/>
    </row>
    <row r="202" spans="1:15" ht="13.8" x14ac:dyDescent="0.25">
      <c r="A202" s="239"/>
      <c r="B202" s="231"/>
      <c r="C202" s="85">
        <v>2023</v>
      </c>
      <c r="D202" s="151">
        <v>100</v>
      </c>
      <c r="E202" s="151">
        <v>0</v>
      </c>
      <c r="F202" s="151">
        <v>0</v>
      </c>
      <c r="G202" s="124">
        <v>20</v>
      </c>
      <c r="M202"/>
      <c r="N202"/>
      <c r="O202"/>
    </row>
    <row r="203" spans="1:15" ht="13.8" x14ac:dyDescent="0.25">
      <c r="A203" s="239"/>
      <c r="B203" s="231" t="s">
        <v>0</v>
      </c>
      <c r="C203" s="73">
        <v>2026</v>
      </c>
      <c r="D203" s="151">
        <v>94.339622641509436</v>
      </c>
      <c r="E203" s="151">
        <v>5.6603773584905657</v>
      </c>
      <c r="F203" s="151">
        <v>0</v>
      </c>
      <c r="G203" s="124">
        <v>53</v>
      </c>
      <c r="M203"/>
      <c r="N203"/>
      <c r="O203"/>
    </row>
    <row r="204" spans="1:15" ht="13.8" x14ac:dyDescent="0.25">
      <c r="A204" s="239"/>
      <c r="B204" s="231"/>
      <c r="C204" s="85">
        <v>2023</v>
      </c>
      <c r="D204" s="151">
        <v>92.5</v>
      </c>
      <c r="E204" s="151">
        <v>5</v>
      </c>
      <c r="F204" s="151">
        <v>2.5</v>
      </c>
      <c r="G204" s="124">
        <v>40</v>
      </c>
      <c r="M204"/>
      <c r="N204"/>
      <c r="O204"/>
    </row>
    <row r="205" spans="1:15" ht="1.2" customHeight="1" x14ac:dyDescent="0.25">
      <c r="A205" s="81" t="s">
        <v>137</v>
      </c>
      <c r="B205" s="84"/>
      <c r="C205" s="84"/>
      <c r="D205" s="153"/>
      <c r="E205" s="153"/>
      <c r="F205" s="153"/>
      <c r="G205" s="126"/>
      <c r="M205"/>
      <c r="N205"/>
      <c r="O205"/>
    </row>
    <row r="206" spans="1:15" ht="13.8" x14ac:dyDescent="0.25">
      <c r="A206" s="239" t="s">
        <v>166</v>
      </c>
      <c r="B206" s="231" t="s">
        <v>4</v>
      </c>
      <c r="C206" s="73">
        <v>2026</v>
      </c>
      <c r="D206" s="151">
        <v>81.609195402298852</v>
      </c>
      <c r="E206" s="151">
        <v>14.942528735632184</v>
      </c>
      <c r="F206" s="151">
        <v>3.4482758620689653</v>
      </c>
      <c r="G206" s="124">
        <v>87</v>
      </c>
      <c r="M206"/>
      <c r="N206"/>
      <c r="O206"/>
    </row>
    <row r="207" spans="1:15" ht="13.8" x14ac:dyDescent="0.25">
      <c r="A207" s="239"/>
      <c r="B207" s="231"/>
      <c r="C207" s="85">
        <v>2023</v>
      </c>
      <c r="D207" s="151">
        <v>95.91836734693878</v>
      </c>
      <c r="E207" s="151">
        <v>2.0408163265306123</v>
      </c>
      <c r="F207" s="151">
        <v>2.0408163265306123</v>
      </c>
      <c r="G207" s="124">
        <v>49</v>
      </c>
      <c r="M207"/>
      <c r="N207"/>
      <c r="O207"/>
    </row>
    <row r="208" spans="1:15" ht="13.8" x14ac:dyDescent="0.25">
      <c r="A208" s="239"/>
      <c r="B208" s="231" t="s">
        <v>5</v>
      </c>
      <c r="C208" s="73">
        <v>2026</v>
      </c>
      <c r="D208" s="151">
        <v>85.826771653543304</v>
      </c>
      <c r="E208" s="151">
        <v>13.385826771653543</v>
      </c>
      <c r="F208" s="151">
        <v>0.78740157480314965</v>
      </c>
      <c r="G208" s="124">
        <v>127</v>
      </c>
      <c r="M208"/>
      <c r="N208"/>
      <c r="O208"/>
    </row>
    <row r="209" spans="1:15" ht="13.8" x14ac:dyDescent="0.25">
      <c r="A209" s="239"/>
      <c r="B209" s="231"/>
      <c r="C209" s="85">
        <v>2023</v>
      </c>
      <c r="D209" s="151">
        <v>89.156626506024097</v>
      </c>
      <c r="E209" s="151">
        <v>8.4337349397590362</v>
      </c>
      <c r="F209" s="151">
        <v>2.4096385542168677</v>
      </c>
      <c r="G209" s="124">
        <v>83</v>
      </c>
      <c r="M209"/>
      <c r="N209"/>
      <c r="O209"/>
    </row>
    <row r="210" spans="1:15" ht="13.8" x14ac:dyDescent="0.25">
      <c r="A210" s="239"/>
      <c r="B210" s="231" t="s">
        <v>0</v>
      </c>
      <c r="C210" s="73">
        <v>2026</v>
      </c>
      <c r="D210" s="151">
        <v>84.375</v>
      </c>
      <c r="E210" s="151">
        <v>13.839285714285714</v>
      </c>
      <c r="F210" s="151">
        <v>1.7857142857142858</v>
      </c>
      <c r="G210" s="124">
        <v>224</v>
      </c>
      <c r="M210"/>
      <c r="N210"/>
      <c r="O210"/>
    </row>
    <row r="211" spans="1:15" ht="13.8" x14ac:dyDescent="0.25">
      <c r="A211" s="239"/>
      <c r="B211" s="231"/>
      <c r="C211" s="85">
        <v>2023</v>
      </c>
      <c r="D211" s="151">
        <v>90.647482014388487</v>
      </c>
      <c r="E211" s="151">
        <v>6.4748201438848918</v>
      </c>
      <c r="F211" s="151">
        <v>2.8776978417266186</v>
      </c>
      <c r="G211" s="124">
        <v>139</v>
      </c>
      <c r="M211"/>
      <c r="N211"/>
      <c r="O211"/>
    </row>
    <row r="212" spans="1:15" ht="1.2" customHeight="1" x14ac:dyDescent="0.25">
      <c r="A212" s="81" t="s">
        <v>137</v>
      </c>
      <c r="B212" s="84"/>
      <c r="C212" s="84"/>
      <c r="D212" s="153"/>
      <c r="E212" s="153"/>
      <c r="F212" s="153"/>
      <c r="G212" s="126"/>
      <c r="M212"/>
      <c r="N212"/>
      <c r="O212"/>
    </row>
    <row r="213" spans="1:15" ht="13.8" x14ac:dyDescent="0.25">
      <c r="A213" s="242" t="s">
        <v>53</v>
      </c>
      <c r="B213" s="231" t="s">
        <v>4</v>
      </c>
      <c r="C213" s="73">
        <v>2026</v>
      </c>
      <c r="D213" s="154">
        <v>85.61643835616438</v>
      </c>
      <c r="E213" s="154">
        <v>12.328767123287671</v>
      </c>
      <c r="F213" s="154">
        <v>2.0547945205479454</v>
      </c>
      <c r="G213" s="127">
        <v>146</v>
      </c>
      <c r="M213"/>
      <c r="N213"/>
      <c r="O213"/>
    </row>
    <row r="214" spans="1:15" ht="13.8" x14ac:dyDescent="0.25">
      <c r="A214" s="242"/>
      <c r="B214" s="231"/>
      <c r="C214" s="85">
        <v>2023</v>
      </c>
      <c r="D214" s="154">
        <v>93.333333333333329</v>
      </c>
      <c r="E214" s="154">
        <v>4.4444444444444446</v>
      </c>
      <c r="F214" s="154">
        <v>2.2222222222222223</v>
      </c>
      <c r="G214" s="127">
        <v>90</v>
      </c>
      <c r="M214"/>
      <c r="N214"/>
      <c r="O214"/>
    </row>
    <row r="215" spans="1:15" ht="13.8" x14ac:dyDescent="0.25">
      <c r="A215" s="242"/>
      <c r="B215" s="231" t="s">
        <v>5</v>
      </c>
      <c r="C215" s="73">
        <v>2026</v>
      </c>
      <c r="D215" s="154">
        <v>89.371980676328505</v>
      </c>
      <c r="E215" s="154">
        <v>10.144927536231885</v>
      </c>
      <c r="F215" s="154">
        <v>0.48309178743961351</v>
      </c>
      <c r="G215" s="127">
        <v>207</v>
      </c>
      <c r="M215"/>
      <c r="N215"/>
      <c r="O215"/>
    </row>
    <row r="216" spans="1:15" ht="13.8" x14ac:dyDescent="0.25">
      <c r="A216" s="242"/>
      <c r="B216" s="231"/>
      <c r="C216" s="85">
        <v>2023</v>
      </c>
      <c r="D216" s="154">
        <v>90.909090909090907</v>
      </c>
      <c r="E216" s="154">
        <v>7.6923076923076925</v>
      </c>
      <c r="F216" s="154">
        <v>1.3986013986013985</v>
      </c>
      <c r="G216" s="127">
        <v>143</v>
      </c>
      <c r="M216"/>
      <c r="N216"/>
      <c r="O216"/>
    </row>
    <row r="217" spans="1:15" ht="13.8" x14ac:dyDescent="0.25">
      <c r="A217" s="242"/>
      <c r="B217" s="231" t="s">
        <v>0</v>
      </c>
      <c r="C217" s="73">
        <v>2026</v>
      </c>
      <c r="D217" s="154">
        <v>87.804878048780495</v>
      </c>
      <c r="E217" s="154">
        <v>11.111111111111111</v>
      </c>
      <c r="F217" s="154">
        <v>1.084010840108401</v>
      </c>
      <c r="G217" s="127">
        <v>369</v>
      </c>
      <c r="M217"/>
      <c r="N217"/>
      <c r="O217"/>
    </row>
    <row r="218" spans="1:15" ht="13.8" x14ac:dyDescent="0.25">
      <c r="A218" s="243"/>
      <c r="B218" s="244"/>
      <c r="C218" s="86">
        <v>2023</v>
      </c>
      <c r="D218" s="155">
        <v>90.763052208835347</v>
      </c>
      <c r="E218" s="155">
        <v>7.2289156626506026</v>
      </c>
      <c r="F218" s="155">
        <v>2.0080321285140563</v>
      </c>
      <c r="G218" s="128">
        <v>249</v>
      </c>
      <c r="M218"/>
      <c r="N218"/>
      <c r="O218"/>
    </row>
    <row r="219" spans="1:15" x14ac:dyDescent="0.25">
      <c r="M219"/>
      <c r="N219"/>
      <c r="O219"/>
    </row>
    <row r="220" spans="1:15" x14ac:dyDescent="0.25">
      <c r="M220"/>
      <c r="N220"/>
      <c r="O220"/>
    </row>
    <row r="221" spans="1:15" x14ac:dyDescent="0.25">
      <c r="M221"/>
      <c r="N221"/>
      <c r="O221"/>
    </row>
    <row r="222" spans="1:15" x14ac:dyDescent="0.25">
      <c r="M222"/>
      <c r="N222"/>
      <c r="O222"/>
    </row>
    <row r="223" spans="1:15" x14ac:dyDescent="0.25">
      <c r="M223"/>
      <c r="N223"/>
      <c r="O223"/>
    </row>
    <row r="224" spans="1:15" x14ac:dyDescent="0.25">
      <c r="M224"/>
      <c r="N224"/>
      <c r="O224"/>
    </row>
    <row r="225" spans="13:15" x14ac:dyDescent="0.25">
      <c r="M225"/>
      <c r="N225"/>
      <c r="O225"/>
    </row>
    <row r="226" spans="13:15" x14ac:dyDescent="0.25">
      <c r="M226"/>
      <c r="N226"/>
      <c r="O226"/>
    </row>
    <row r="227" spans="13:15" x14ac:dyDescent="0.25">
      <c r="M227"/>
      <c r="N227"/>
      <c r="O227"/>
    </row>
    <row r="228" spans="13:15" x14ac:dyDescent="0.25">
      <c r="M228"/>
      <c r="N228"/>
      <c r="O228"/>
    </row>
    <row r="229" spans="13:15" x14ac:dyDescent="0.25">
      <c r="M229"/>
      <c r="N229"/>
      <c r="O229"/>
    </row>
    <row r="230" spans="13:15" x14ac:dyDescent="0.25">
      <c r="M230"/>
      <c r="N230"/>
      <c r="O230"/>
    </row>
    <row r="231" spans="13:15" x14ac:dyDescent="0.25">
      <c r="M231"/>
      <c r="N231"/>
      <c r="O231"/>
    </row>
    <row r="232" spans="13:15" x14ac:dyDescent="0.25">
      <c r="M232"/>
      <c r="N232"/>
      <c r="O232"/>
    </row>
    <row r="233" spans="13:15" x14ac:dyDescent="0.25">
      <c r="M233"/>
      <c r="N233"/>
      <c r="O233"/>
    </row>
    <row r="234" spans="13:15" x14ac:dyDescent="0.25">
      <c r="M234"/>
      <c r="N234"/>
      <c r="O234"/>
    </row>
    <row r="235" spans="13:15" x14ac:dyDescent="0.25">
      <c r="M235"/>
      <c r="N235"/>
      <c r="O235"/>
    </row>
    <row r="236" spans="13:15" x14ac:dyDescent="0.25">
      <c r="M236"/>
      <c r="N236"/>
      <c r="O236"/>
    </row>
    <row r="237" spans="13:15" x14ac:dyDescent="0.25">
      <c r="M237"/>
      <c r="N237"/>
      <c r="O237"/>
    </row>
    <row r="238" spans="13:15" x14ac:dyDescent="0.25">
      <c r="M238"/>
      <c r="N238"/>
      <c r="O238"/>
    </row>
    <row r="239" spans="13:15" x14ac:dyDescent="0.25">
      <c r="M239"/>
      <c r="N239"/>
      <c r="O239"/>
    </row>
    <row r="240" spans="13:15" x14ac:dyDescent="0.25">
      <c r="M240"/>
      <c r="N240"/>
      <c r="O240"/>
    </row>
    <row r="241" spans="13:15" x14ac:dyDescent="0.25">
      <c r="M241"/>
      <c r="N241"/>
      <c r="O241"/>
    </row>
    <row r="242" spans="13:15" x14ac:dyDescent="0.25">
      <c r="M242"/>
      <c r="N242"/>
      <c r="O242"/>
    </row>
    <row r="243" spans="13:15" x14ac:dyDescent="0.25">
      <c r="M243"/>
      <c r="N243"/>
      <c r="O243"/>
    </row>
    <row r="244" spans="13:15" x14ac:dyDescent="0.25">
      <c r="M244"/>
      <c r="N244"/>
      <c r="O244"/>
    </row>
    <row r="245" spans="13:15" x14ac:dyDescent="0.25">
      <c r="M245"/>
      <c r="N245"/>
      <c r="O245"/>
    </row>
    <row r="246" spans="13:15" x14ac:dyDescent="0.25">
      <c r="M246"/>
      <c r="N246"/>
      <c r="O246"/>
    </row>
    <row r="247" spans="13:15" x14ac:dyDescent="0.25">
      <c r="M247"/>
      <c r="N247"/>
      <c r="O247"/>
    </row>
    <row r="248" spans="13:15" x14ac:dyDescent="0.25">
      <c r="M248"/>
      <c r="N248"/>
      <c r="O248"/>
    </row>
    <row r="249" spans="13:15" x14ac:dyDescent="0.25">
      <c r="M249"/>
      <c r="N249"/>
      <c r="O249"/>
    </row>
    <row r="250" spans="13:15" x14ac:dyDescent="0.25">
      <c r="M250"/>
      <c r="N250"/>
      <c r="O250"/>
    </row>
    <row r="251" spans="13:15" x14ac:dyDescent="0.25">
      <c r="M251"/>
      <c r="N251"/>
      <c r="O251"/>
    </row>
    <row r="252" spans="13:15" x14ac:dyDescent="0.25">
      <c r="M252"/>
      <c r="N252"/>
      <c r="O252"/>
    </row>
    <row r="253" spans="13:15" x14ac:dyDescent="0.25">
      <c r="M253"/>
      <c r="N253"/>
      <c r="O253"/>
    </row>
    <row r="254" spans="13:15" x14ac:dyDescent="0.25">
      <c r="M254"/>
      <c r="N254"/>
      <c r="O254"/>
    </row>
    <row r="255" spans="13:15" x14ac:dyDescent="0.25">
      <c r="M255"/>
      <c r="N255"/>
      <c r="O255"/>
    </row>
    <row r="256" spans="13:15" x14ac:dyDescent="0.25">
      <c r="M256"/>
      <c r="N256"/>
      <c r="O256"/>
    </row>
    <row r="257" spans="13:15" x14ac:dyDescent="0.25">
      <c r="M257"/>
      <c r="N257"/>
      <c r="O257"/>
    </row>
    <row r="258" spans="13:15" x14ac:dyDescent="0.25">
      <c r="M258"/>
      <c r="N258"/>
      <c r="O258"/>
    </row>
    <row r="259" spans="13:15" x14ac:dyDescent="0.25">
      <c r="M259"/>
      <c r="N259"/>
      <c r="O259"/>
    </row>
    <row r="260" spans="13:15" x14ac:dyDescent="0.25">
      <c r="M260"/>
      <c r="N260"/>
      <c r="O260"/>
    </row>
    <row r="261" spans="13:15" x14ac:dyDescent="0.25">
      <c r="M261"/>
      <c r="N261"/>
      <c r="O261"/>
    </row>
    <row r="262" spans="13:15" x14ac:dyDescent="0.25">
      <c r="M262"/>
      <c r="N262"/>
      <c r="O262"/>
    </row>
    <row r="263" spans="13:15" x14ac:dyDescent="0.25">
      <c r="M263"/>
      <c r="N263"/>
      <c r="O263"/>
    </row>
    <row r="264" spans="13:15" x14ac:dyDescent="0.25">
      <c r="M264"/>
      <c r="N264"/>
      <c r="O264"/>
    </row>
    <row r="265" spans="13:15" x14ac:dyDescent="0.25">
      <c r="M265"/>
      <c r="N265"/>
      <c r="O265"/>
    </row>
    <row r="266" spans="13:15" x14ac:dyDescent="0.25">
      <c r="M266"/>
      <c r="N266"/>
      <c r="O266"/>
    </row>
    <row r="267" spans="13:15" x14ac:dyDescent="0.25">
      <c r="M267"/>
      <c r="N267"/>
      <c r="O267"/>
    </row>
    <row r="268" spans="13:15" x14ac:dyDescent="0.25">
      <c r="M268"/>
      <c r="N268"/>
      <c r="O268"/>
    </row>
    <row r="269" spans="13:15" x14ac:dyDescent="0.25">
      <c r="M269"/>
      <c r="N269"/>
      <c r="O269"/>
    </row>
    <row r="270" spans="13:15" x14ac:dyDescent="0.25">
      <c r="M270"/>
      <c r="N270"/>
      <c r="O270"/>
    </row>
    <row r="271" spans="13:15" x14ac:dyDescent="0.25">
      <c r="M271"/>
      <c r="N271"/>
      <c r="O271"/>
    </row>
    <row r="272" spans="13:15" x14ac:dyDescent="0.25">
      <c r="M272"/>
      <c r="N272"/>
      <c r="O272"/>
    </row>
    <row r="273" spans="13:15" x14ac:dyDescent="0.25">
      <c r="M273"/>
      <c r="N273"/>
      <c r="O273"/>
    </row>
    <row r="274" spans="13:15" x14ac:dyDescent="0.25">
      <c r="M274"/>
      <c r="N274"/>
      <c r="O274"/>
    </row>
    <row r="275" spans="13:15" x14ac:dyDescent="0.25">
      <c r="M275"/>
      <c r="N275"/>
      <c r="O275"/>
    </row>
    <row r="276" spans="13:15" x14ac:dyDescent="0.25">
      <c r="M276"/>
      <c r="N276"/>
      <c r="O276"/>
    </row>
    <row r="277" spans="13:15" x14ac:dyDescent="0.25">
      <c r="M277"/>
      <c r="N277"/>
      <c r="O277"/>
    </row>
    <row r="278" spans="13:15" x14ac:dyDescent="0.25">
      <c r="M278"/>
      <c r="N278"/>
      <c r="O278"/>
    </row>
    <row r="279" spans="13:15" x14ac:dyDescent="0.25">
      <c r="M279"/>
      <c r="N279"/>
      <c r="O279"/>
    </row>
    <row r="280" spans="13:15" x14ac:dyDescent="0.25">
      <c r="M280"/>
      <c r="N280"/>
      <c r="O280"/>
    </row>
    <row r="281" spans="13:15" x14ac:dyDescent="0.25">
      <c r="M281"/>
      <c r="N281"/>
      <c r="O281"/>
    </row>
    <row r="282" spans="13:15" x14ac:dyDescent="0.25">
      <c r="M282"/>
      <c r="N282"/>
      <c r="O282"/>
    </row>
    <row r="283" spans="13:15" x14ac:dyDescent="0.25">
      <c r="M283"/>
      <c r="N283"/>
      <c r="O283"/>
    </row>
    <row r="284" spans="13:15" x14ac:dyDescent="0.25">
      <c r="M284"/>
      <c r="N284"/>
      <c r="O284"/>
    </row>
    <row r="285" spans="13:15" x14ac:dyDescent="0.25">
      <c r="M285"/>
      <c r="N285"/>
      <c r="O285"/>
    </row>
    <row r="286" spans="13:15" x14ac:dyDescent="0.25">
      <c r="M286"/>
      <c r="N286"/>
      <c r="O286"/>
    </row>
    <row r="287" spans="13:15" x14ac:dyDescent="0.25">
      <c r="M287"/>
      <c r="N287"/>
      <c r="O287"/>
    </row>
    <row r="288" spans="13:15" x14ac:dyDescent="0.25">
      <c r="M288"/>
      <c r="N288"/>
      <c r="O288"/>
    </row>
    <row r="289" spans="13:15" x14ac:dyDescent="0.25">
      <c r="M289"/>
      <c r="N289"/>
      <c r="O289"/>
    </row>
    <row r="290" spans="13:15" x14ac:dyDescent="0.25">
      <c r="M290"/>
      <c r="N290"/>
      <c r="O290"/>
    </row>
    <row r="291" spans="13:15" x14ac:dyDescent="0.25">
      <c r="M291"/>
      <c r="N291"/>
      <c r="O291"/>
    </row>
    <row r="292" spans="13:15" x14ac:dyDescent="0.25">
      <c r="M292"/>
      <c r="N292"/>
      <c r="O292"/>
    </row>
    <row r="293" spans="13:15" x14ac:dyDescent="0.25">
      <c r="M293"/>
      <c r="N293"/>
      <c r="O293"/>
    </row>
    <row r="294" spans="13:15" x14ac:dyDescent="0.25">
      <c r="M294"/>
      <c r="N294"/>
      <c r="O294"/>
    </row>
    <row r="295" spans="13:15" x14ac:dyDescent="0.25">
      <c r="M295"/>
      <c r="N295"/>
      <c r="O295"/>
    </row>
    <row r="296" spans="13:15" x14ac:dyDescent="0.25">
      <c r="M296"/>
      <c r="N296"/>
      <c r="O296"/>
    </row>
    <row r="297" spans="13:15" x14ac:dyDescent="0.25">
      <c r="M297"/>
      <c r="N297"/>
      <c r="O297"/>
    </row>
    <row r="298" spans="13:15" x14ac:dyDescent="0.25">
      <c r="M298"/>
      <c r="N298"/>
      <c r="O298"/>
    </row>
    <row r="299" spans="13:15" x14ac:dyDescent="0.25">
      <c r="M299"/>
      <c r="N299"/>
      <c r="O299"/>
    </row>
    <row r="300" spans="13:15" x14ac:dyDescent="0.25">
      <c r="M300"/>
      <c r="N300"/>
      <c r="O300"/>
    </row>
    <row r="301" spans="13:15" x14ac:dyDescent="0.25">
      <c r="M301"/>
      <c r="N301"/>
      <c r="O301"/>
    </row>
    <row r="302" spans="13:15" x14ac:dyDescent="0.25">
      <c r="M302"/>
      <c r="N302"/>
      <c r="O302"/>
    </row>
    <row r="303" spans="13:15" x14ac:dyDescent="0.25">
      <c r="M303"/>
      <c r="N303"/>
      <c r="O303"/>
    </row>
    <row r="304" spans="13:15" x14ac:dyDescent="0.25">
      <c r="M304"/>
      <c r="N304"/>
      <c r="O304"/>
    </row>
    <row r="305" spans="13:15" x14ac:dyDescent="0.25">
      <c r="M305"/>
      <c r="N305"/>
      <c r="O305"/>
    </row>
    <row r="306" spans="13:15" x14ac:dyDescent="0.25">
      <c r="M306"/>
      <c r="N306"/>
      <c r="O306"/>
    </row>
    <row r="307" spans="13:15" x14ac:dyDescent="0.25">
      <c r="M307"/>
      <c r="N307"/>
      <c r="O307"/>
    </row>
    <row r="308" spans="13:15" x14ac:dyDescent="0.25">
      <c r="M308"/>
      <c r="N308"/>
      <c r="O308"/>
    </row>
    <row r="309" spans="13:15" x14ac:dyDescent="0.25">
      <c r="M309"/>
      <c r="N309"/>
      <c r="O309"/>
    </row>
    <row r="310" spans="13:15" x14ac:dyDescent="0.25">
      <c r="M310"/>
      <c r="N310"/>
      <c r="O310"/>
    </row>
    <row r="311" spans="13:15" x14ac:dyDescent="0.25">
      <c r="M311"/>
      <c r="N311"/>
      <c r="O311"/>
    </row>
  </sheetData>
  <mergeCells count="77">
    <mergeCell ref="A206:A211"/>
    <mergeCell ref="B206:B207"/>
    <mergeCell ref="B208:B209"/>
    <mergeCell ref="B210:B211"/>
    <mergeCell ref="A213:A218"/>
    <mergeCell ref="B213:B214"/>
    <mergeCell ref="B215:B216"/>
    <mergeCell ref="B217:B218"/>
    <mergeCell ref="A193:A198"/>
    <mergeCell ref="B193:B194"/>
    <mergeCell ref="B195:B196"/>
    <mergeCell ref="B197:B198"/>
    <mergeCell ref="A199:A204"/>
    <mergeCell ref="B199:B200"/>
    <mergeCell ref="B201:B202"/>
    <mergeCell ref="B203:B204"/>
    <mergeCell ref="A180:A185"/>
    <mergeCell ref="B180:B181"/>
    <mergeCell ref="B182:B183"/>
    <mergeCell ref="B184:B185"/>
    <mergeCell ref="A187:A192"/>
    <mergeCell ref="B187:B188"/>
    <mergeCell ref="B189:B190"/>
    <mergeCell ref="B191:B192"/>
    <mergeCell ref="A168:A173"/>
    <mergeCell ref="B168:B169"/>
    <mergeCell ref="B170:B171"/>
    <mergeCell ref="B172:B173"/>
    <mergeCell ref="A174:A179"/>
    <mergeCell ref="B174:B175"/>
    <mergeCell ref="B176:B177"/>
    <mergeCell ref="B178:B179"/>
    <mergeCell ref="A156:A161"/>
    <mergeCell ref="B156:B157"/>
    <mergeCell ref="B158:B159"/>
    <mergeCell ref="B160:B161"/>
    <mergeCell ref="A162:A167"/>
    <mergeCell ref="B162:B163"/>
    <mergeCell ref="B164:B165"/>
    <mergeCell ref="B166:B167"/>
    <mergeCell ref="A143:A148"/>
    <mergeCell ref="B143:B144"/>
    <mergeCell ref="B145:B146"/>
    <mergeCell ref="B147:B148"/>
    <mergeCell ref="A150:A155"/>
    <mergeCell ref="B150:B151"/>
    <mergeCell ref="B152:B153"/>
    <mergeCell ref="B154:B155"/>
    <mergeCell ref="A131:A136"/>
    <mergeCell ref="B131:B132"/>
    <mergeCell ref="B133:B134"/>
    <mergeCell ref="B135:B136"/>
    <mergeCell ref="A137:A142"/>
    <mergeCell ref="B137:B138"/>
    <mergeCell ref="B139:B140"/>
    <mergeCell ref="B141:B142"/>
    <mergeCell ref="A125:A130"/>
    <mergeCell ref="B125:B126"/>
    <mergeCell ref="B127:B128"/>
    <mergeCell ref="B129:B130"/>
    <mergeCell ref="A51:K52"/>
    <mergeCell ref="A53:K54"/>
    <mergeCell ref="A112:K112"/>
    <mergeCell ref="A113:K113"/>
    <mergeCell ref="A114:K115"/>
    <mergeCell ref="A116:G116"/>
    <mergeCell ref="D117:F117"/>
    <mergeCell ref="A119:A124"/>
    <mergeCell ref="B119:B120"/>
    <mergeCell ref="B121:B122"/>
    <mergeCell ref="B123:B124"/>
    <mergeCell ref="A44:A45"/>
    <mergeCell ref="A2:K3"/>
    <mergeCell ref="A4:K5"/>
    <mergeCell ref="C36:E36"/>
    <mergeCell ref="A38:A39"/>
    <mergeCell ref="A41:A42"/>
  </mergeCells>
  <pageMargins left="0.7" right="0.7" top="0.75" bottom="0.75" header="0.3" footer="0.3"/>
  <pageSetup paperSize="9" scale="54" fitToHeight="4" pageOrder="overThenDown" orientation="portrait" r:id="rId1"/>
  <headerFooter>
    <oddFooter>&amp;CLiv &amp;&amp; hälsa ung 2026 Anpassad skola; Region Örebro län</oddFooter>
  </headerFooter>
  <rowBreaks count="2" manualBreakCount="2">
    <brk id="50" max="10" man="1"/>
    <brk id="110" max="10" man="1"/>
  </rowBreaks>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694D02-66E2-4118-B108-825CE7B525F2}">
  <sheetPr codeName="Blad50"/>
  <dimension ref="A1:T311"/>
  <sheetViews>
    <sheetView showGridLines="0" zoomScale="85" zoomScaleNormal="85" zoomScaleSheetLayoutView="50" zoomScalePageLayoutView="85" workbookViewId="0"/>
  </sheetViews>
  <sheetFormatPr defaultRowHeight="13.2" x14ac:dyDescent="0.25"/>
  <cols>
    <col min="1" max="1" width="17.44140625" customWidth="1"/>
    <col min="2" max="2" width="6.33203125" style="66" bestFit="1" customWidth="1"/>
    <col min="3" max="5" width="14.6640625" customWidth="1"/>
    <col min="6" max="7" width="15.6640625" bestFit="1" customWidth="1"/>
    <col min="8" max="10" width="8.6640625" customWidth="1"/>
    <col min="12" max="12" width="16.6640625" bestFit="1" customWidth="1"/>
    <col min="13" max="13" width="8.6640625" style="56" customWidth="1"/>
    <col min="14" max="14" width="5.44140625" style="56" bestFit="1" customWidth="1"/>
    <col min="15" max="15" width="17.6640625" style="56" customWidth="1"/>
    <col min="16" max="17" width="17.6640625" customWidth="1"/>
    <col min="18" max="18" width="10.6640625" customWidth="1"/>
  </cols>
  <sheetData>
    <row r="1" spans="1:20" ht="21" x14ac:dyDescent="0.4">
      <c r="A1" s="1" t="s">
        <v>176</v>
      </c>
      <c r="L1" s="130" t="str">
        <f>HYPERLINK("#Innehåll!A1", "Till innehållsförteckningen")</f>
        <v>Till innehållsförteckningen</v>
      </c>
      <c r="O1"/>
      <c r="R1" s="117"/>
    </row>
    <row r="2" spans="1:20" ht="17.7" customHeight="1" x14ac:dyDescent="0.3">
      <c r="A2" s="227" t="str">
        <f>Innehåll!C45</f>
        <v>Har du rökt cigaretter eller vape/e-cigaretter?</v>
      </c>
      <c r="B2" s="227"/>
      <c r="C2" s="227"/>
      <c r="D2" s="227"/>
      <c r="E2" s="227"/>
      <c r="F2" s="227"/>
      <c r="G2" s="227"/>
      <c r="H2" s="227"/>
      <c r="I2" s="227"/>
      <c r="J2" s="227"/>
      <c r="K2" s="227"/>
      <c r="O2"/>
      <c r="T2" s="45"/>
    </row>
    <row r="3" spans="1:20" ht="17.25" customHeight="1" x14ac:dyDescent="0.3">
      <c r="A3" s="227"/>
      <c r="B3" s="227"/>
      <c r="C3" s="227"/>
      <c r="D3" s="227"/>
      <c r="E3" s="227"/>
      <c r="F3" s="227"/>
      <c r="G3" s="227"/>
      <c r="H3" s="227"/>
      <c r="I3" s="227"/>
      <c r="J3" s="227"/>
      <c r="K3" s="227"/>
      <c r="O3"/>
      <c r="T3" s="45"/>
    </row>
    <row r="4" spans="1:20" ht="17.25" customHeight="1" x14ac:dyDescent="0.25">
      <c r="A4" s="214" t="str">
        <f>Innehåll!D45</f>
        <v>2023 löd frågan "Har du rökt cigaretter, e-cigaretter, vape eller vattenpipa?".</v>
      </c>
      <c r="B4" s="214"/>
      <c r="C4" s="214"/>
      <c r="D4" s="214"/>
      <c r="E4" s="214"/>
      <c r="F4" s="214"/>
      <c r="G4" s="214"/>
      <c r="H4" s="214"/>
      <c r="I4" s="214"/>
      <c r="J4" s="214"/>
      <c r="K4" s="214"/>
      <c r="L4" s="48"/>
      <c r="O4"/>
      <c r="T4" s="46"/>
    </row>
    <row r="5" spans="1:20" ht="17.7" customHeight="1" x14ac:dyDescent="0.25">
      <c r="A5" s="214"/>
      <c r="B5" s="214"/>
      <c r="C5" s="214"/>
      <c r="D5" s="214"/>
      <c r="E5" s="214"/>
      <c r="F5" s="214"/>
      <c r="G5" s="214"/>
      <c r="H5" s="214"/>
      <c r="I5" s="214"/>
      <c r="J5" s="214"/>
      <c r="K5" s="214"/>
      <c r="L5" s="47"/>
      <c r="O5"/>
    </row>
    <row r="6" spans="1:20" x14ac:dyDescent="0.25">
      <c r="O6"/>
    </row>
    <row r="7" spans="1:20" x14ac:dyDescent="0.25">
      <c r="O7"/>
    </row>
    <row r="8" spans="1:20" x14ac:dyDescent="0.25">
      <c r="O8"/>
    </row>
    <row r="9" spans="1:20" x14ac:dyDescent="0.25">
      <c r="O9"/>
    </row>
    <row r="12" spans="1:20" ht="13.95" customHeight="1" x14ac:dyDescent="0.25"/>
    <row r="18" ht="13.95" customHeight="1" x14ac:dyDescent="0.25"/>
    <row r="20" ht="14.7" customHeight="1" x14ac:dyDescent="0.25"/>
    <row r="22" ht="14.7" customHeight="1" x14ac:dyDescent="0.25"/>
    <row r="28" ht="13.95" customHeight="1" x14ac:dyDescent="0.25"/>
    <row r="29" ht="13.95" customHeight="1" x14ac:dyDescent="0.25"/>
    <row r="30" ht="13.95" customHeight="1" x14ac:dyDescent="0.25"/>
    <row r="31" ht="13.95" customHeight="1" x14ac:dyDescent="0.25"/>
    <row r="32" ht="13.95" customHeight="1" x14ac:dyDescent="0.25"/>
    <row r="35" spans="1:7" ht="13.8" x14ac:dyDescent="0.25">
      <c r="A35" s="68"/>
      <c r="B35" s="60"/>
      <c r="C35" s="69"/>
      <c r="D35" s="69"/>
      <c r="E35" s="69"/>
      <c r="F35" s="70"/>
    </row>
    <row r="36" spans="1:7" ht="13.8" x14ac:dyDescent="0.25">
      <c r="A36" s="55"/>
      <c r="B36" s="59"/>
      <c r="C36" s="228" t="s">
        <v>174</v>
      </c>
      <c r="D36" s="228"/>
      <c r="E36" s="229"/>
      <c r="F36" s="76" t="s">
        <v>175</v>
      </c>
    </row>
    <row r="37" spans="1:7" ht="27.6" x14ac:dyDescent="0.25">
      <c r="A37" s="7" t="s">
        <v>52</v>
      </c>
      <c r="B37" s="71" t="s">
        <v>173</v>
      </c>
      <c r="C37" s="129" t="s">
        <v>6</v>
      </c>
      <c r="D37" s="129" t="s">
        <v>177</v>
      </c>
      <c r="E37" s="129" t="s">
        <v>15</v>
      </c>
      <c r="F37" s="77"/>
    </row>
    <row r="38" spans="1:7" ht="13.95" customHeight="1" x14ac:dyDescent="0.25">
      <c r="A38" s="230" t="s">
        <v>4</v>
      </c>
      <c r="B38" s="72">
        <v>2026</v>
      </c>
      <c r="C38" s="156">
        <v>80.821917808219183</v>
      </c>
      <c r="D38" s="156">
        <v>18.493150684931507</v>
      </c>
      <c r="E38" s="156">
        <v>0.68493150684931503</v>
      </c>
      <c r="F38" s="120">
        <v>146</v>
      </c>
    </row>
    <row r="39" spans="1:7" ht="13.8" x14ac:dyDescent="0.25">
      <c r="A39" s="225"/>
      <c r="B39" s="73">
        <v>2023</v>
      </c>
      <c r="C39" s="151">
        <v>78.021978021978029</v>
      </c>
      <c r="D39" s="151">
        <v>16.483516483516482</v>
      </c>
      <c r="E39" s="151">
        <v>5.4945054945054945</v>
      </c>
      <c r="F39" s="122">
        <v>91</v>
      </c>
      <c r="G39" s="82"/>
    </row>
    <row r="40" spans="1:7" ht="4.95" customHeight="1" x14ac:dyDescent="0.25">
      <c r="A40" s="78" t="s">
        <v>137</v>
      </c>
      <c r="B40" s="73"/>
      <c r="C40" s="151"/>
      <c r="D40" s="151"/>
      <c r="E40" s="151"/>
      <c r="F40" s="122"/>
    </row>
    <row r="41" spans="1:7" ht="13.8" x14ac:dyDescent="0.25">
      <c r="A41" s="225" t="s">
        <v>5</v>
      </c>
      <c r="B41" s="73">
        <v>2026</v>
      </c>
      <c r="C41" s="151">
        <v>78.604651162790702</v>
      </c>
      <c r="D41" s="151">
        <v>19.534883720930232</v>
      </c>
      <c r="E41" s="151">
        <v>1.8604651162790697</v>
      </c>
      <c r="F41" s="122">
        <v>215</v>
      </c>
    </row>
    <row r="42" spans="1:7" ht="13.95" customHeight="1" x14ac:dyDescent="0.25">
      <c r="A42" s="225"/>
      <c r="B42" s="73">
        <v>2023</v>
      </c>
      <c r="C42" s="151">
        <v>69.798657718120808</v>
      </c>
      <c r="D42" s="151">
        <v>26.174496644295303</v>
      </c>
      <c r="E42" s="151">
        <v>4.026845637583893</v>
      </c>
      <c r="F42" s="122">
        <v>149</v>
      </c>
    </row>
    <row r="43" spans="1:7" ht="4.95" customHeight="1" x14ac:dyDescent="0.25">
      <c r="A43" s="78" t="s">
        <v>137</v>
      </c>
      <c r="B43" s="73"/>
      <c r="C43" s="151"/>
      <c r="D43" s="151"/>
      <c r="E43" s="151"/>
      <c r="F43" s="122"/>
    </row>
    <row r="44" spans="1:7" ht="14.7" customHeight="1" x14ac:dyDescent="0.25">
      <c r="A44" s="225" t="s">
        <v>0</v>
      </c>
      <c r="B44" s="73">
        <v>2026</v>
      </c>
      <c r="C44" s="151">
        <v>78.835978835978835</v>
      </c>
      <c r="D44" s="151">
        <v>19.841269841269842</v>
      </c>
      <c r="E44" s="151">
        <v>1.3227513227513228</v>
      </c>
      <c r="F44" s="122">
        <v>378</v>
      </c>
    </row>
    <row r="45" spans="1:7" ht="14.7" customHeight="1" x14ac:dyDescent="0.25">
      <c r="A45" s="226"/>
      <c r="B45" s="74">
        <v>2023</v>
      </c>
      <c r="C45" s="157">
        <v>71.595330739299612</v>
      </c>
      <c r="D45" s="157">
        <v>24.124513618677042</v>
      </c>
      <c r="E45" s="157">
        <v>4.2801556420233462</v>
      </c>
      <c r="F45" s="123">
        <v>257</v>
      </c>
    </row>
    <row r="46" spans="1:7" ht="14.7" customHeight="1" x14ac:dyDescent="0.25">
      <c r="A46" s="58"/>
      <c r="B46" s="73"/>
      <c r="C46" s="14"/>
      <c r="D46" s="14"/>
      <c r="E46" s="14"/>
      <c r="F46" s="29"/>
    </row>
    <row r="47" spans="1:7" ht="14.7" customHeight="1" x14ac:dyDescent="0.25">
      <c r="A47" s="58"/>
      <c r="B47" s="73"/>
      <c r="C47" s="14"/>
      <c r="D47" s="14"/>
      <c r="E47" s="14"/>
      <c r="F47" s="29"/>
    </row>
    <row r="48" spans="1:7" ht="14.7" customHeight="1" x14ac:dyDescent="0.25">
      <c r="A48" s="58"/>
      <c r="B48" s="73"/>
      <c r="C48" s="14"/>
      <c r="D48" s="14"/>
      <c r="E48" s="14"/>
      <c r="F48" s="29"/>
    </row>
    <row r="49" spans="1:20" ht="14.7" customHeight="1" x14ac:dyDescent="0.25">
      <c r="A49" s="58"/>
      <c r="B49" s="73"/>
      <c r="C49" s="14"/>
      <c r="D49" s="14"/>
      <c r="E49" s="14"/>
      <c r="F49" s="29"/>
    </row>
    <row r="50" spans="1:20" ht="14.7" customHeight="1" x14ac:dyDescent="0.25"/>
    <row r="51" spans="1:20" ht="17.7" customHeight="1" x14ac:dyDescent="0.3">
      <c r="A51" s="213" t="str">
        <f>Innehåll!C45</f>
        <v>Har du rökt cigaretter eller vape/e-cigaretter?</v>
      </c>
      <c r="B51" s="213"/>
      <c r="C51" s="213"/>
      <c r="D51" s="213"/>
      <c r="E51" s="213"/>
      <c r="F51" s="213"/>
      <c r="G51" s="213"/>
      <c r="H51" s="213"/>
      <c r="I51" s="213"/>
      <c r="J51" s="213"/>
      <c r="K51" s="213"/>
      <c r="S51" s="67"/>
      <c r="T51" s="67"/>
    </row>
    <row r="52" spans="1:20" ht="17.7" customHeight="1" x14ac:dyDescent="0.3">
      <c r="A52" s="213"/>
      <c r="B52" s="213"/>
      <c r="C52" s="213"/>
      <c r="D52" s="213"/>
      <c r="E52" s="213"/>
      <c r="F52" s="213"/>
      <c r="G52" s="213"/>
      <c r="H52" s="213"/>
      <c r="I52" s="213"/>
      <c r="J52" s="213"/>
      <c r="K52" s="213"/>
      <c r="S52" s="67"/>
      <c r="T52" s="67"/>
    </row>
    <row r="53" spans="1:20" ht="17.25" customHeight="1" x14ac:dyDescent="0.25">
      <c r="A53" s="214" t="str">
        <f>Innehåll!D45</f>
        <v>2023 löd frågan "Har du rökt cigaretter, e-cigaretter, vape eller vattenpipa?".</v>
      </c>
      <c r="B53" s="214"/>
      <c r="C53" s="214"/>
      <c r="D53" s="214"/>
      <c r="E53" s="214"/>
      <c r="F53" s="214"/>
      <c r="G53" s="214"/>
      <c r="H53" s="214"/>
      <c r="I53" s="214"/>
      <c r="J53" s="214"/>
      <c r="K53" s="214"/>
      <c r="S53" s="27"/>
      <c r="T53" s="27"/>
    </row>
    <row r="54" spans="1:20" ht="17.25" customHeight="1" x14ac:dyDescent="0.25">
      <c r="A54" s="214"/>
      <c r="B54" s="214"/>
      <c r="C54" s="214"/>
      <c r="D54" s="214"/>
      <c r="E54" s="214"/>
      <c r="F54" s="214"/>
      <c r="G54" s="214"/>
      <c r="H54" s="214"/>
      <c r="I54" s="214"/>
      <c r="J54" s="214"/>
      <c r="K54" s="214"/>
      <c r="S54" s="27"/>
      <c r="T54" s="27"/>
    </row>
    <row r="57" spans="1:20" ht="14.7" customHeight="1" x14ac:dyDescent="0.25"/>
    <row r="58" spans="1:20" ht="14.7" customHeight="1" x14ac:dyDescent="0.25"/>
    <row r="59" spans="1:20" ht="14.7" customHeight="1" x14ac:dyDescent="0.25"/>
    <row r="60" spans="1:20" ht="13.95" customHeight="1" x14ac:dyDescent="0.25">
      <c r="A60" s="15"/>
      <c r="B60" s="75"/>
      <c r="C60" s="15"/>
      <c r="D60" s="15"/>
      <c r="E60" s="15"/>
      <c r="F60" s="15"/>
      <c r="G60" s="15"/>
      <c r="H60" s="15"/>
      <c r="I60" s="15"/>
    </row>
    <row r="63" spans="1:20" ht="13.95" customHeight="1" x14ac:dyDescent="0.25"/>
    <row r="64" spans="1:20" ht="17.399999999999999" x14ac:dyDescent="0.3">
      <c r="J64" s="45"/>
      <c r="K64" s="45"/>
    </row>
    <row r="65" spans="1:11" ht="13.95" customHeight="1" x14ac:dyDescent="0.25">
      <c r="J65" s="46"/>
      <c r="K65" s="46"/>
    </row>
    <row r="66" spans="1:11" s="15" customFormat="1" ht="15.6" customHeight="1" x14ac:dyDescent="0.25">
      <c r="A66"/>
      <c r="B66" s="66"/>
      <c r="C66"/>
      <c r="D66"/>
      <c r="E66"/>
      <c r="F66"/>
      <c r="G66"/>
      <c r="H66"/>
      <c r="I66"/>
      <c r="J66" s="19"/>
    </row>
    <row r="67" spans="1:11" ht="13.8" x14ac:dyDescent="0.25">
      <c r="J67" s="16"/>
    </row>
    <row r="68" spans="1:11" ht="13.8" x14ac:dyDescent="0.25">
      <c r="J68" s="18"/>
    </row>
    <row r="69" spans="1:11" ht="13.8" x14ac:dyDescent="0.25">
      <c r="J69" s="13"/>
    </row>
    <row r="70" spans="1:11" ht="13.95" customHeight="1" x14ac:dyDescent="0.25">
      <c r="J70" s="13"/>
    </row>
    <row r="71" spans="1:11" ht="13.8" x14ac:dyDescent="0.25">
      <c r="J71" s="13"/>
    </row>
    <row r="72" spans="1:11" ht="13.8" x14ac:dyDescent="0.25">
      <c r="J72" s="13"/>
    </row>
    <row r="73" spans="1:11" ht="13.8" x14ac:dyDescent="0.25">
      <c r="J73" s="13"/>
    </row>
    <row r="74" spans="1:11" ht="13.8" x14ac:dyDescent="0.25">
      <c r="J74" s="13"/>
    </row>
    <row r="75" spans="1:11" ht="13.8" x14ac:dyDescent="0.25">
      <c r="J75" s="13"/>
    </row>
    <row r="76" spans="1:11" ht="13.95" customHeight="1" x14ac:dyDescent="0.25">
      <c r="J76" s="13"/>
    </row>
    <row r="77" spans="1:11" ht="13.8" x14ac:dyDescent="0.25">
      <c r="J77" s="13"/>
    </row>
    <row r="78" spans="1:11" ht="14.7" customHeight="1" x14ac:dyDescent="0.25">
      <c r="J78" s="13"/>
    </row>
    <row r="79" spans="1:11" ht="13.8" x14ac:dyDescent="0.25">
      <c r="J79" s="13"/>
    </row>
    <row r="80" spans="1:11" ht="14.7" customHeight="1" x14ac:dyDescent="0.25">
      <c r="J80" s="13"/>
    </row>
    <row r="81" spans="10:10" ht="13.8" x14ac:dyDescent="0.25">
      <c r="J81" s="13"/>
    </row>
    <row r="82" spans="10:10" ht="14.7" customHeight="1" x14ac:dyDescent="0.25">
      <c r="J82" s="13"/>
    </row>
    <row r="83" spans="10:10" ht="13.8" x14ac:dyDescent="0.25">
      <c r="J83" s="13"/>
    </row>
    <row r="84" spans="10:10" ht="13.8" x14ac:dyDescent="0.25">
      <c r="J84" s="13"/>
    </row>
    <row r="85" spans="10:10" ht="13.8" x14ac:dyDescent="0.25">
      <c r="J85" s="13"/>
    </row>
    <row r="86" spans="10:10" ht="13.95" customHeight="1" x14ac:dyDescent="0.25">
      <c r="J86" s="13"/>
    </row>
    <row r="87" spans="10:10" ht="13.8" x14ac:dyDescent="0.25">
      <c r="J87" s="13"/>
    </row>
    <row r="88" spans="10:10" ht="1.95" customHeight="1" x14ac:dyDescent="0.25">
      <c r="J88" s="13"/>
    </row>
    <row r="89" spans="10:10" ht="13.8" x14ac:dyDescent="0.25">
      <c r="J89" s="13"/>
    </row>
    <row r="90" spans="10:10" ht="13.8" x14ac:dyDescent="0.25">
      <c r="J90" s="13"/>
    </row>
    <row r="91" spans="10:10" ht="13.8" x14ac:dyDescent="0.25">
      <c r="J91" s="13"/>
    </row>
    <row r="92" spans="10:10" ht="13.95" customHeight="1" x14ac:dyDescent="0.25">
      <c r="J92" s="13"/>
    </row>
    <row r="93" spans="10:10" ht="13.8" x14ac:dyDescent="0.25">
      <c r="J93" s="13"/>
    </row>
    <row r="94" spans="10:10" ht="13.8" x14ac:dyDescent="0.25">
      <c r="J94" s="13"/>
    </row>
    <row r="95" spans="10:10" ht="13.95" customHeight="1" x14ac:dyDescent="0.25">
      <c r="J95" s="13"/>
    </row>
    <row r="96" spans="10:10" ht="14.7" customHeight="1" x14ac:dyDescent="0.25">
      <c r="J96" s="13"/>
    </row>
    <row r="97" spans="1:11" ht="14.7" customHeight="1" x14ac:dyDescent="0.25">
      <c r="J97" s="13"/>
    </row>
    <row r="98" spans="1:11" ht="14.7" customHeight="1" x14ac:dyDescent="0.25">
      <c r="J98" s="13"/>
    </row>
    <row r="99" spans="1:11" ht="13.8" x14ac:dyDescent="0.25">
      <c r="J99" s="13"/>
    </row>
    <row r="100" spans="1:11" ht="13.8" x14ac:dyDescent="0.25">
      <c r="J100" s="13"/>
    </row>
    <row r="101" spans="1:11" ht="13.8" x14ac:dyDescent="0.25">
      <c r="J101" s="13"/>
    </row>
    <row r="102" spans="1:11" ht="13.95" customHeight="1" x14ac:dyDescent="0.25">
      <c r="J102" s="13"/>
    </row>
    <row r="103" spans="1:11" ht="13.8" x14ac:dyDescent="0.25">
      <c r="J103" s="13"/>
    </row>
    <row r="104" spans="1:11" ht="13.8" x14ac:dyDescent="0.25">
      <c r="J104" s="13"/>
    </row>
    <row r="105" spans="1:11" ht="14.7" customHeight="1" x14ac:dyDescent="0.25">
      <c r="J105" s="13"/>
    </row>
    <row r="106" spans="1:11" ht="14.7" customHeight="1" x14ac:dyDescent="0.25">
      <c r="J106" s="13"/>
    </row>
    <row r="107" spans="1:11" ht="14.7" customHeight="1" x14ac:dyDescent="0.25">
      <c r="J107" s="13"/>
    </row>
    <row r="108" spans="1:11" ht="13.95" customHeight="1" x14ac:dyDescent="0.25">
      <c r="J108" s="13"/>
    </row>
    <row r="109" spans="1:11" ht="13.8" x14ac:dyDescent="0.25">
      <c r="J109" s="13"/>
    </row>
    <row r="110" spans="1:11" ht="13.8" x14ac:dyDescent="0.25">
      <c r="J110" s="13"/>
    </row>
    <row r="111" spans="1:11" ht="13.95" customHeight="1" x14ac:dyDescent="0.25">
      <c r="J111" s="13"/>
    </row>
    <row r="112" spans="1:11" ht="14.7" customHeight="1" x14ac:dyDescent="0.3">
      <c r="A112" s="227" t="str">
        <f>Innehåll!C45</f>
        <v>Har du rökt cigaretter eller vape/e-cigaretter?</v>
      </c>
      <c r="B112" s="227"/>
      <c r="C112" s="227"/>
      <c r="D112" s="227"/>
      <c r="E112" s="227"/>
      <c r="F112" s="227"/>
      <c r="G112" s="227"/>
      <c r="H112" s="227"/>
      <c r="I112" s="227"/>
      <c r="J112" s="227"/>
      <c r="K112" s="227"/>
    </row>
    <row r="113" spans="1:15" ht="13.95" customHeight="1" x14ac:dyDescent="0.25">
      <c r="A113" s="195" t="s">
        <v>180</v>
      </c>
      <c r="B113" s="195"/>
      <c r="C113" s="195"/>
      <c r="D113" s="195"/>
      <c r="E113" s="195"/>
      <c r="F113" s="195"/>
      <c r="G113" s="195"/>
      <c r="H113" s="195"/>
      <c r="I113" s="195"/>
      <c r="J113" s="195"/>
      <c r="K113" s="195"/>
    </row>
    <row r="114" spans="1:15" ht="18" customHeight="1" x14ac:dyDescent="0.25">
      <c r="A114" s="214" t="str">
        <f>Innehåll!D45</f>
        <v>2023 löd frågan "Har du rökt cigaretter, e-cigaretter, vape eller vattenpipa?".</v>
      </c>
      <c r="B114" s="214"/>
      <c r="C114" s="214"/>
      <c r="D114" s="214"/>
      <c r="E114" s="214"/>
      <c r="F114" s="214"/>
      <c r="G114" s="214"/>
      <c r="H114" s="214"/>
      <c r="I114" s="214"/>
      <c r="J114" s="214"/>
      <c r="K114" s="214"/>
    </row>
    <row r="115" spans="1:15" ht="18" customHeight="1" x14ac:dyDescent="0.25">
      <c r="A115" s="214"/>
      <c r="B115" s="214"/>
      <c r="C115" s="214"/>
      <c r="D115" s="214"/>
      <c r="E115" s="214"/>
      <c r="F115" s="214"/>
      <c r="G115" s="214"/>
      <c r="H115" s="214"/>
      <c r="I115" s="214"/>
      <c r="J115" s="214"/>
      <c r="K115" s="214"/>
    </row>
    <row r="116" spans="1:15" ht="13.8" x14ac:dyDescent="0.25">
      <c r="A116" s="232"/>
      <c r="B116" s="233"/>
      <c r="C116" s="233"/>
      <c r="D116" s="233"/>
      <c r="E116" s="233"/>
      <c r="F116" s="233"/>
      <c r="G116" s="234"/>
      <c r="H116" s="51"/>
      <c r="J116" s="13"/>
    </row>
    <row r="117" spans="1:15" ht="13.8" x14ac:dyDescent="0.25">
      <c r="A117" s="55"/>
      <c r="B117" s="17"/>
      <c r="C117" s="57"/>
      <c r="D117" s="228" t="s">
        <v>174</v>
      </c>
      <c r="E117" s="228"/>
      <c r="F117" s="228"/>
      <c r="G117" s="79" t="s">
        <v>175</v>
      </c>
      <c r="J117" s="13"/>
    </row>
    <row r="118" spans="1:15" ht="27.6" x14ac:dyDescent="0.25">
      <c r="A118" s="9" t="s">
        <v>133</v>
      </c>
      <c r="B118" s="71" t="s">
        <v>52</v>
      </c>
      <c r="C118" s="71" t="s">
        <v>173</v>
      </c>
      <c r="D118" s="129" t="s">
        <v>6</v>
      </c>
      <c r="E118" s="129" t="s">
        <v>177</v>
      </c>
      <c r="F118" s="129" t="s">
        <v>15</v>
      </c>
      <c r="G118" s="80"/>
      <c r="J118" s="13"/>
      <c r="M118"/>
      <c r="N118"/>
      <c r="O118"/>
    </row>
    <row r="119" spans="1:15" ht="13.8" x14ac:dyDescent="0.25">
      <c r="A119" s="230" t="s">
        <v>42</v>
      </c>
      <c r="B119" s="235" t="s">
        <v>4</v>
      </c>
      <c r="C119" s="73">
        <v>2026</v>
      </c>
      <c r="D119" s="151"/>
      <c r="E119" s="151"/>
      <c r="F119" s="151"/>
      <c r="G119" s="124"/>
      <c r="J119" s="13"/>
      <c r="M119"/>
      <c r="N119"/>
      <c r="O119"/>
    </row>
    <row r="120" spans="1:15" ht="13.8" x14ac:dyDescent="0.25">
      <c r="A120" s="225"/>
      <c r="B120" s="231"/>
      <c r="C120" s="85">
        <v>2023</v>
      </c>
      <c r="D120" s="151"/>
      <c r="E120" s="151"/>
      <c r="F120" s="151"/>
      <c r="G120" s="124">
        <v>1</v>
      </c>
      <c r="J120" s="13"/>
      <c r="M120"/>
      <c r="N120"/>
      <c r="O120"/>
    </row>
    <row r="121" spans="1:15" ht="13.8" x14ac:dyDescent="0.25">
      <c r="A121" s="225"/>
      <c r="B121" s="231" t="s">
        <v>5</v>
      </c>
      <c r="C121" s="73">
        <v>2026</v>
      </c>
      <c r="D121" s="151"/>
      <c r="E121" s="151"/>
      <c r="F121" s="151"/>
      <c r="G121" s="124">
        <v>0</v>
      </c>
      <c r="J121" s="13"/>
      <c r="M121"/>
      <c r="N121"/>
      <c r="O121"/>
    </row>
    <row r="122" spans="1:15" ht="13.8" x14ac:dyDescent="0.25">
      <c r="A122" s="225"/>
      <c r="B122" s="231"/>
      <c r="C122" s="85">
        <v>2023</v>
      </c>
      <c r="D122" s="151"/>
      <c r="E122" s="151"/>
      <c r="F122" s="151"/>
      <c r="G122" s="124"/>
      <c r="J122" s="13"/>
      <c r="M122"/>
      <c r="N122"/>
      <c r="O122"/>
    </row>
    <row r="123" spans="1:15" ht="13.8" x14ac:dyDescent="0.25">
      <c r="A123" s="225"/>
      <c r="B123" s="231" t="s">
        <v>0</v>
      </c>
      <c r="C123" s="73">
        <v>2026</v>
      </c>
      <c r="D123" s="151"/>
      <c r="E123" s="151"/>
      <c r="F123" s="151"/>
      <c r="G123" s="124">
        <v>0</v>
      </c>
      <c r="J123" s="13"/>
      <c r="M123"/>
      <c r="N123"/>
      <c r="O123"/>
    </row>
    <row r="124" spans="1:15" ht="13.8" x14ac:dyDescent="0.25">
      <c r="A124" s="225"/>
      <c r="B124" s="231"/>
      <c r="C124" s="85">
        <v>2023</v>
      </c>
      <c r="D124" s="151"/>
      <c r="E124" s="151"/>
      <c r="F124" s="151"/>
      <c r="G124" s="124">
        <v>1</v>
      </c>
      <c r="J124" s="13"/>
      <c r="M124"/>
      <c r="N124"/>
      <c r="O124"/>
    </row>
    <row r="125" spans="1:15" ht="13.8" x14ac:dyDescent="0.25">
      <c r="A125" s="225" t="s">
        <v>46</v>
      </c>
      <c r="B125" s="231" t="s">
        <v>4</v>
      </c>
      <c r="C125" s="73">
        <v>2026</v>
      </c>
      <c r="D125" s="151">
        <v>94.117647058823536</v>
      </c>
      <c r="E125" s="151">
        <v>5.882352941176471</v>
      </c>
      <c r="F125" s="151">
        <v>0</v>
      </c>
      <c r="G125" s="124">
        <v>17</v>
      </c>
      <c r="J125" s="13"/>
      <c r="M125"/>
      <c r="N125"/>
      <c r="O125"/>
    </row>
    <row r="126" spans="1:15" ht="13.8" x14ac:dyDescent="0.25">
      <c r="A126" s="225"/>
      <c r="B126" s="231"/>
      <c r="C126" s="85">
        <v>2023</v>
      </c>
      <c r="D126" s="151"/>
      <c r="E126" s="151"/>
      <c r="F126" s="151"/>
      <c r="G126" s="124">
        <v>9</v>
      </c>
      <c r="J126" s="13"/>
      <c r="M126"/>
      <c r="N126"/>
      <c r="O126"/>
    </row>
    <row r="127" spans="1:15" ht="13.8" x14ac:dyDescent="0.25">
      <c r="A127" s="225"/>
      <c r="B127" s="231" t="s">
        <v>5</v>
      </c>
      <c r="C127" s="73">
        <v>2026</v>
      </c>
      <c r="D127" s="151"/>
      <c r="E127" s="151"/>
      <c r="F127" s="151"/>
      <c r="G127" s="124">
        <v>9</v>
      </c>
      <c r="J127" s="13"/>
      <c r="M127"/>
      <c r="N127"/>
      <c r="O127"/>
    </row>
    <row r="128" spans="1:15" ht="13.8" x14ac:dyDescent="0.25">
      <c r="A128" s="225"/>
      <c r="B128" s="231"/>
      <c r="C128" s="85">
        <v>2023</v>
      </c>
      <c r="D128" s="151"/>
      <c r="E128" s="151"/>
      <c r="F128" s="151"/>
      <c r="G128" s="124">
        <v>9</v>
      </c>
      <c r="J128" s="13"/>
      <c r="M128"/>
      <c r="N128"/>
      <c r="O128"/>
    </row>
    <row r="129" spans="1:15" ht="13.8" x14ac:dyDescent="0.25">
      <c r="A129" s="225"/>
      <c r="B129" s="231" t="s">
        <v>0</v>
      </c>
      <c r="C129" s="73">
        <v>2026</v>
      </c>
      <c r="D129" s="151">
        <v>92.592592592592595</v>
      </c>
      <c r="E129" s="151">
        <v>7.4074074074074074</v>
      </c>
      <c r="F129" s="151">
        <v>0</v>
      </c>
      <c r="G129" s="124">
        <v>27</v>
      </c>
      <c r="J129" s="13"/>
      <c r="M129"/>
      <c r="N129"/>
      <c r="O129"/>
    </row>
    <row r="130" spans="1:15" ht="14.7" customHeight="1" x14ac:dyDescent="0.25">
      <c r="A130" s="225"/>
      <c r="B130" s="231"/>
      <c r="C130" s="85">
        <v>2023</v>
      </c>
      <c r="D130" s="151">
        <v>66.666666666666671</v>
      </c>
      <c r="E130" s="151">
        <v>33.333333333333329</v>
      </c>
      <c r="F130" s="151">
        <v>0</v>
      </c>
      <c r="G130" s="124">
        <v>18</v>
      </c>
      <c r="J130" s="13"/>
      <c r="M130"/>
      <c r="N130"/>
      <c r="O130"/>
    </row>
    <row r="131" spans="1:15" ht="13.8" x14ac:dyDescent="0.25">
      <c r="A131" s="225" t="s">
        <v>47</v>
      </c>
      <c r="B131" s="231" t="s">
        <v>4</v>
      </c>
      <c r="C131" s="73">
        <v>2026</v>
      </c>
      <c r="D131" s="151"/>
      <c r="E131" s="151"/>
      <c r="F131" s="151"/>
      <c r="G131" s="124"/>
      <c r="J131" s="13"/>
      <c r="M131"/>
      <c r="N131"/>
      <c r="O131"/>
    </row>
    <row r="132" spans="1:15" ht="13.8" x14ac:dyDescent="0.25">
      <c r="A132" s="225"/>
      <c r="B132" s="231"/>
      <c r="C132" s="85">
        <v>2023</v>
      </c>
      <c r="D132" s="151"/>
      <c r="E132" s="151"/>
      <c r="F132" s="151"/>
      <c r="G132" s="124"/>
      <c r="J132" s="13"/>
      <c r="M132"/>
      <c r="N132"/>
      <c r="O132"/>
    </row>
    <row r="133" spans="1:15" ht="13.8" x14ac:dyDescent="0.25">
      <c r="A133" s="225"/>
      <c r="B133" s="231" t="s">
        <v>5</v>
      </c>
      <c r="C133" s="73">
        <v>2026</v>
      </c>
      <c r="D133" s="151"/>
      <c r="E133" s="151"/>
      <c r="F133" s="151"/>
      <c r="G133" s="124">
        <v>1</v>
      </c>
      <c r="J133" s="13"/>
      <c r="M133"/>
      <c r="N133"/>
      <c r="O133"/>
    </row>
    <row r="134" spans="1:15" ht="13.8" x14ac:dyDescent="0.25">
      <c r="A134" s="225"/>
      <c r="B134" s="231"/>
      <c r="C134" s="85">
        <v>2023</v>
      </c>
      <c r="D134" s="151"/>
      <c r="E134" s="151"/>
      <c r="F134" s="151"/>
      <c r="G134" s="124">
        <v>4</v>
      </c>
      <c r="J134" s="13"/>
      <c r="M134"/>
      <c r="N134"/>
      <c r="O134"/>
    </row>
    <row r="135" spans="1:15" ht="13.8" x14ac:dyDescent="0.25">
      <c r="A135" s="225"/>
      <c r="B135" s="231" t="s">
        <v>0</v>
      </c>
      <c r="C135" s="73">
        <v>2026</v>
      </c>
      <c r="D135" s="151"/>
      <c r="E135" s="151"/>
      <c r="F135" s="151"/>
      <c r="G135" s="124">
        <v>1</v>
      </c>
      <c r="J135" s="13"/>
      <c r="M135"/>
      <c r="N135"/>
      <c r="O135"/>
    </row>
    <row r="136" spans="1:15" ht="13.8" x14ac:dyDescent="0.25">
      <c r="A136" s="225"/>
      <c r="B136" s="231"/>
      <c r="C136" s="85">
        <v>2023</v>
      </c>
      <c r="D136" s="151"/>
      <c r="E136" s="151"/>
      <c r="F136" s="151"/>
      <c r="G136" s="124">
        <v>4</v>
      </c>
      <c r="J136" s="13"/>
      <c r="M136"/>
      <c r="N136"/>
      <c r="O136"/>
    </row>
    <row r="137" spans="1:15" ht="14.7" customHeight="1" x14ac:dyDescent="0.25">
      <c r="A137" s="225" t="s">
        <v>48</v>
      </c>
      <c r="B137" s="231" t="s">
        <v>4</v>
      </c>
      <c r="C137" s="73">
        <v>2026</v>
      </c>
      <c r="D137" s="151"/>
      <c r="E137" s="151"/>
      <c r="F137" s="151"/>
      <c r="G137" s="124"/>
      <c r="J137" s="13"/>
      <c r="M137"/>
      <c r="N137"/>
      <c r="O137"/>
    </row>
    <row r="138" spans="1:15" ht="13.8" x14ac:dyDescent="0.25">
      <c r="A138" s="225"/>
      <c r="B138" s="231"/>
      <c r="C138" s="85">
        <v>2023</v>
      </c>
      <c r="D138" s="151"/>
      <c r="E138" s="151"/>
      <c r="F138" s="151"/>
      <c r="G138" s="124"/>
      <c r="J138" s="13"/>
      <c r="M138"/>
      <c r="N138"/>
      <c r="O138"/>
    </row>
    <row r="139" spans="1:15" ht="13.8" x14ac:dyDescent="0.25">
      <c r="A139" s="225"/>
      <c r="B139" s="231" t="s">
        <v>5</v>
      </c>
      <c r="C139" s="73">
        <v>2026</v>
      </c>
      <c r="D139" s="151"/>
      <c r="E139" s="151"/>
      <c r="F139" s="151"/>
      <c r="G139" s="124">
        <v>1</v>
      </c>
      <c r="J139" s="13"/>
      <c r="M139"/>
      <c r="N139"/>
      <c r="O139"/>
    </row>
    <row r="140" spans="1:15" ht="13.8" x14ac:dyDescent="0.25">
      <c r="A140" s="225"/>
      <c r="B140" s="231"/>
      <c r="C140" s="85">
        <v>2023</v>
      </c>
      <c r="D140" s="151"/>
      <c r="E140" s="151"/>
      <c r="F140" s="151"/>
      <c r="G140" s="124">
        <v>3</v>
      </c>
      <c r="J140" s="13"/>
      <c r="M140"/>
      <c r="N140"/>
      <c r="O140"/>
    </row>
    <row r="141" spans="1:15" ht="13.8" x14ac:dyDescent="0.25">
      <c r="A141" s="225"/>
      <c r="B141" s="231" t="s">
        <v>0</v>
      </c>
      <c r="C141" s="73">
        <v>2026</v>
      </c>
      <c r="D141" s="151"/>
      <c r="E141" s="151"/>
      <c r="F141" s="151"/>
      <c r="G141" s="124">
        <v>1</v>
      </c>
      <c r="J141" s="13"/>
      <c r="M141"/>
      <c r="N141"/>
      <c r="O141"/>
    </row>
    <row r="142" spans="1:15" ht="13.8" x14ac:dyDescent="0.25">
      <c r="A142" s="236"/>
      <c r="B142" s="237"/>
      <c r="C142" s="85">
        <v>2023</v>
      </c>
      <c r="D142" s="151"/>
      <c r="E142" s="151"/>
      <c r="F142" s="151"/>
      <c r="G142" s="124">
        <v>3</v>
      </c>
      <c r="J142" s="13"/>
      <c r="M142"/>
      <c r="N142"/>
      <c r="O142"/>
    </row>
    <row r="143" spans="1:15" ht="13.8" x14ac:dyDescent="0.25">
      <c r="A143" s="238" t="s">
        <v>51</v>
      </c>
      <c r="B143" s="240" t="s">
        <v>4</v>
      </c>
      <c r="C143" s="83">
        <v>2026</v>
      </c>
      <c r="D143" s="152">
        <v>94.117647058823536</v>
      </c>
      <c r="E143" s="152">
        <v>5.882352941176471</v>
      </c>
      <c r="F143" s="152">
        <v>0</v>
      </c>
      <c r="G143" s="125">
        <v>17</v>
      </c>
      <c r="J143" s="13"/>
      <c r="M143"/>
      <c r="N143"/>
      <c r="O143"/>
    </row>
    <row r="144" spans="1:15" ht="13.8" x14ac:dyDescent="0.25">
      <c r="A144" s="239"/>
      <c r="B144" s="231"/>
      <c r="C144" s="85">
        <v>2023</v>
      </c>
      <c r="D144" s="151">
        <v>70</v>
      </c>
      <c r="E144" s="151">
        <v>30</v>
      </c>
      <c r="F144" s="151">
        <v>0</v>
      </c>
      <c r="G144" s="124">
        <v>10</v>
      </c>
      <c r="J144" s="13"/>
      <c r="M144"/>
      <c r="N144"/>
      <c r="O144"/>
    </row>
    <row r="145" spans="1:15" ht="13.8" x14ac:dyDescent="0.25">
      <c r="A145" s="239"/>
      <c r="B145" s="231" t="s">
        <v>5</v>
      </c>
      <c r="C145" s="73">
        <v>2026</v>
      </c>
      <c r="D145" s="151">
        <v>90.909090909090907</v>
      </c>
      <c r="E145" s="151">
        <v>9.0909090909090917</v>
      </c>
      <c r="F145" s="151">
        <v>0</v>
      </c>
      <c r="G145" s="124">
        <v>11</v>
      </c>
      <c r="J145" s="13"/>
      <c r="M145"/>
      <c r="N145"/>
      <c r="O145"/>
    </row>
    <row r="146" spans="1:15" ht="13.8" x14ac:dyDescent="0.25">
      <c r="A146" s="239"/>
      <c r="B146" s="231"/>
      <c r="C146" s="85">
        <v>2023</v>
      </c>
      <c r="D146" s="151">
        <v>75</v>
      </c>
      <c r="E146" s="151">
        <v>25</v>
      </c>
      <c r="F146" s="151">
        <v>0</v>
      </c>
      <c r="G146" s="124">
        <v>16</v>
      </c>
      <c r="J146" s="13"/>
      <c r="M146"/>
      <c r="N146"/>
      <c r="O146"/>
    </row>
    <row r="147" spans="1:15" ht="13.8" x14ac:dyDescent="0.25">
      <c r="A147" s="239"/>
      <c r="B147" s="231" t="s">
        <v>0</v>
      </c>
      <c r="C147" s="73">
        <v>2026</v>
      </c>
      <c r="D147" s="151">
        <v>93.103448275862064</v>
      </c>
      <c r="E147" s="151">
        <v>6.8965517241379306</v>
      </c>
      <c r="F147" s="151">
        <v>0</v>
      </c>
      <c r="G147" s="124">
        <v>29</v>
      </c>
      <c r="J147" s="13"/>
      <c r="M147"/>
      <c r="N147"/>
      <c r="O147"/>
    </row>
    <row r="148" spans="1:15" ht="13.95" customHeight="1" x14ac:dyDescent="0.25">
      <c r="A148" s="239"/>
      <c r="B148" s="231"/>
      <c r="C148" s="85">
        <v>2023</v>
      </c>
      <c r="D148" s="151">
        <v>73.07692307692308</v>
      </c>
      <c r="E148" s="151">
        <v>26.923076923076923</v>
      </c>
      <c r="F148" s="151">
        <v>0</v>
      </c>
      <c r="G148" s="124">
        <v>26</v>
      </c>
      <c r="J148" s="13"/>
      <c r="M148"/>
      <c r="N148"/>
      <c r="O148"/>
    </row>
    <row r="149" spans="1:15" ht="1.2" customHeight="1" x14ac:dyDescent="0.25">
      <c r="A149" s="81" t="s">
        <v>137</v>
      </c>
      <c r="B149" s="84"/>
      <c r="C149" s="84"/>
      <c r="D149" s="153"/>
      <c r="E149" s="153"/>
      <c r="F149" s="153"/>
      <c r="G149" s="126"/>
      <c r="J149" s="13"/>
      <c r="M149"/>
      <c r="N149"/>
      <c r="O149"/>
    </row>
    <row r="150" spans="1:15" ht="13.95" customHeight="1" x14ac:dyDescent="0.25">
      <c r="A150" s="241" t="s">
        <v>39</v>
      </c>
      <c r="B150" s="240" t="s">
        <v>4</v>
      </c>
      <c r="C150" s="73">
        <v>2026</v>
      </c>
      <c r="D150" s="151"/>
      <c r="E150" s="151"/>
      <c r="F150" s="151"/>
      <c r="G150" s="124">
        <v>3</v>
      </c>
      <c r="M150"/>
      <c r="N150"/>
      <c r="O150"/>
    </row>
    <row r="151" spans="1:15" ht="13.8" x14ac:dyDescent="0.25">
      <c r="A151" s="225"/>
      <c r="B151" s="231"/>
      <c r="C151" s="85">
        <v>2023</v>
      </c>
      <c r="D151" s="151"/>
      <c r="E151" s="151"/>
      <c r="F151" s="151"/>
      <c r="G151" s="124">
        <v>2</v>
      </c>
      <c r="M151"/>
      <c r="N151"/>
      <c r="O151"/>
    </row>
    <row r="152" spans="1:15" ht="13.8" x14ac:dyDescent="0.25">
      <c r="A152" s="225"/>
      <c r="B152" s="231" t="s">
        <v>5</v>
      </c>
      <c r="C152" s="73">
        <v>2026</v>
      </c>
      <c r="D152" s="151"/>
      <c r="E152" s="151"/>
      <c r="F152" s="151"/>
      <c r="G152" s="124">
        <v>5</v>
      </c>
      <c r="M152"/>
      <c r="N152"/>
      <c r="O152"/>
    </row>
    <row r="153" spans="1:15" ht="13.8" x14ac:dyDescent="0.25">
      <c r="A153" s="225"/>
      <c r="B153" s="231"/>
      <c r="C153" s="85">
        <v>2023</v>
      </c>
      <c r="D153" s="151"/>
      <c r="E153" s="151"/>
      <c r="F153" s="151"/>
      <c r="G153" s="124">
        <v>3</v>
      </c>
      <c r="M153"/>
      <c r="N153"/>
      <c r="O153"/>
    </row>
    <row r="154" spans="1:15" ht="13.8" x14ac:dyDescent="0.25">
      <c r="A154" s="225"/>
      <c r="B154" s="231" t="s">
        <v>0</v>
      </c>
      <c r="C154" s="73">
        <v>2026</v>
      </c>
      <c r="D154" s="151"/>
      <c r="E154" s="151"/>
      <c r="F154" s="151"/>
      <c r="G154" s="124">
        <v>9</v>
      </c>
      <c r="M154"/>
      <c r="N154"/>
      <c r="O154"/>
    </row>
    <row r="155" spans="1:15" ht="13.8" x14ac:dyDescent="0.25">
      <c r="A155" s="225"/>
      <c r="B155" s="231"/>
      <c r="C155" s="85">
        <v>2023</v>
      </c>
      <c r="D155" s="151"/>
      <c r="E155" s="151"/>
      <c r="F155" s="151"/>
      <c r="G155" s="124">
        <v>6</v>
      </c>
      <c r="M155"/>
      <c r="N155"/>
      <c r="O155"/>
    </row>
    <row r="156" spans="1:15" ht="13.8" x14ac:dyDescent="0.25">
      <c r="A156" s="225" t="s">
        <v>41</v>
      </c>
      <c r="B156" s="231" t="s">
        <v>4</v>
      </c>
      <c r="C156" s="73">
        <v>2026</v>
      </c>
      <c r="D156" s="151"/>
      <c r="E156" s="151"/>
      <c r="F156" s="151"/>
      <c r="G156" s="124">
        <v>7</v>
      </c>
      <c r="M156"/>
      <c r="N156"/>
      <c r="O156"/>
    </row>
    <row r="157" spans="1:15" ht="13.8" x14ac:dyDescent="0.25">
      <c r="A157" s="225"/>
      <c r="B157" s="231"/>
      <c r="C157" s="85">
        <v>2023</v>
      </c>
      <c r="D157" s="151"/>
      <c r="E157" s="151"/>
      <c r="F157" s="151"/>
      <c r="G157" s="124">
        <v>7</v>
      </c>
      <c r="M157"/>
      <c r="N157"/>
      <c r="O157"/>
    </row>
    <row r="158" spans="1:15" ht="13.8" x14ac:dyDescent="0.25">
      <c r="A158" s="225"/>
      <c r="B158" s="231" t="s">
        <v>5</v>
      </c>
      <c r="C158" s="73">
        <v>2026</v>
      </c>
      <c r="D158" s="151"/>
      <c r="E158" s="151"/>
      <c r="F158" s="151"/>
      <c r="G158" s="124">
        <v>5</v>
      </c>
      <c r="M158"/>
      <c r="N158"/>
      <c r="O158"/>
    </row>
    <row r="159" spans="1:15" ht="13.8" x14ac:dyDescent="0.25">
      <c r="A159" s="225"/>
      <c r="B159" s="231"/>
      <c r="C159" s="85">
        <v>2023</v>
      </c>
      <c r="D159" s="151">
        <v>54.545454545454547</v>
      </c>
      <c r="E159" s="151">
        <v>45.454545454545453</v>
      </c>
      <c r="F159" s="151">
        <v>0</v>
      </c>
      <c r="G159" s="124">
        <v>11</v>
      </c>
      <c r="M159"/>
      <c r="N159"/>
      <c r="O159"/>
    </row>
    <row r="160" spans="1:15" ht="13.8" x14ac:dyDescent="0.25">
      <c r="A160" s="225"/>
      <c r="B160" s="231" t="s">
        <v>0</v>
      </c>
      <c r="C160" s="73">
        <v>2026</v>
      </c>
      <c r="D160" s="151">
        <v>46.153846153846153</v>
      </c>
      <c r="E160" s="151">
        <v>53.846153846153847</v>
      </c>
      <c r="F160" s="151">
        <v>0</v>
      </c>
      <c r="G160" s="124">
        <v>13</v>
      </c>
      <c r="M160"/>
      <c r="N160"/>
      <c r="O160"/>
    </row>
    <row r="161" spans="1:15" ht="13.8" x14ac:dyDescent="0.25">
      <c r="A161" s="225"/>
      <c r="B161" s="231"/>
      <c r="C161" s="85">
        <v>2023</v>
      </c>
      <c r="D161" s="151">
        <v>68.421052631578945</v>
      </c>
      <c r="E161" s="151">
        <v>31.578947368421055</v>
      </c>
      <c r="F161" s="151">
        <v>0</v>
      </c>
      <c r="G161" s="124">
        <v>19</v>
      </c>
      <c r="M161"/>
      <c r="N161"/>
      <c r="O161"/>
    </row>
    <row r="162" spans="1:15" ht="13.8" x14ac:dyDescent="0.25">
      <c r="A162" s="225" t="s">
        <v>43</v>
      </c>
      <c r="B162" s="231" t="s">
        <v>4</v>
      </c>
      <c r="C162" s="73">
        <v>2026</v>
      </c>
      <c r="D162" s="151">
        <v>81.818181818181813</v>
      </c>
      <c r="E162" s="151">
        <v>18.181818181818183</v>
      </c>
      <c r="F162" s="151">
        <v>0</v>
      </c>
      <c r="G162" s="124">
        <v>11</v>
      </c>
      <c r="M162"/>
      <c r="N162"/>
      <c r="O162"/>
    </row>
    <row r="163" spans="1:15" ht="13.8" x14ac:dyDescent="0.25">
      <c r="A163" s="225"/>
      <c r="B163" s="231"/>
      <c r="C163" s="85">
        <v>2023</v>
      </c>
      <c r="D163" s="151"/>
      <c r="E163" s="151"/>
      <c r="F163" s="151"/>
      <c r="G163" s="124">
        <v>5</v>
      </c>
      <c r="M163"/>
      <c r="N163"/>
      <c r="O163"/>
    </row>
    <row r="164" spans="1:15" ht="13.8" x14ac:dyDescent="0.25">
      <c r="A164" s="225"/>
      <c r="B164" s="231" t="s">
        <v>5</v>
      </c>
      <c r="C164" s="73">
        <v>2026</v>
      </c>
      <c r="D164" s="151">
        <v>78.94736842105263</v>
      </c>
      <c r="E164" s="151">
        <v>15.789473684210527</v>
      </c>
      <c r="F164" s="151">
        <v>5.2631578947368425</v>
      </c>
      <c r="G164" s="124">
        <v>19</v>
      </c>
      <c r="M164"/>
      <c r="N164"/>
      <c r="O164"/>
    </row>
    <row r="165" spans="1:15" ht="13.8" x14ac:dyDescent="0.25">
      <c r="A165" s="225"/>
      <c r="B165" s="231"/>
      <c r="C165" s="85">
        <v>2023</v>
      </c>
      <c r="D165" s="151"/>
      <c r="E165" s="151"/>
      <c r="F165" s="151"/>
      <c r="G165" s="124">
        <v>5</v>
      </c>
      <c r="M165"/>
      <c r="N165"/>
      <c r="O165"/>
    </row>
    <row r="166" spans="1:15" ht="13.8" x14ac:dyDescent="0.25">
      <c r="A166" s="225"/>
      <c r="B166" s="231" t="s">
        <v>0</v>
      </c>
      <c r="C166" s="73">
        <v>2026</v>
      </c>
      <c r="D166" s="151">
        <v>80.645161290322577</v>
      </c>
      <c r="E166" s="151">
        <v>16.129032258064516</v>
      </c>
      <c r="F166" s="151">
        <v>3.225806451612903</v>
      </c>
      <c r="G166" s="124">
        <v>31</v>
      </c>
      <c r="M166"/>
      <c r="N166"/>
      <c r="O166"/>
    </row>
    <row r="167" spans="1:15" ht="13.8" x14ac:dyDescent="0.25">
      <c r="A167" s="225"/>
      <c r="B167" s="231"/>
      <c r="C167" s="85">
        <v>2023</v>
      </c>
      <c r="D167" s="151">
        <v>90</v>
      </c>
      <c r="E167" s="151">
        <v>10</v>
      </c>
      <c r="F167" s="151">
        <v>0</v>
      </c>
      <c r="G167" s="124">
        <v>10</v>
      </c>
      <c r="M167"/>
      <c r="N167"/>
      <c r="O167"/>
    </row>
    <row r="168" spans="1:15" ht="13.8" x14ac:dyDescent="0.25">
      <c r="A168" s="225" t="s">
        <v>44</v>
      </c>
      <c r="B168" s="231" t="s">
        <v>4</v>
      </c>
      <c r="C168" s="73">
        <v>2026</v>
      </c>
      <c r="D168" s="151"/>
      <c r="E168" s="151"/>
      <c r="F168" s="151"/>
      <c r="G168" s="124">
        <v>2</v>
      </c>
      <c r="M168"/>
      <c r="N168"/>
      <c r="O168"/>
    </row>
    <row r="169" spans="1:15" ht="13.8" x14ac:dyDescent="0.25">
      <c r="A169" s="225"/>
      <c r="B169" s="231"/>
      <c r="C169" s="85">
        <v>2023</v>
      </c>
      <c r="D169" s="151"/>
      <c r="E169" s="151"/>
      <c r="F169" s="151"/>
      <c r="G169" s="124">
        <v>2</v>
      </c>
      <c r="M169"/>
      <c r="N169"/>
      <c r="O169"/>
    </row>
    <row r="170" spans="1:15" ht="13.8" x14ac:dyDescent="0.25">
      <c r="A170" s="225"/>
      <c r="B170" s="231" t="s">
        <v>5</v>
      </c>
      <c r="C170" s="73">
        <v>2026</v>
      </c>
      <c r="D170" s="151"/>
      <c r="E170" s="151"/>
      <c r="F170" s="151"/>
      <c r="G170" s="124">
        <v>4</v>
      </c>
      <c r="M170"/>
      <c r="N170"/>
      <c r="O170"/>
    </row>
    <row r="171" spans="1:15" ht="13.8" x14ac:dyDescent="0.25">
      <c r="A171" s="225"/>
      <c r="B171" s="231"/>
      <c r="C171" s="85">
        <v>2023</v>
      </c>
      <c r="D171" s="151"/>
      <c r="E171" s="151"/>
      <c r="F171" s="151"/>
      <c r="G171" s="124">
        <v>1</v>
      </c>
      <c r="M171"/>
      <c r="N171"/>
      <c r="O171"/>
    </row>
    <row r="172" spans="1:15" ht="13.8" x14ac:dyDescent="0.25">
      <c r="A172" s="225"/>
      <c r="B172" s="231" t="s">
        <v>0</v>
      </c>
      <c r="C172" s="73">
        <v>2026</v>
      </c>
      <c r="D172" s="151"/>
      <c r="E172" s="151"/>
      <c r="F172" s="151"/>
      <c r="G172" s="124">
        <v>6</v>
      </c>
      <c r="M172"/>
      <c r="N172"/>
      <c r="O172"/>
    </row>
    <row r="173" spans="1:15" ht="13.8" x14ac:dyDescent="0.25">
      <c r="A173" s="225"/>
      <c r="B173" s="231"/>
      <c r="C173" s="85">
        <v>2023</v>
      </c>
      <c r="D173" s="151"/>
      <c r="E173" s="151"/>
      <c r="F173" s="151"/>
      <c r="G173" s="124">
        <v>3</v>
      </c>
      <c r="M173"/>
      <c r="N173"/>
      <c r="O173"/>
    </row>
    <row r="174" spans="1:15" ht="13.8" x14ac:dyDescent="0.25">
      <c r="A174" s="225" t="s">
        <v>45</v>
      </c>
      <c r="B174" s="231" t="s">
        <v>4</v>
      </c>
      <c r="C174" s="73">
        <v>2026</v>
      </c>
      <c r="D174" s="151"/>
      <c r="E174" s="151"/>
      <c r="F174" s="151"/>
      <c r="G174" s="124"/>
      <c r="M174"/>
      <c r="N174"/>
      <c r="O174"/>
    </row>
    <row r="175" spans="1:15" ht="13.8" x14ac:dyDescent="0.25">
      <c r="A175" s="225"/>
      <c r="B175" s="231"/>
      <c r="C175" s="85">
        <v>2023</v>
      </c>
      <c r="D175" s="151"/>
      <c r="E175" s="151"/>
      <c r="F175" s="151"/>
      <c r="G175" s="124">
        <v>1</v>
      </c>
      <c r="M175"/>
      <c r="N175"/>
      <c r="O175"/>
    </row>
    <row r="176" spans="1:15" ht="13.8" x14ac:dyDescent="0.25">
      <c r="A176" s="225"/>
      <c r="B176" s="231" t="s">
        <v>5</v>
      </c>
      <c r="C176" s="73">
        <v>2026</v>
      </c>
      <c r="D176" s="151"/>
      <c r="E176" s="151"/>
      <c r="F176" s="151"/>
      <c r="G176" s="124">
        <v>5</v>
      </c>
      <c r="M176"/>
      <c r="N176"/>
      <c r="O176"/>
    </row>
    <row r="177" spans="1:15" ht="13.8" x14ac:dyDescent="0.25">
      <c r="A177" s="225"/>
      <c r="B177" s="231"/>
      <c r="C177" s="85">
        <v>2023</v>
      </c>
      <c r="D177" s="151"/>
      <c r="E177" s="151"/>
      <c r="F177" s="151"/>
      <c r="G177" s="124">
        <v>3</v>
      </c>
      <c r="M177"/>
      <c r="N177"/>
      <c r="O177"/>
    </row>
    <row r="178" spans="1:15" ht="13.8" x14ac:dyDescent="0.25">
      <c r="A178" s="225"/>
      <c r="B178" s="231" t="s">
        <v>0</v>
      </c>
      <c r="C178" s="73">
        <v>2026</v>
      </c>
      <c r="D178" s="151"/>
      <c r="E178" s="151"/>
      <c r="F178" s="151"/>
      <c r="G178" s="124">
        <v>5</v>
      </c>
      <c r="M178"/>
      <c r="N178"/>
      <c r="O178"/>
    </row>
    <row r="179" spans="1:15" ht="13.8" x14ac:dyDescent="0.25">
      <c r="A179" s="236"/>
      <c r="B179" s="237"/>
      <c r="C179" s="85">
        <v>2023</v>
      </c>
      <c r="D179" s="151"/>
      <c r="E179" s="151"/>
      <c r="F179" s="151"/>
      <c r="G179" s="124">
        <v>5</v>
      </c>
      <c r="M179"/>
      <c r="N179"/>
      <c r="O179"/>
    </row>
    <row r="180" spans="1:15" ht="13.8" x14ac:dyDescent="0.25">
      <c r="A180" s="238" t="s">
        <v>49</v>
      </c>
      <c r="B180" s="240" t="s">
        <v>4</v>
      </c>
      <c r="C180" s="83">
        <v>2026</v>
      </c>
      <c r="D180" s="152">
        <v>69.565217391304344</v>
      </c>
      <c r="E180" s="152">
        <v>30.434782608695652</v>
      </c>
      <c r="F180" s="152">
        <v>0</v>
      </c>
      <c r="G180" s="125">
        <v>23</v>
      </c>
      <c r="M180"/>
      <c r="N180"/>
      <c r="O180"/>
    </row>
    <row r="181" spans="1:15" ht="13.8" x14ac:dyDescent="0.25">
      <c r="A181" s="239"/>
      <c r="B181" s="231"/>
      <c r="C181" s="85">
        <v>2023</v>
      </c>
      <c r="D181" s="151">
        <v>94.117647058823536</v>
      </c>
      <c r="E181" s="151">
        <v>5.882352941176471</v>
      </c>
      <c r="F181" s="151">
        <v>0</v>
      </c>
      <c r="G181" s="124">
        <v>17</v>
      </c>
      <c r="M181"/>
      <c r="N181"/>
      <c r="O181"/>
    </row>
    <row r="182" spans="1:15" ht="13.8" x14ac:dyDescent="0.25">
      <c r="A182" s="239"/>
      <c r="B182" s="231" t="s">
        <v>5</v>
      </c>
      <c r="C182" s="73">
        <v>2026</v>
      </c>
      <c r="D182" s="151">
        <v>76.315789473684205</v>
      </c>
      <c r="E182" s="151">
        <v>21.052631578947366</v>
      </c>
      <c r="F182" s="151">
        <v>2.6315789473684212</v>
      </c>
      <c r="G182" s="124">
        <v>38</v>
      </c>
      <c r="M182"/>
      <c r="N182"/>
      <c r="O182"/>
    </row>
    <row r="183" spans="1:15" ht="13.8" x14ac:dyDescent="0.25">
      <c r="A183" s="239"/>
      <c r="B183" s="231"/>
      <c r="C183" s="85">
        <v>2023</v>
      </c>
      <c r="D183" s="151">
        <v>73.913043478260875</v>
      </c>
      <c r="E183" s="151">
        <v>26.086956521739129</v>
      </c>
      <c r="F183" s="151">
        <v>0</v>
      </c>
      <c r="G183" s="124">
        <v>23</v>
      </c>
      <c r="M183"/>
      <c r="N183"/>
      <c r="O183"/>
    </row>
    <row r="184" spans="1:15" ht="13.8" x14ac:dyDescent="0.25">
      <c r="A184" s="239"/>
      <c r="B184" s="231" t="s">
        <v>0</v>
      </c>
      <c r="C184" s="73">
        <v>2026</v>
      </c>
      <c r="D184" s="151">
        <v>75</v>
      </c>
      <c r="E184" s="151">
        <v>23.4375</v>
      </c>
      <c r="F184" s="151">
        <v>1.5625</v>
      </c>
      <c r="G184" s="124">
        <v>64</v>
      </c>
      <c r="M184"/>
      <c r="N184"/>
      <c r="O184"/>
    </row>
    <row r="185" spans="1:15" ht="13.8" x14ac:dyDescent="0.25">
      <c r="A185" s="239"/>
      <c r="B185" s="231"/>
      <c r="C185" s="85">
        <v>2023</v>
      </c>
      <c r="D185" s="151">
        <v>79.069767441860463</v>
      </c>
      <c r="E185" s="151">
        <v>20.930232558139537</v>
      </c>
      <c r="F185" s="151">
        <v>0</v>
      </c>
      <c r="G185" s="124">
        <v>43</v>
      </c>
      <c r="M185"/>
      <c r="N185"/>
      <c r="O185"/>
    </row>
    <row r="186" spans="1:15" ht="1.2" customHeight="1" x14ac:dyDescent="0.25">
      <c r="A186" s="81" t="s">
        <v>137</v>
      </c>
      <c r="B186" s="84"/>
      <c r="C186" s="84"/>
      <c r="D186" s="153"/>
      <c r="E186" s="153"/>
      <c r="F186" s="153"/>
      <c r="G186" s="126"/>
      <c r="M186"/>
      <c r="N186"/>
      <c r="O186"/>
    </row>
    <row r="187" spans="1:15" ht="13.8" x14ac:dyDescent="0.25">
      <c r="A187" s="241" t="s">
        <v>40</v>
      </c>
      <c r="B187" s="240" t="s">
        <v>4</v>
      </c>
      <c r="C187" s="73">
        <v>2026</v>
      </c>
      <c r="D187" s="151"/>
      <c r="E187" s="151"/>
      <c r="F187" s="151"/>
      <c r="G187" s="124">
        <v>3</v>
      </c>
      <c r="M187"/>
      <c r="N187"/>
      <c r="O187"/>
    </row>
    <row r="188" spans="1:15" ht="13.8" x14ac:dyDescent="0.25">
      <c r="A188" s="225"/>
      <c r="B188" s="231"/>
      <c r="C188" s="85">
        <v>2023</v>
      </c>
      <c r="D188" s="151"/>
      <c r="E188" s="151"/>
      <c r="F188" s="151"/>
      <c r="G188" s="124"/>
      <c r="M188"/>
      <c r="N188"/>
      <c r="O188"/>
    </row>
    <row r="189" spans="1:15" ht="13.8" x14ac:dyDescent="0.25">
      <c r="A189" s="225"/>
      <c r="B189" s="231" t="s">
        <v>5</v>
      </c>
      <c r="C189" s="73">
        <v>2026</v>
      </c>
      <c r="D189" s="151"/>
      <c r="E189" s="151"/>
      <c r="F189" s="151"/>
      <c r="G189" s="124">
        <v>3</v>
      </c>
      <c r="M189"/>
      <c r="N189"/>
      <c r="O189"/>
    </row>
    <row r="190" spans="1:15" ht="13.8" x14ac:dyDescent="0.25">
      <c r="A190" s="225"/>
      <c r="B190" s="231"/>
      <c r="C190" s="85">
        <v>2023</v>
      </c>
      <c r="D190" s="151"/>
      <c r="E190" s="151"/>
      <c r="F190" s="151"/>
      <c r="G190" s="124"/>
      <c r="M190"/>
      <c r="N190"/>
      <c r="O190"/>
    </row>
    <row r="191" spans="1:15" ht="13.8" x14ac:dyDescent="0.25">
      <c r="A191" s="225"/>
      <c r="B191" s="231" t="s">
        <v>0</v>
      </c>
      <c r="C191" s="73">
        <v>2026</v>
      </c>
      <c r="D191" s="151"/>
      <c r="E191" s="151"/>
      <c r="F191" s="151"/>
      <c r="G191" s="124">
        <v>6</v>
      </c>
      <c r="M191"/>
      <c r="N191"/>
      <c r="O191"/>
    </row>
    <row r="192" spans="1:15" ht="13.8" x14ac:dyDescent="0.25">
      <c r="A192" s="225"/>
      <c r="B192" s="231"/>
      <c r="C192" s="85">
        <v>2023</v>
      </c>
      <c r="D192" s="151"/>
      <c r="E192" s="151"/>
      <c r="F192" s="151"/>
      <c r="G192" s="124"/>
      <c r="M192"/>
      <c r="N192"/>
      <c r="O192"/>
    </row>
    <row r="193" spans="1:15" ht="13.8" x14ac:dyDescent="0.25">
      <c r="A193" s="225" t="s">
        <v>37</v>
      </c>
      <c r="B193" s="231" t="s">
        <v>4</v>
      </c>
      <c r="C193" s="73">
        <v>2026</v>
      </c>
      <c r="D193" s="151">
        <v>81.25</v>
      </c>
      <c r="E193" s="151">
        <v>18.75</v>
      </c>
      <c r="F193" s="151">
        <v>0</v>
      </c>
      <c r="G193" s="124">
        <v>16</v>
      </c>
      <c r="M193"/>
      <c r="N193"/>
      <c r="O193"/>
    </row>
    <row r="194" spans="1:15" ht="13.8" x14ac:dyDescent="0.25">
      <c r="A194" s="225"/>
      <c r="B194" s="231"/>
      <c r="C194" s="85">
        <v>2023</v>
      </c>
      <c r="D194" s="151">
        <v>64.285714285714292</v>
      </c>
      <c r="E194" s="151">
        <v>28.571428571428569</v>
      </c>
      <c r="F194" s="151">
        <v>7.1428571428571432</v>
      </c>
      <c r="G194" s="124">
        <v>14</v>
      </c>
      <c r="M194"/>
      <c r="N194"/>
      <c r="O194"/>
    </row>
    <row r="195" spans="1:15" ht="13.8" x14ac:dyDescent="0.25">
      <c r="A195" s="225"/>
      <c r="B195" s="231" t="s">
        <v>5</v>
      </c>
      <c r="C195" s="73">
        <v>2026</v>
      </c>
      <c r="D195" s="151">
        <v>70.967741935483872</v>
      </c>
      <c r="E195" s="151">
        <v>29.032258064516128</v>
      </c>
      <c r="F195" s="151">
        <v>0</v>
      </c>
      <c r="G195" s="124">
        <v>31</v>
      </c>
      <c r="M195"/>
      <c r="N195"/>
      <c r="O195"/>
    </row>
    <row r="196" spans="1:15" ht="13.8" x14ac:dyDescent="0.25">
      <c r="A196" s="225"/>
      <c r="B196" s="231"/>
      <c r="C196" s="85">
        <v>2023</v>
      </c>
      <c r="D196" s="151">
        <v>70</v>
      </c>
      <c r="E196" s="151">
        <v>25</v>
      </c>
      <c r="F196" s="151">
        <v>5</v>
      </c>
      <c r="G196" s="124">
        <v>20</v>
      </c>
      <c r="M196"/>
      <c r="N196"/>
      <c r="O196"/>
    </row>
    <row r="197" spans="1:15" ht="13.8" x14ac:dyDescent="0.25">
      <c r="A197" s="225"/>
      <c r="B197" s="231" t="s">
        <v>0</v>
      </c>
      <c r="C197" s="73">
        <v>2026</v>
      </c>
      <c r="D197" s="151">
        <v>75.510204081632651</v>
      </c>
      <c r="E197" s="151">
        <v>24.489795918367349</v>
      </c>
      <c r="F197" s="151">
        <v>0</v>
      </c>
      <c r="G197" s="124">
        <v>49</v>
      </c>
      <c r="M197"/>
      <c r="N197"/>
      <c r="O197"/>
    </row>
    <row r="198" spans="1:15" ht="13.8" x14ac:dyDescent="0.25">
      <c r="A198" s="236"/>
      <c r="B198" s="237"/>
      <c r="C198" s="85">
        <v>2023</v>
      </c>
      <c r="D198" s="151">
        <v>67.5</v>
      </c>
      <c r="E198" s="151">
        <v>27.5</v>
      </c>
      <c r="F198" s="151">
        <v>5</v>
      </c>
      <c r="G198" s="124">
        <v>40</v>
      </c>
      <c r="M198"/>
      <c r="N198"/>
      <c r="O198"/>
    </row>
    <row r="199" spans="1:15" ht="13.8" x14ac:dyDescent="0.25">
      <c r="A199" s="238" t="s">
        <v>50</v>
      </c>
      <c r="B199" s="240" t="s">
        <v>4</v>
      </c>
      <c r="C199" s="83">
        <v>2026</v>
      </c>
      <c r="D199" s="152">
        <v>84.21052631578948</v>
      </c>
      <c r="E199" s="152">
        <v>15.789473684210527</v>
      </c>
      <c r="F199" s="152">
        <v>0</v>
      </c>
      <c r="G199" s="125">
        <v>19</v>
      </c>
      <c r="M199"/>
      <c r="N199"/>
      <c r="O199"/>
    </row>
    <row r="200" spans="1:15" ht="13.8" x14ac:dyDescent="0.25">
      <c r="A200" s="239"/>
      <c r="B200" s="231"/>
      <c r="C200" s="85">
        <v>2023</v>
      </c>
      <c r="D200" s="151">
        <v>64.285714285714292</v>
      </c>
      <c r="E200" s="151">
        <v>28.571428571428569</v>
      </c>
      <c r="F200" s="151">
        <v>7.1428571428571432</v>
      </c>
      <c r="G200" s="124">
        <v>14</v>
      </c>
      <c r="M200"/>
      <c r="N200"/>
      <c r="O200"/>
    </row>
    <row r="201" spans="1:15" ht="13.8" x14ac:dyDescent="0.25">
      <c r="A201" s="239"/>
      <c r="B201" s="231" t="s">
        <v>5</v>
      </c>
      <c r="C201" s="73">
        <v>2026</v>
      </c>
      <c r="D201" s="151">
        <v>73.529411764705884</v>
      </c>
      <c r="E201" s="151">
        <v>26.470588235294116</v>
      </c>
      <c r="F201" s="151">
        <v>0</v>
      </c>
      <c r="G201" s="124">
        <v>34</v>
      </c>
      <c r="M201"/>
      <c r="N201"/>
      <c r="O201"/>
    </row>
    <row r="202" spans="1:15" ht="13.8" x14ac:dyDescent="0.25">
      <c r="A202" s="239"/>
      <c r="B202" s="231"/>
      <c r="C202" s="85">
        <v>2023</v>
      </c>
      <c r="D202" s="151">
        <v>70</v>
      </c>
      <c r="E202" s="151">
        <v>25</v>
      </c>
      <c r="F202" s="151">
        <v>5</v>
      </c>
      <c r="G202" s="124">
        <v>20</v>
      </c>
      <c r="M202"/>
      <c r="N202"/>
      <c r="O202"/>
    </row>
    <row r="203" spans="1:15" ht="13.8" x14ac:dyDescent="0.25">
      <c r="A203" s="239"/>
      <c r="B203" s="231" t="s">
        <v>0</v>
      </c>
      <c r="C203" s="73">
        <v>2026</v>
      </c>
      <c r="D203" s="151">
        <v>78.181818181818187</v>
      </c>
      <c r="E203" s="151">
        <v>21.81818181818182</v>
      </c>
      <c r="F203" s="151">
        <v>0</v>
      </c>
      <c r="G203" s="124">
        <v>55</v>
      </c>
      <c r="M203"/>
      <c r="N203"/>
      <c r="O203"/>
    </row>
    <row r="204" spans="1:15" ht="13.8" x14ac:dyDescent="0.25">
      <c r="A204" s="239"/>
      <c r="B204" s="231"/>
      <c r="C204" s="85">
        <v>2023</v>
      </c>
      <c r="D204" s="151">
        <v>67.5</v>
      </c>
      <c r="E204" s="151">
        <v>27.5</v>
      </c>
      <c r="F204" s="151">
        <v>5</v>
      </c>
      <c r="G204" s="124">
        <v>40</v>
      </c>
      <c r="M204"/>
      <c r="N204"/>
      <c r="O204"/>
    </row>
    <row r="205" spans="1:15" ht="1.2" customHeight="1" x14ac:dyDescent="0.25">
      <c r="A205" s="81" t="s">
        <v>137</v>
      </c>
      <c r="B205" s="84"/>
      <c r="C205" s="84"/>
      <c r="D205" s="153"/>
      <c r="E205" s="153"/>
      <c r="F205" s="153"/>
      <c r="G205" s="126"/>
      <c r="M205"/>
      <c r="N205"/>
      <c r="O205"/>
    </row>
    <row r="206" spans="1:15" ht="13.8" x14ac:dyDescent="0.25">
      <c r="A206" s="239" t="s">
        <v>166</v>
      </c>
      <c r="B206" s="231" t="s">
        <v>4</v>
      </c>
      <c r="C206" s="73">
        <v>2026</v>
      </c>
      <c r="D206" s="151">
        <v>80.459770114942529</v>
      </c>
      <c r="E206" s="151">
        <v>18.390804597701148</v>
      </c>
      <c r="F206" s="151">
        <v>1.1494252873563218</v>
      </c>
      <c r="G206" s="124">
        <v>87</v>
      </c>
      <c r="M206"/>
      <c r="N206"/>
      <c r="O206"/>
    </row>
    <row r="207" spans="1:15" ht="13.8" x14ac:dyDescent="0.25">
      <c r="A207" s="239"/>
      <c r="B207" s="231"/>
      <c r="C207" s="85">
        <v>2023</v>
      </c>
      <c r="D207" s="151">
        <v>78</v>
      </c>
      <c r="E207" s="151">
        <v>14</v>
      </c>
      <c r="F207" s="151">
        <v>8</v>
      </c>
      <c r="G207" s="124">
        <v>50</v>
      </c>
      <c r="M207"/>
      <c r="N207"/>
      <c r="O207"/>
    </row>
    <row r="208" spans="1:15" ht="13.8" x14ac:dyDescent="0.25">
      <c r="A208" s="239"/>
      <c r="B208" s="231" t="s">
        <v>5</v>
      </c>
      <c r="C208" s="73">
        <v>2026</v>
      </c>
      <c r="D208" s="151">
        <v>79.545454545454547</v>
      </c>
      <c r="E208" s="151">
        <v>18.18181818181818</v>
      </c>
      <c r="F208" s="151">
        <v>2.2727272727272729</v>
      </c>
      <c r="G208" s="124">
        <v>132</v>
      </c>
      <c r="M208"/>
      <c r="N208"/>
      <c r="O208"/>
    </row>
    <row r="209" spans="1:15" ht="13.8" x14ac:dyDescent="0.25">
      <c r="A209" s="239"/>
      <c r="B209" s="231"/>
      <c r="C209" s="85">
        <v>2023</v>
      </c>
      <c r="D209" s="151">
        <v>67.777777777777771</v>
      </c>
      <c r="E209" s="151">
        <v>26.666666666666668</v>
      </c>
      <c r="F209" s="151">
        <v>5.5555555555555554</v>
      </c>
      <c r="G209" s="124">
        <v>90</v>
      </c>
      <c r="M209"/>
      <c r="N209"/>
      <c r="O209"/>
    </row>
    <row r="210" spans="1:15" ht="13.8" x14ac:dyDescent="0.25">
      <c r="A210" s="239"/>
      <c r="B210" s="231" t="s">
        <v>0</v>
      </c>
      <c r="C210" s="73">
        <v>2026</v>
      </c>
      <c r="D210" s="151">
        <v>78.260869565217391</v>
      </c>
      <c r="E210" s="151">
        <v>20</v>
      </c>
      <c r="F210" s="151">
        <v>1.7391304347826086</v>
      </c>
      <c r="G210" s="124">
        <v>230</v>
      </c>
      <c r="M210"/>
      <c r="N210"/>
      <c r="O210"/>
    </row>
    <row r="211" spans="1:15" ht="13.8" x14ac:dyDescent="0.25">
      <c r="A211" s="239"/>
      <c r="B211" s="231"/>
      <c r="C211" s="85">
        <v>2023</v>
      </c>
      <c r="D211" s="151">
        <v>70.270270270270274</v>
      </c>
      <c r="E211" s="151">
        <v>23.648648648648649</v>
      </c>
      <c r="F211" s="151">
        <v>6.0810810810810807</v>
      </c>
      <c r="G211" s="124">
        <v>148</v>
      </c>
      <c r="M211"/>
      <c r="N211"/>
      <c r="O211"/>
    </row>
    <row r="212" spans="1:15" ht="1.2" customHeight="1" x14ac:dyDescent="0.25">
      <c r="A212" s="81" t="s">
        <v>137</v>
      </c>
      <c r="B212" s="84"/>
      <c r="C212" s="84"/>
      <c r="D212" s="153"/>
      <c r="E212" s="153"/>
      <c r="F212" s="153"/>
      <c r="G212" s="126"/>
      <c r="M212"/>
      <c r="N212"/>
      <c r="O212"/>
    </row>
    <row r="213" spans="1:15" ht="13.8" x14ac:dyDescent="0.25">
      <c r="A213" s="242" t="s">
        <v>53</v>
      </c>
      <c r="B213" s="231" t="s">
        <v>4</v>
      </c>
      <c r="C213" s="73">
        <v>2026</v>
      </c>
      <c r="D213" s="154">
        <v>80.821917808219183</v>
      </c>
      <c r="E213" s="154">
        <v>18.493150684931507</v>
      </c>
      <c r="F213" s="154">
        <v>0.68493150684931503</v>
      </c>
      <c r="G213" s="127">
        <v>146</v>
      </c>
      <c r="M213"/>
      <c r="N213"/>
      <c r="O213"/>
    </row>
    <row r="214" spans="1:15" ht="13.8" x14ac:dyDescent="0.25">
      <c r="A214" s="242"/>
      <c r="B214" s="231"/>
      <c r="C214" s="85">
        <v>2023</v>
      </c>
      <c r="D214" s="154">
        <v>78.021978021978029</v>
      </c>
      <c r="E214" s="154">
        <v>16.483516483516482</v>
      </c>
      <c r="F214" s="154">
        <v>5.4945054945054945</v>
      </c>
      <c r="G214" s="127">
        <v>91</v>
      </c>
      <c r="M214"/>
      <c r="N214"/>
      <c r="O214"/>
    </row>
    <row r="215" spans="1:15" ht="13.8" x14ac:dyDescent="0.25">
      <c r="A215" s="242"/>
      <c r="B215" s="231" t="s">
        <v>5</v>
      </c>
      <c r="C215" s="73">
        <v>2026</v>
      </c>
      <c r="D215" s="154">
        <v>78.604651162790702</v>
      </c>
      <c r="E215" s="154">
        <v>19.534883720930232</v>
      </c>
      <c r="F215" s="154">
        <v>1.8604651162790697</v>
      </c>
      <c r="G215" s="127">
        <v>215</v>
      </c>
      <c r="M215"/>
      <c r="N215"/>
      <c r="O215"/>
    </row>
    <row r="216" spans="1:15" ht="13.8" x14ac:dyDescent="0.25">
      <c r="A216" s="242"/>
      <c r="B216" s="231"/>
      <c r="C216" s="85">
        <v>2023</v>
      </c>
      <c r="D216" s="154">
        <v>69.798657718120808</v>
      </c>
      <c r="E216" s="154">
        <v>26.174496644295303</v>
      </c>
      <c r="F216" s="154">
        <v>4.026845637583893</v>
      </c>
      <c r="G216" s="127">
        <v>149</v>
      </c>
      <c r="M216"/>
      <c r="N216"/>
      <c r="O216"/>
    </row>
    <row r="217" spans="1:15" ht="13.8" x14ac:dyDescent="0.25">
      <c r="A217" s="242"/>
      <c r="B217" s="231" t="s">
        <v>0</v>
      </c>
      <c r="C217" s="73">
        <v>2026</v>
      </c>
      <c r="D217" s="154">
        <v>78.835978835978835</v>
      </c>
      <c r="E217" s="154">
        <v>19.841269841269842</v>
      </c>
      <c r="F217" s="154">
        <v>1.3227513227513228</v>
      </c>
      <c r="G217" s="127">
        <v>378</v>
      </c>
      <c r="M217"/>
      <c r="N217"/>
      <c r="O217"/>
    </row>
    <row r="218" spans="1:15" ht="13.8" x14ac:dyDescent="0.25">
      <c r="A218" s="243"/>
      <c r="B218" s="244"/>
      <c r="C218" s="86">
        <v>2023</v>
      </c>
      <c r="D218" s="155">
        <v>71.595330739299612</v>
      </c>
      <c r="E218" s="155">
        <v>24.124513618677042</v>
      </c>
      <c r="F218" s="155">
        <v>4.2801556420233462</v>
      </c>
      <c r="G218" s="128">
        <v>257</v>
      </c>
      <c r="M218"/>
      <c r="N218"/>
      <c r="O218"/>
    </row>
    <row r="219" spans="1:15" x14ac:dyDescent="0.25">
      <c r="M219"/>
      <c r="N219"/>
      <c r="O219"/>
    </row>
    <row r="220" spans="1:15" x14ac:dyDescent="0.25">
      <c r="M220"/>
      <c r="N220"/>
      <c r="O220"/>
    </row>
    <row r="221" spans="1:15" x14ac:dyDescent="0.25">
      <c r="M221"/>
      <c r="N221"/>
      <c r="O221"/>
    </row>
    <row r="222" spans="1:15" x14ac:dyDescent="0.25">
      <c r="M222"/>
      <c r="N222"/>
      <c r="O222"/>
    </row>
    <row r="223" spans="1:15" x14ac:dyDescent="0.25">
      <c r="M223"/>
      <c r="N223"/>
      <c r="O223"/>
    </row>
    <row r="224" spans="1:15" x14ac:dyDescent="0.25">
      <c r="M224"/>
      <c r="N224"/>
      <c r="O224"/>
    </row>
    <row r="225" spans="13:15" x14ac:dyDescent="0.25">
      <c r="M225"/>
      <c r="N225"/>
      <c r="O225"/>
    </row>
    <row r="226" spans="13:15" x14ac:dyDescent="0.25">
      <c r="M226"/>
      <c r="N226"/>
      <c r="O226"/>
    </row>
    <row r="227" spans="13:15" x14ac:dyDescent="0.25">
      <c r="M227"/>
      <c r="N227"/>
      <c r="O227"/>
    </row>
    <row r="228" spans="13:15" x14ac:dyDescent="0.25">
      <c r="M228"/>
      <c r="N228"/>
      <c r="O228"/>
    </row>
    <row r="229" spans="13:15" x14ac:dyDescent="0.25">
      <c r="M229"/>
      <c r="N229"/>
      <c r="O229"/>
    </row>
    <row r="230" spans="13:15" x14ac:dyDescent="0.25">
      <c r="M230"/>
      <c r="N230"/>
      <c r="O230"/>
    </row>
    <row r="231" spans="13:15" x14ac:dyDescent="0.25">
      <c r="M231"/>
      <c r="N231"/>
      <c r="O231"/>
    </row>
    <row r="232" spans="13:15" x14ac:dyDescent="0.25">
      <c r="M232"/>
      <c r="N232"/>
      <c r="O232"/>
    </row>
    <row r="233" spans="13:15" x14ac:dyDescent="0.25">
      <c r="M233"/>
      <c r="N233"/>
      <c r="O233"/>
    </row>
    <row r="234" spans="13:15" x14ac:dyDescent="0.25">
      <c r="M234"/>
      <c r="N234"/>
      <c r="O234"/>
    </row>
    <row r="235" spans="13:15" x14ac:dyDescent="0.25">
      <c r="M235"/>
      <c r="N235"/>
      <c r="O235"/>
    </row>
    <row r="236" spans="13:15" x14ac:dyDescent="0.25">
      <c r="M236"/>
      <c r="N236"/>
      <c r="O236"/>
    </row>
    <row r="237" spans="13:15" x14ac:dyDescent="0.25">
      <c r="M237"/>
      <c r="N237"/>
      <c r="O237"/>
    </row>
    <row r="238" spans="13:15" x14ac:dyDescent="0.25">
      <c r="M238"/>
      <c r="N238"/>
      <c r="O238"/>
    </row>
    <row r="239" spans="13:15" x14ac:dyDescent="0.25">
      <c r="M239"/>
      <c r="N239"/>
      <c r="O239"/>
    </row>
    <row r="240" spans="13:15" x14ac:dyDescent="0.25">
      <c r="M240"/>
      <c r="N240"/>
      <c r="O240"/>
    </row>
    <row r="241" spans="13:15" x14ac:dyDescent="0.25">
      <c r="M241"/>
      <c r="N241"/>
      <c r="O241"/>
    </row>
    <row r="242" spans="13:15" x14ac:dyDescent="0.25">
      <c r="M242"/>
      <c r="N242"/>
      <c r="O242"/>
    </row>
    <row r="243" spans="13:15" x14ac:dyDescent="0.25">
      <c r="M243"/>
      <c r="N243"/>
      <c r="O243"/>
    </row>
    <row r="244" spans="13:15" x14ac:dyDescent="0.25">
      <c r="M244"/>
      <c r="N244"/>
      <c r="O244"/>
    </row>
    <row r="245" spans="13:15" x14ac:dyDescent="0.25">
      <c r="M245"/>
      <c r="N245"/>
      <c r="O245"/>
    </row>
    <row r="246" spans="13:15" x14ac:dyDescent="0.25">
      <c r="M246"/>
      <c r="N246"/>
      <c r="O246"/>
    </row>
    <row r="247" spans="13:15" x14ac:dyDescent="0.25">
      <c r="M247"/>
      <c r="N247"/>
      <c r="O247"/>
    </row>
    <row r="248" spans="13:15" x14ac:dyDescent="0.25">
      <c r="M248"/>
      <c r="N248"/>
      <c r="O248"/>
    </row>
    <row r="249" spans="13:15" x14ac:dyDescent="0.25">
      <c r="M249"/>
      <c r="N249"/>
      <c r="O249"/>
    </row>
    <row r="250" spans="13:15" x14ac:dyDescent="0.25">
      <c r="M250"/>
      <c r="N250"/>
      <c r="O250"/>
    </row>
    <row r="251" spans="13:15" x14ac:dyDescent="0.25">
      <c r="M251"/>
      <c r="N251"/>
      <c r="O251"/>
    </row>
    <row r="252" spans="13:15" x14ac:dyDescent="0.25">
      <c r="M252"/>
      <c r="N252"/>
      <c r="O252"/>
    </row>
    <row r="253" spans="13:15" x14ac:dyDescent="0.25">
      <c r="M253"/>
      <c r="N253"/>
      <c r="O253"/>
    </row>
    <row r="254" spans="13:15" x14ac:dyDescent="0.25">
      <c r="M254"/>
      <c r="N254"/>
      <c r="O254"/>
    </row>
    <row r="255" spans="13:15" x14ac:dyDescent="0.25">
      <c r="M255"/>
      <c r="N255"/>
      <c r="O255"/>
    </row>
    <row r="256" spans="13:15" x14ac:dyDescent="0.25">
      <c r="M256"/>
      <c r="N256"/>
      <c r="O256"/>
    </row>
    <row r="257" spans="13:15" x14ac:dyDescent="0.25">
      <c r="M257"/>
      <c r="N257"/>
      <c r="O257"/>
    </row>
    <row r="258" spans="13:15" x14ac:dyDescent="0.25">
      <c r="M258"/>
      <c r="N258"/>
      <c r="O258"/>
    </row>
    <row r="259" spans="13:15" x14ac:dyDescent="0.25">
      <c r="M259"/>
      <c r="N259"/>
      <c r="O259"/>
    </row>
    <row r="260" spans="13:15" x14ac:dyDescent="0.25">
      <c r="M260"/>
      <c r="N260"/>
      <c r="O260"/>
    </row>
    <row r="261" spans="13:15" x14ac:dyDescent="0.25">
      <c r="M261"/>
      <c r="N261"/>
      <c r="O261"/>
    </row>
    <row r="262" spans="13:15" x14ac:dyDescent="0.25">
      <c r="M262"/>
      <c r="N262"/>
      <c r="O262"/>
    </row>
    <row r="263" spans="13:15" x14ac:dyDescent="0.25">
      <c r="M263"/>
      <c r="N263"/>
      <c r="O263"/>
    </row>
    <row r="264" spans="13:15" x14ac:dyDescent="0.25">
      <c r="M264"/>
      <c r="N264"/>
      <c r="O264"/>
    </row>
    <row r="265" spans="13:15" x14ac:dyDescent="0.25">
      <c r="M265"/>
      <c r="N265"/>
      <c r="O265"/>
    </row>
    <row r="266" spans="13:15" x14ac:dyDescent="0.25">
      <c r="M266"/>
      <c r="N266"/>
      <c r="O266"/>
    </row>
    <row r="267" spans="13:15" x14ac:dyDescent="0.25">
      <c r="M267"/>
      <c r="N267"/>
      <c r="O267"/>
    </row>
    <row r="268" spans="13:15" x14ac:dyDescent="0.25">
      <c r="M268"/>
      <c r="N268"/>
      <c r="O268"/>
    </row>
    <row r="269" spans="13:15" x14ac:dyDescent="0.25">
      <c r="M269"/>
      <c r="N269"/>
      <c r="O269"/>
    </row>
    <row r="270" spans="13:15" x14ac:dyDescent="0.25">
      <c r="M270"/>
      <c r="N270"/>
      <c r="O270"/>
    </row>
    <row r="271" spans="13:15" x14ac:dyDescent="0.25">
      <c r="M271"/>
      <c r="N271"/>
      <c r="O271"/>
    </row>
    <row r="272" spans="13:15" x14ac:dyDescent="0.25">
      <c r="M272"/>
      <c r="N272"/>
      <c r="O272"/>
    </row>
    <row r="273" spans="13:15" x14ac:dyDescent="0.25">
      <c r="M273"/>
      <c r="N273"/>
      <c r="O273"/>
    </row>
    <row r="274" spans="13:15" x14ac:dyDescent="0.25">
      <c r="M274"/>
      <c r="N274"/>
      <c r="O274"/>
    </row>
    <row r="275" spans="13:15" x14ac:dyDescent="0.25">
      <c r="M275"/>
      <c r="N275"/>
      <c r="O275"/>
    </row>
    <row r="276" spans="13:15" x14ac:dyDescent="0.25">
      <c r="M276"/>
      <c r="N276"/>
      <c r="O276"/>
    </row>
    <row r="277" spans="13:15" x14ac:dyDescent="0.25">
      <c r="M277"/>
      <c r="N277"/>
      <c r="O277"/>
    </row>
    <row r="278" spans="13:15" x14ac:dyDescent="0.25">
      <c r="M278"/>
      <c r="N278"/>
      <c r="O278"/>
    </row>
    <row r="279" spans="13:15" x14ac:dyDescent="0.25">
      <c r="M279"/>
      <c r="N279"/>
      <c r="O279"/>
    </row>
    <row r="280" spans="13:15" x14ac:dyDescent="0.25">
      <c r="M280"/>
      <c r="N280"/>
      <c r="O280"/>
    </row>
    <row r="281" spans="13:15" x14ac:dyDescent="0.25">
      <c r="M281"/>
      <c r="N281"/>
      <c r="O281"/>
    </row>
    <row r="282" spans="13:15" x14ac:dyDescent="0.25">
      <c r="M282"/>
      <c r="N282"/>
      <c r="O282"/>
    </row>
    <row r="283" spans="13:15" x14ac:dyDescent="0.25">
      <c r="M283"/>
      <c r="N283"/>
      <c r="O283"/>
    </row>
    <row r="284" spans="13:15" x14ac:dyDescent="0.25">
      <c r="M284"/>
      <c r="N284"/>
      <c r="O284"/>
    </row>
    <row r="285" spans="13:15" x14ac:dyDescent="0.25">
      <c r="M285"/>
      <c r="N285"/>
      <c r="O285"/>
    </row>
    <row r="286" spans="13:15" x14ac:dyDescent="0.25">
      <c r="M286"/>
      <c r="N286"/>
      <c r="O286"/>
    </row>
    <row r="287" spans="13:15" x14ac:dyDescent="0.25">
      <c r="M287"/>
      <c r="N287"/>
      <c r="O287"/>
    </row>
    <row r="288" spans="13:15" x14ac:dyDescent="0.25">
      <c r="M288"/>
      <c r="N288"/>
      <c r="O288"/>
    </row>
    <row r="289" spans="13:15" x14ac:dyDescent="0.25">
      <c r="M289"/>
      <c r="N289"/>
      <c r="O289"/>
    </row>
    <row r="290" spans="13:15" x14ac:dyDescent="0.25">
      <c r="M290"/>
      <c r="N290"/>
      <c r="O290"/>
    </row>
    <row r="291" spans="13:15" x14ac:dyDescent="0.25">
      <c r="M291"/>
      <c r="N291"/>
      <c r="O291"/>
    </row>
    <row r="292" spans="13:15" x14ac:dyDescent="0.25">
      <c r="M292"/>
      <c r="N292"/>
      <c r="O292"/>
    </row>
    <row r="293" spans="13:15" x14ac:dyDescent="0.25">
      <c r="M293"/>
      <c r="N293"/>
      <c r="O293"/>
    </row>
    <row r="294" spans="13:15" x14ac:dyDescent="0.25">
      <c r="M294"/>
      <c r="N294"/>
      <c r="O294"/>
    </row>
    <row r="295" spans="13:15" x14ac:dyDescent="0.25">
      <c r="M295"/>
      <c r="N295"/>
      <c r="O295"/>
    </row>
    <row r="296" spans="13:15" x14ac:dyDescent="0.25">
      <c r="M296"/>
      <c r="N296"/>
      <c r="O296"/>
    </row>
    <row r="297" spans="13:15" x14ac:dyDescent="0.25">
      <c r="M297"/>
      <c r="N297"/>
      <c r="O297"/>
    </row>
    <row r="298" spans="13:15" x14ac:dyDescent="0.25">
      <c r="M298"/>
      <c r="N298"/>
      <c r="O298"/>
    </row>
    <row r="299" spans="13:15" x14ac:dyDescent="0.25">
      <c r="M299"/>
      <c r="N299"/>
      <c r="O299"/>
    </row>
    <row r="300" spans="13:15" x14ac:dyDescent="0.25">
      <c r="M300"/>
      <c r="N300"/>
      <c r="O300"/>
    </row>
    <row r="301" spans="13:15" x14ac:dyDescent="0.25">
      <c r="M301"/>
      <c r="N301"/>
      <c r="O301"/>
    </row>
    <row r="302" spans="13:15" x14ac:dyDescent="0.25">
      <c r="M302"/>
      <c r="N302"/>
      <c r="O302"/>
    </row>
    <row r="303" spans="13:15" x14ac:dyDescent="0.25">
      <c r="M303"/>
      <c r="N303"/>
      <c r="O303"/>
    </row>
    <row r="304" spans="13:15" x14ac:dyDescent="0.25">
      <c r="M304"/>
      <c r="N304"/>
      <c r="O304"/>
    </row>
    <row r="305" spans="13:15" x14ac:dyDescent="0.25">
      <c r="M305"/>
      <c r="N305"/>
      <c r="O305"/>
    </row>
    <row r="306" spans="13:15" x14ac:dyDescent="0.25">
      <c r="M306"/>
      <c r="N306"/>
      <c r="O306"/>
    </row>
    <row r="307" spans="13:15" x14ac:dyDescent="0.25">
      <c r="M307"/>
      <c r="N307"/>
      <c r="O307"/>
    </row>
    <row r="308" spans="13:15" x14ac:dyDescent="0.25">
      <c r="M308"/>
      <c r="N308"/>
      <c r="O308"/>
    </row>
    <row r="309" spans="13:15" x14ac:dyDescent="0.25">
      <c r="M309"/>
      <c r="N309"/>
      <c r="O309"/>
    </row>
    <row r="310" spans="13:15" x14ac:dyDescent="0.25">
      <c r="M310"/>
      <c r="N310"/>
      <c r="O310"/>
    </row>
    <row r="311" spans="13:15" x14ac:dyDescent="0.25">
      <c r="M311"/>
      <c r="N311"/>
      <c r="O311"/>
    </row>
  </sheetData>
  <mergeCells count="77">
    <mergeCell ref="A206:A211"/>
    <mergeCell ref="B206:B207"/>
    <mergeCell ref="B208:B209"/>
    <mergeCell ref="B210:B211"/>
    <mergeCell ref="A213:A218"/>
    <mergeCell ref="B213:B214"/>
    <mergeCell ref="B215:B216"/>
    <mergeCell ref="B217:B218"/>
    <mergeCell ref="A193:A198"/>
    <mergeCell ref="B193:B194"/>
    <mergeCell ref="B195:B196"/>
    <mergeCell ref="B197:B198"/>
    <mergeCell ref="A199:A204"/>
    <mergeCell ref="B199:B200"/>
    <mergeCell ref="B201:B202"/>
    <mergeCell ref="B203:B204"/>
    <mergeCell ref="A180:A185"/>
    <mergeCell ref="B180:B181"/>
    <mergeCell ref="B182:B183"/>
    <mergeCell ref="B184:B185"/>
    <mergeCell ref="A187:A192"/>
    <mergeCell ref="B187:B188"/>
    <mergeCell ref="B189:B190"/>
    <mergeCell ref="B191:B192"/>
    <mergeCell ref="A168:A173"/>
    <mergeCell ref="B168:B169"/>
    <mergeCell ref="B170:B171"/>
    <mergeCell ref="B172:B173"/>
    <mergeCell ref="A174:A179"/>
    <mergeCell ref="B174:B175"/>
    <mergeCell ref="B176:B177"/>
    <mergeCell ref="B178:B179"/>
    <mergeCell ref="A156:A161"/>
    <mergeCell ref="B156:B157"/>
    <mergeCell ref="B158:B159"/>
    <mergeCell ref="B160:B161"/>
    <mergeCell ref="A162:A167"/>
    <mergeCell ref="B162:B163"/>
    <mergeCell ref="B164:B165"/>
    <mergeCell ref="B166:B167"/>
    <mergeCell ref="A143:A148"/>
    <mergeCell ref="B143:B144"/>
    <mergeCell ref="B145:B146"/>
    <mergeCell ref="B147:B148"/>
    <mergeCell ref="A150:A155"/>
    <mergeCell ref="B150:B151"/>
    <mergeCell ref="B152:B153"/>
    <mergeCell ref="B154:B155"/>
    <mergeCell ref="A131:A136"/>
    <mergeCell ref="B131:B132"/>
    <mergeCell ref="B133:B134"/>
    <mergeCell ref="B135:B136"/>
    <mergeCell ref="A137:A142"/>
    <mergeCell ref="B137:B138"/>
    <mergeCell ref="B139:B140"/>
    <mergeCell ref="B141:B142"/>
    <mergeCell ref="A125:A130"/>
    <mergeCell ref="B125:B126"/>
    <mergeCell ref="B127:B128"/>
    <mergeCell ref="B129:B130"/>
    <mergeCell ref="A51:K52"/>
    <mergeCell ref="A53:K54"/>
    <mergeCell ref="A112:K112"/>
    <mergeCell ref="A113:K113"/>
    <mergeCell ref="A114:K115"/>
    <mergeCell ref="A116:G116"/>
    <mergeCell ref="D117:F117"/>
    <mergeCell ref="A119:A124"/>
    <mergeCell ref="B119:B120"/>
    <mergeCell ref="B121:B122"/>
    <mergeCell ref="B123:B124"/>
    <mergeCell ref="A44:A45"/>
    <mergeCell ref="A2:K3"/>
    <mergeCell ref="A4:K5"/>
    <mergeCell ref="C36:E36"/>
    <mergeCell ref="A38:A39"/>
    <mergeCell ref="A41:A42"/>
  </mergeCells>
  <pageMargins left="0.7" right="0.7" top="0.75" bottom="0.75" header="0.3" footer="0.3"/>
  <pageSetup paperSize="9" scale="54" fitToHeight="4" pageOrder="overThenDown" orientation="portrait" r:id="rId1"/>
  <headerFooter>
    <oddFooter>&amp;CLiv &amp;&amp; hälsa ung 2026 Anpassad skola; Region Örebro län</oddFooter>
  </headerFooter>
  <rowBreaks count="2" manualBreakCount="2">
    <brk id="50" max="10" man="1"/>
    <brk id="110" max="10" man="1"/>
  </rowBreaks>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3B6358-682F-4FDB-BC71-A9BDE6F1427A}">
  <sheetPr codeName="Blad51"/>
  <dimension ref="A1:T311"/>
  <sheetViews>
    <sheetView showGridLines="0" zoomScale="85" zoomScaleNormal="85" zoomScaleSheetLayoutView="50" zoomScalePageLayoutView="85" workbookViewId="0"/>
  </sheetViews>
  <sheetFormatPr defaultRowHeight="13.2" x14ac:dyDescent="0.25"/>
  <cols>
    <col min="1" max="1" width="17.44140625" customWidth="1"/>
    <col min="2" max="2" width="6.33203125" style="66" bestFit="1" customWidth="1"/>
    <col min="3" max="5" width="14.6640625" customWidth="1"/>
    <col min="6" max="7" width="15.6640625" bestFit="1" customWidth="1"/>
    <col min="8" max="10" width="8.6640625" customWidth="1"/>
    <col min="12" max="12" width="16.6640625" bestFit="1" customWidth="1"/>
    <col min="13" max="13" width="8.6640625" style="56" customWidth="1"/>
    <col min="14" max="14" width="5.44140625" style="56" bestFit="1" customWidth="1"/>
    <col min="15" max="15" width="17.6640625" style="56" customWidth="1"/>
    <col min="16" max="17" width="17.6640625" customWidth="1"/>
    <col min="18" max="18" width="10.6640625" customWidth="1"/>
  </cols>
  <sheetData>
    <row r="1" spans="1:20" ht="21" x14ac:dyDescent="0.4">
      <c r="A1" s="1" t="s">
        <v>176</v>
      </c>
      <c r="L1" s="130" t="str">
        <f>HYPERLINK("#Innehåll!A1", "Till innehållsförteckningen")</f>
        <v>Till innehållsförteckningen</v>
      </c>
      <c r="O1"/>
      <c r="R1" s="117"/>
    </row>
    <row r="2" spans="1:20" ht="17.7" customHeight="1" x14ac:dyDescent="0.3">
      <c r="A2" s="227" t="str">
        <f>Innehåll!C46</f>
        <v>Har du snusat?</v>
      </c>
      <c r="B2" s="227"/>
      <c r="C2" s="227"/>
      <c r="D2" s="227"/>
      <c r="E2" s="227"/>
      <c r="F2" s="227"/>
      <c r="G2" s="227"/>
      <c r="H2" s="227"/>
      <c r="I2" s="227"/>
      <c r="J2" s="227"/>
      <c r="K2" s="227"/>
      <c r="O2"/>
      <c r="T2" s="45"/>
    </row>
    <row r="3" spans="1:20" ht="17.25" customHeight="1" x14ac:dyDescent="0.3">
      <c r="A3" s="227"/>
      <c r="B3" s="227"/>
      <c r="C3" s="227"/>
      <c r="D3" s="227"/>
      <c r="E3" s="227"/>
      <c r="F3" s="227"/>
      <c r="G3" s="227"/>
      <c r="H3" s="227"/>
      <c r="I3" s="227"/>
      <c r="J3" s="227"/>
      <c r="K3" s="227"/>
      <c r="O3"/>
      <c r="T3" s="45"/>
    </row>
    <row r="4" spans="1:20" ht="17.25" customHeight="1" x14ac:dyDescent="0.25">
      <c r="A4" s="214" t="str">
        <f>Innehåll!D46</f>
        <v>Med snus menar vi både snus som innehåller tobak (portions- eller lössnus) och nikotinssnus (vitt snus/nikotinpåsar).</v>
      </c>
      <c r="B4" s="214"/>
      <c r="C4" s="214"/>
      <c r="D4" s="214"/>
      <c r="E4" s="214"/>
      <c r="F4" s="214"/>
      <c r="G4" s="214"/>
      <c r="H4" s="214"/>
      <c r="I4" s="214"/>
      <c r="J4" s="214"/>
      <c r="K4" s="214"/>
      <c r="L4" s="48"/>
      <c r="O4"/>
      <c r="T4" s="46"/>
    </row>
    <row r="5" spans="1:20" ht="17.7" customHeight="1" x14ac:dyDescent="0.25">
      <c r="A5" s="214"/>
      <c r="B5" s="214"/>
      <c r="C5" s="214"/>
      <c r="D5" s="214"/>
      <c r="E5" s="214"/>
      <c r="F5" s="214"/>
      <c r="G5" s="214"/>
      <c r="H5" s="214"/>
      <c r="I5" s="214"/>
      <c r="J5" s="214"/>
      <c r="K5" s="214"/>
      <c r="L5" s="47"/>
      <c r="O5"/>
    </row>
    <row r="6" spans="1:20" x14ac:dyDescent="0.25">
      <c r="O6"/>
    </row>
    <row r="7" spans="1:20" x14ac:dyDescent="0.25">
      <c r="O7"/>
    </row>
    <row r="8" spans="1:20" x14ac:dyDescent="0.25">
      <c r="O8"/>
    </row>
    <row r="9" spans="1:20" x14ac:dyDescent="0.25">
      <c r="O9"/>
    </row>
    <row r="12" spans="1:20" ht="13.95" customHeight="1" x14ac:dyDescent="0.25"/>
    <row r="18" ht="13.95" customHeight="1" x14ac:dyDescent="0.25"/>
    <row r="20" ht="14.7" customHeight="1" x14ac:dyDescent="0.25"/>
    <row r="22" ht="14.7" customHeight="1" x14ac:dyDescent="0.25"/>
    <row r="28" ht="13.95" customHeight="1" x14ac:dyDescent="0.25"/>
    <row r="29" ht="13.95" customHeight="1" x14ac:dyDescent="0.25"/>
    <row r="30" ht="13.95" customHeight="1" x14ac:dyDescent="0.25"/>
    <row r="31" ht="13.95" customHeight="1" x14ac:dyDescent="0.25"/>
    <row r="32" ht="13.95" customHeight="1" x14ac:dyDescent="0.25"/>
    <row r="35" spans="1:7" ht="13.8" x14ac:dyDescent="0.25">
      <c r="A35" s="68"/>
      <c r="B35" s="60"/>
      <c r="C35" s="69"/>
      <c r="D35" s="69"/>
      <c r="E35" s="69"/>
      <c r="F35" s="70"/>
    </row>
    <row r="36" spans="1:7" ht="13.8" x14ac:dyDescent="0.25">
      <c r="A36" s="55"/>
      <c r="B36" s="59"/>
      <c r="C36" s="228" t="s">
        <v>174</v>
      </c>
      <c r="D36" s="228"/>
      <c r="E36" s="229"/>
      <c r="F36" s="76" t="s">
        <v>175</v>
      </c>
    </row>
    <row r="37" spans="1:7" ht="27.6" x14ac:dyDescent="0.25">
      <c r="A37" s="7" t="s">
        <v>52</v>
      </c>
      <c r="B37" s="71" t="s">
        <v>173</v>
      </c>
      <c r="C37" s="129" t="s">
        <v>6</v>
      </c>
      <c r="D37" s="129" t="s">
        <v>177</v>
      </c>
      <c r="E37" s="129" t="s">
        <v>15</v>
      </c>
      <c r="F37" s="77"/>
    </row>
    <row r="38" spans="1:7" ht="13.95" customHeight="1" x14ac:dyDescent="0.25">
      <c r="A38" s="230" t="s">
        <v>4</v>
      </c>
      <c r="B38" s="72">
        <v>2026</v>
      </c>
      <c r="C38" s="156">
        <v>80.952380952380949</v>
      </c>
      <c r="D38" s="156">
        <v>12.92517006802721</v>
      </c>
      <c r="E38" s="156">
        <v>6.1224489795918364</v>
      </c>
      <c r="F38" s="120">
        <v>147</v>
      </c>
    </row>
    <row r="39" spans="1:7" ht="13.8" x14ac:dyDescent="0.25">
      <c r="A39" s="225"/>
      <c r="B39" s="73">
        <v>2023</v>
      </c>
      <c r="C39" s="151">
        <v>88.888888888888886</v>
      </c>
      <c r="D39" s="151">
        <v>11.111111111111111</v>
      </c>
      <c r="E39" s="151">
        <v>0</v>
      </c>
      <c r="F39" s="122">
        <v>90</v>
      </c>
      <c r="G39" s="82"/>
    </row>
    <row r="40" spans="1:7" ht="4.95" customHeight="1" x14ac:dyDescent="0.25">
      <c r="A40" s="78" t="s">
        <v>137</v>
      </c>
      <c r="B40" s="73"/>
      <c r="C40" s="151"/>
      <c r="D40" s="151"/>
      <c r="E40" s="151"/>
      <c r="F40" s="122"/>
    </row>
    <row r="41" spans="1:7" ht="13.8" x14ac:dyDescent="0.25">
      <c r="A41" s="225" t="s">
        <v>5</v>
      </c>
      <c r="B41" s="73">
        <v>2026</v>
      </c>
      <c r="C41" s="151">
        <v>81.395348837209298</v>
      </c>
      <c r="D41" s="151">
        <v>12.558139534883722</v>
      </c>
      <c r="E41" s="151">
        <v>6.0465116279069768</v>
      </c>
      <c r="F41" s="122">
        <v>215</v>
      </c>
    </row>
    <row r="42" spans="1:7" ht="13.95" customHeight="1" x14ac:dyDescent="0.25">
      <c r="A42" s="225"/>
      <c r="B42" s="73">
        <v>2023</v>
      </c>
      <c r="C42" s="151">
        <v>74.666666666666671</v>
      </c>
      <c r="D42" s="151">
        <v>18.666666666666668</v>
      </c>
      <c r="E42" s="151">
        <v>6.666666666666667</v>
      </c>
      <c r="F42" s="122">
        <v>150</v>
      </c>
    </row>
    <row r="43" spans="1:7" ht="4.95" customHeight="1" x14ac:dyDescent="0.25">
      <c r="A43" s="78" t="s">
        <v>137</v>
      </c>
      <c r="B43" s="73"/>
      <c r="C43" s="151"/>
      <c r="D43" s="151"/>
      <c r="E43" s="151"/>
      <c r="F43" s="122"/>
    </row>
    <row r="44" spans="1:7" ht="14.7" customHeight="1" x14ac:dyDescent="0.25">
      <c r="A44" s="225" t="s">
        <v>0</v>
      </c>
      <c r="B44" s="73">
        <v>2026</v>
      </c>
      <c r="C44" s="151">
        <v>80.952380952380949</v>
      </c>
      <c r="D44" s="151">
        <v>13.227513227513228</v>
      </c>
      <c r="E44" s="151">
        <v>5.8201058201058204</v>
      </c>
      <c r="F44" s="122">
        <v>378</v>
      </c>
    </row>
    <row r="45" spans="1:7" ht="14.7" customHeight="1" x14ac:dyDescent="0.25">
      <c r="A45" s="226"/>
      <c r="B45" s="74">
        <v>2023</v>
      </c>
      <c r="C45" s="157">
        <v>79.766536964980546</v>
      </c>
      <c r="D45" s="157">
        <v>15.953307392996109</v>
      </c>
      <c r="E45" s="157">
        <v>4.2801556420233462</v>
      </c>
      <c r="F45" s="123">
        <v>257</v>
      </c>
    </row>
    <row r="46" spans="1:7" ht="14.7" customHeight="1" x14ac:dyDescent="0.25">
      <c r="A46" s="58"/>
      <c r="B46" s="73"/>
      <c r="C46" s="14"/>
      <c r="D46" s="14"/>
      <c r="E46" s="14"/>
      <c r="F46" s="29"/>
    </row>
    <row r="47" spans="1:7" ht="14.7" customHeight="1" x14ac:dyDescent="0.25">
      <c r="A47" s="58"/>
      <c r="B47" s="73"/>
      <c r="C47" s="14"/>
      <c r="D47" s="14"/>
      <c r="E47" s="14"/>
      <c r="F47" s="29"/>
    </row>
    <row r="48" spans="1:7" ht="14.7" customHeight="1" x14ac:dyDescent="0.25">
      <c r="A48" s="58"/>
      <c r="B48" s="73"/>
      <c r="C48" s="14"/>
      <c r="D48" s="14"/>
      <c r="E48" s="14"/>
      <c r="F48" s="29"/>
    </row>
    <row r="49" spans="1:20" ht="14.7" customHeight="1" x14ac:dyDescent="0.25">
      <c r="A49" s="58"/>
      <c r="B49" s="73"/>
      <c r="C49" s="14"/>
      <c r="D49" s="14"/>
      <c r="E49" s="14"/>
      <c r="F49" s="29"/>
    </row>
    <row r="50" spans="1:20" ht="14.7" customHeight="1" x14ac:dyDescent="0.25"/>
    <row r="51" spans="1:20" ht="17.7" customHeight="1" x14ac:dyDescent="0.3">
      <c r="A51" s="213" t="str">
        <f>Innehåll!C46</f>
        <v>Har du snusat?</v>
      </c>
      <c r="B51" s="213"/>
      <c r="C51" s="213"/>
      <c r="D51" s="213"/>
      <c r="E51" s="213"/>
      <c r="F51" s="213"/>
      <c r="G51" s="213"/>
      <c r="H51" s="213"/>
      <c r="I51" s="213"/>
      <c r="J51" s="213"/>
      <c r="K51" s="213"/>
      <c r="S51" s="67"/>
      <c r="T51" s="67"/>
    </row>
    <row r="52" spans="1:20" ht="17.7" customHeight="1" x14ac:dyDescent="0.3">
      <c r="A52" s="213"/>
      <c r="B52" s="213"/>
      <c r="C52" s="213"/>
      <c r="D52" s="213"/>
      <c r="E52" s="213"/>
      <c r="F52" s="213"/>
      <c r="G52" s="213"/>
      <c r="H52" s="213"/>
      <c r="I52" s="213"/>
      <c r="J52" s="213"/>
      <c r="K52" s="213"/>
      <c r="S52" s="67"/>
      <c r="T52" s="67"/>
    </row>
    <row r="53" spans="1:20" ht="17.25" customHeight="1" x14ac:dyDescent="0.25">
      <c r="A53" s="214" t="str">
        <f>Innehåll!D46</f>
        <v>Med snus menar vi både snus som innehåller tobak (portions- eller lössnus) och nikotinssnus (vitt snus/nikotinpåsar).</v>
      </c>
      <c r="B53" s="214"/>
      <c r="C53" s="214"/>
      <c r="D53" s="214"/>
      <c r="E53" s="214"/>
      <c r="F53" s="214"/>
      <c r="G53" s="214"/>
      <c r="H53" s="214"/>
      <c r="I53" s="214"/>
      <c r="J53" s="214"/>
      <c r="K53" s="214"/>
      <c r="S53" s="27"/>
      <c r="T53" s="27"/>
    </row>
    <row r="54" spans="1:20" ht="17.25" customHeight="1" x14ac:dyDescent="0.25">
      <c r="A54" s="214"/>
      <c r="B54" s="214"/>
      <c r="C54" s="214"/>
      <c r="D54" s="214"/>
      <c r="E54" s="214"/>
      <c r="F54" s="214"/>
      <c r="G54" s="214"/>
      <c r="H54" s="214"/>
      <c r="I54" s="214"/>
      <c r="J54" s="214"/>
      <c r="K54" s="214"/>
      <c r="S54" s="27"/>
      <c r="T54" s="27"/>
    </row>
    <row r="57" spans="1:20" ht="14.7" customHeight="1" x14ac:dyDescent="0.25"/>
    <row r="58" spans="1:20" ht="14.7" customHeight="1" x14ac:dyDescent="0.25"/>
    <row r="59" spans="1:20" ht="14.7" customHeight="1" x14ac:dyDescent="0.25"/>
    <row r="60" spans="1:20" ht="13.95" customHeight="1" x14ac:dyDescent="0.25">
      <c r="A60" s="15"/>
      <c r="B60" s="75"/>
      <c r="C60" s="15"/>
      <c r="D60" s="15"/>
      <c r="E60" s="15"/>
      <c r="F60" s="15"/>
      <c r="G60" s="15"/>
      <c r="H60" s="15"/>
      <c r="I60" s="15"/>
    </row>
    <row r="63" spans="1:20" ht="13.95" customHeight="1" x14ac:dyDescent="0.25"/>
    <row r="64" spans="1:20" ht="17.399999999999999" x14ac:dyDescent="0.3">
      <c r="J64" s="45"/>
      <c r="K64" s="45"/>
    </row>
    <row r="65" spans="1:11" ht="13.95" customHeight="1" x14ac:dyDescent="0.25">
      <c r="J65" s="46"/>
      <c r="K65" s="46"/>
    </row>
    <row r="66" spans="1:11" s="15" customFormat="1" ht="15.6" customHeight="1" x14ac:dyDescent="0.25">
      <c r="A66"/>
      <c r="B66" s="66"/>
      <c r="C66"/>
      <c r="D66"/>
      <c r="E66"/>
      <c r="F66"/>
      <c r="G66"/>
      <c r="H66"/>
      <c r="I66"/>
      <c r="J66" s="19"/>
    </row>
    <row r="67" spans="1:11" ht="13.8" x14ac:dyDescent="0.25">
      <c r="J67" s="16"/>
    </row>
    <row r="68" spans="1:11" ht="13.8" x14ac:dyDescent="0.25">
      <c r="J68" s="18"/>
    </row>
    <row r="69" spans="1:11" ht="13.8" x14ac:dyDescent="0.25">
      <c r="J69" s="13"/>
    </row>
    <row r="70" spans="1:11" ht="13.95" customHeight="1" x14ac:dyDescent="0.25">
      <c r="J70" s="13"/>
    </row>
    <row r="71" spans="1:11" ht="13.8" x14ac:dyDescent="0.25">
      <c r="J71" s="13"/>
    </row>
    <row r="72" spans="1:11" ht="13.8" x14ac:dyDescent="0.25">
      <c r="J72" s="13"/>
    </row>
    <row r="73" spans="1:11" ht="13.8" x14ac:dyDescent="0.25">
      <c r="J73" s="13"/>
    </row>
    <row r="74" spans="1:11" ht="13.8" x14ac:dyDescent="0.25">
      <c r="J74" s="13"/>
    </row>
    <row r="75" spans="1:11" ht="13.8" x14ac:dyDescent="0.25">
      <c r="J75" s="13"/>
    </row>
    <row r="76" spans="1:11" ht="13.95" customHeight="1" x14ac:dyDescent="0.25">
      <c r="J76" s="13"/>
    </row>
    <row r="77" spans="1:11" ht="13.8" x14ac:dyDescent="0.25">
      <c r="J77" s="13"/>
    </row>
    <row r="78" spans="1:11" ht="14.7" customHeight="1" x14ac:dyDescent="0.25">
      <c r="J78" s="13"/>
    </row>
    <row r="79" spans="1:11" ht="13.8" x14ac:dyDescent="0.25">
      <c r="J79" s="13"/>
    </row>
    <row r="80" spans="1:11" ht="14.7" customHeight="1" x14ac:dyDescent="0.25">
      <c r="J80" s="13"/>
    </row>
    <row r="81" spans="10:10" ht="13.8" x14ac:dyDescent="0.25">
      <c r="J81" s="13"/>
    </row>
    <row r="82" spans="10:10" ht="14.7" customHeight="1" x14ac:dyDescent="0.25">
      <c r="J82" s="13"/>
    </row>
    <row r="83" spans="10:10" ht="13.8" x14ac:dyDescent="0.25">
      <c r="J83" s="13"/>
    </row>
    <row r="84" spans="10:10" ht="13.8" x14ac:dyDescent="0.25">
      <c r="J84" s="13"/>
    </row>
    <row r="85" spans="10:10" ht="13.8" x14ac:dyDescent="0.25">
      <c r="J85" s="13"/>
    </row>
    <row r="86" spans="10:10" ht="13.95" customHeight="1" x14ac:dyDescent="0.25">
      <c r="J86" s="13"/>
    </row>
    <row r="87" spans="10:10" ht="13.8" x14ac:dyDescent="0.25">
      <c r="J87" s="13"/>
    </row>
    <row r="88" spans="10:10" ht="1.95" customHeight="1" x14ac:dyDescent="0.25">
      <c r="J88" s="13"/>
    </row>
    <row r="89" spans="10:10" ht="13.8" x14ac:dyDescent="0.25">
      <c r="J89" s="13"/>
    </row>
    <row r="90" spans="10:10" ht="13.8" x14ac:dyDescent="0.25">
      <c r="J90" s="13"/>
    </row>
    <row r="91" spans="10:10" ht="13.8" x14ac:dyDescent="0.25">
      <c r="J91" s="13"/>
    </row>
    <row r="92" spans="10:10" ht="13.95" customHeight="1" x14ac:dyDescent="0.25">
      <c r="J92" s="13"/>
    </row>
    <row r="93" spans="10:10" ht="13.8" x14ac:dyDescent="0.25">
      <c r="J93" s="13"/>
    </row>
    <row r="94" spans="10:10" ht="13.8" x14ac:dyDescent="0.25">
      <c r="J94" s="13"/>
    </row>
    <row r="95" spans="10:10" ht="13.95" customHeight="1" x14ac:dyDescent="0.25">
      <c r="J95" s="13"/>
    </row>
    <row r="96" spans="10:10" ht="14.7" customHeight="1" x14ac:dyDescent="0.25">
      <c r="J96" s="13"/>
    </row>
    <row r="97" spans="1:11" ht="14.7" customHeight="1" x14ac:dyDescent="0.25">
      <c r="J97" s="13"/>
    </row>
    <row r="98" spans="1:11" ht="14.7" customHeight="1" x14ac:dyDescent="0.25">
      <c r="J98" s="13"/>
    </row>
    <row r="99" spans="1:11" ht="13.8" x14ac:dyDescent="0.25">
      <c r="J99" s="13"/>
    </row>
    <row r="100" spans="1:11" ht="13.8" x14ac:dyDescent="0.25">
      <c r="J100" s="13"/>
    </row>
    <row r="101" spans="1:11" ht="13.8" x14ac:dyDescent="0.25">
      <c r="J101" s="13"/>
    </row>
    <row r="102" spans="1:11" ht="13.95" customHeight="1" x14ac:dyDescent="0.25">
      <c r="J102" s="13"/>
    </row>
    <row r="103" spans="1:11" ht="13.8" x14ac:dyDescent="0.25">
      <c r="J103" s="13"/>
    </row>
    <row r="104" spans="1:11" ht="13.8" x14ac:dyDescent="0.25">
      <c r="J104" s="13"/>
    </row>
    <row r="105" spans="1:11" ht="14.7" customHeight="1" x14ac:dyDescent="0.25">
      <c r="J105" s="13"/>
    </row>
    <row r="106" spans="1:11" ht="14.7" customHeight="1" x14ac:dyDescent="0.25">
      <c r="J106" s="13"/>
    </row>
    <row r="107" spans="1:11" ht="14.7" customHeight="1" x14ac:dyDescent="0.25">
      <c r="J107" s="13"/>
    </row>
    <row r="108" spans="1:11" ht="13.95" customHeight="1" x14ac:dyDescent="0.25">
      <c r="J108" s="13"/>
    </row>
    <row r="109" spans="1:11" ht="13.8" x14ac:dyDescent="0.25">
      <c r="J109" s="13"/>
    </row>
    <row r="110" spans="1:11" ht="13.8" x14ac:dyDescent="0.25">
      <c r="J110" s="13"/>
    </row>
    <row r="111" spans="1:11" ht="13.95" customHeight="1" x14ac:dyDescent="0.25">
      <c r="J111" s="13"/>
    </row>
    <row r="112" spans="1:11" ht="14.7" customHeight="1" x14ac:dyDescent="0.3">
      <c r="A112" s="227" t="str">
        <f>Innehåll!C46</f>
        <v>Har du snusat?</v>
      </c>
      <c r="B112" s="227"/>
      <c r="C112" s="227"/>
      <c r="D112" s="227"/>
      <c r="E112" s="227"/>
      <c r="F112" s="227"/>
      <c r="G112" s="227"/>
      <c r="H112" s="227"/>
      <c r="I112" s="227"/>
      <c r="J112" s="227"/>
      <c r="K112" s="227"/>
    </row>
    <row r="113" spans="1:15" ht="13.95" customHeight="1" x14ac:dyDescent="0.25">
      <c r="A113" s="195" t="s">
        <v>180</v>
      </c>
      <c r="B113" s="195"/>
      <c r="C113" s="195"/>
      <c r="D113" s="195"/>
      <c r="E113" s="195"/>
      <c r="F113" s="195"/>
      <c r="G113" s="195"/>
      <c r="H113" s="195"/>
      <c r="I113" s="195"/>
      <c r="J113" s="195"/>
      <c r="K113" s="195"/>
    </row>
    <row r="114" spans="1:15" ht="18" customHeight="1" x14ac:dyDescent="0.25">
      <c r="A114" s="214" t="str">
        <f>Innehåll!D46</f>
        <v>Med snus menar vi både snus som innehåller tobak (portions- eller lössnus) och nikotinssnus (vitt snus/nikotinpåsar).</v>
      </c>
      <c r="B114" s="214"/>
      <c r="C114" s="214"/>
      <c r="D114" s="214"/>
      <c r="E114" s="214"/>
      <c r="F114" s="214"/>
      <c r="G114" s="214"/>
      <c r="H114" s="214"/>
      <c r="I114" s="214"/>
      <c r="J114" s="214"/>
      <c r="K114" s="214"/>
    </row>
    <row r="115" spans="1:15" ht="18" customHeight="1" x14ac:dyDescent="0.25">
      <c r="A115" s="214"/>
      <c r="B115" s="214"/>
      <c r="C115" s="214"/>
      <c r="D115" s="214"/>
      <c r="E115" s="214"/>
      <c r="F115" s="214"/>
      <c r="G115" s="214"/>
      <c r="H115" s="214"/>
      <c r="I115" s="214"/>
      <c r="J115" s="214"/>
      <c r="K115" s="214"/>
    </row>
    <row r="116" spans="1:15" ht="13.8" x14ac:dyDescent="0.25">
      <c r="A116" s="232"/>
      <c r="B116" s="233"/>
      <c r="C116" s="233"/>
      <c r="D116" s="233"/>
      <c r="E116" s="233"/>
      <c r="F116" s="233"/>
      <c r="G116" s="234"/>
      <c r="H116" s="51"/>
      <c r="J116" s="13"/>
    </row>
    <row r="117" spans="1:15" ht="13.8" x14ac:dyDescent="0.25">
      <c r="A117" s="55"/>
      <c r="B117" s="17"/>
      <c r="C117" s="57"/>
      <c r="D117" s="228" t="s">
        <v>174</v>
      </c>
      <c r="E117" s="228"/>
      <c r="F117" s="228"/>
      <c r="G117" s="79" t="s">
        <v>175</v>
      </c>
      <c r="J117" s="13"/>
    </row>
    <row r="118" spans="1:15" ht="27.6" x14ac:dyDescent="0.25">
      <c r="A118" s="9" t="s">
        <v>133</v>
      </c>
      <c r="B118" s="71" t="s">
        <v>52</v>
      </c>
      <c r="C118" s="71" t="s">
        <v>173</v>
      </c>
      <c r="D118" s="129" t="s">
        <v>6</v>
      </c>
      <c r="E118" s="129" t="s">
        <v>177</v>
      </c>
      <c r="F118" s="129" t="s">
        <v>15</v>
      </c>
      <c r="G118" s="80"/>
      <c r="J118" s="13"/>
      <c r="M118"/>
      <c r="N118"/>
      <c r="O118"/>
    </row>
    <row r="119" spans="1:15" ht="13.8" x14ac:dyDescent="0.25">
      <c r="A119" s="230" t="s">
        <v>42</v>
      </c>
      <c r="B119" s="235" t="s">
        <v>4</v>
      </c>
      <c r="C119" s="73">
        <v>2026</v>
      </c>
      <c r="D119" s="151"/>
      <c r="E119" s="151"/>
      <c r="F119" s="151"/>
      <c r="G119" s="124"/>
      <c r="J119" s="13"/>
      <c r="M119"/>
      <c r="N119"/>
      <c r="O119"/>
    </row>
    <row r="120" spans="1:15" ht="13.8" x14ac:dyDescent="0.25">
      <c r="A120" s="225"/>
      <c r="B120" s="231"/>
      <c r="C120" s="85">
        <v>2023</v>
      </c>
      <c r="D120" s="151"/>
      <c r="E120" s="151"/>
      <c r="F120" s="151"/>
      <c r="G120" s="124">
        <v>1</v>
      </c>
      <c r="J120" s="13"/>
      <c r="M120"/>
      <c r="N120"/>
      <c r="O120"/>
    </row>
    <row r="121" spans="1:15" ht="13.8" x14ac:dyDescent="0.25">
      <c r="A121" s="225"/>
      <c r="B121" s="231" t="s">
        <v>5</v>
      </c>
      <c r="C121" s="73">
        <v>2026</v>
      </c>
      <c r="D121" s="151"/>
      <c r="E121" s="151"/>
      <c r="F121" s="151"/>
      <c r="G121" s="124">
        <v>0</v>
      </c>
      <c r="J121" s="13"/>
      <c r="M121"/>
      <c r="N121"/>
      <c r="O121"/>
    </row>
    <row r="122" spans="1:15" ht="13.8" x14ac:dyDescent="0.25">
      <c r="A122" s="225"/>
      <c r="B122" s="231"/>
      <c r="C122" s="85">
        <v>2023</v>
      </c>
      <c r="D122" s="151"/>
      <c r="E122" s="151"/>
      <c r="F122" s="151"/>
      <c r="G122" s="124"/>
      <c r="J122" s="13"/>
      <c r="M122"/>
      <c r="N122"/>
      <c r="O122"/>
    </row>
    <row r="123" spans="1:15" ht="13.8" x14ac:dyDescent="0.25">
      <c r="A123" s="225"/>
      <c r="B123" s="231" t="s">
        <v>0</v>
      </c>
      <c r="C123" s="73">
        <v>2026</v>
      </c>
      <c r="D123" s="151"/>
      <c r="E123" s="151"/>
      <c r="F123" s="151"/>
      <c r="G123" s="124">
        <v>0</v>
      </c>
      <c r="J123" s="13"/>
      <c r="M123"/>
      <c r="N123"/>
      <c r="O123"/>
    </row>
    <row r="124" spans="1:15" ht="13.8" x14ac:dyDescent="0.25">
      <c r="A124" s="225"/>
      <c r="B124" s="231"/>
      <c r="C124" s="85">
        <v>2023</v>
      </c>
      <c r="D124" s="151"/>
      <c r="E124" s="151"/>
      <c r="F124" s="151"/>
      <c r="G124" s="124">
        <v>1</v>
      </c>
      <c r="J124" s="13"/>
      <c r="M124"/>
      <c r="N124"/>
      <c r="O124"/>
    </row>
    <row r="125" spans="1:15" ht="13.8" x14ac:dyDescent="0.25">
      <c r="A125" s="225" t="s">
        <v>46</v>
      </c>
      <c r="B125" s="231" t="s">
        <v>4</v>
      </c>
      <c r="C125" s="73">
        <v>2026</v>
      </c>
      <c r="D125" s="151">
        <v>100</v>
      </c>
      <c r="E125" s="151">
        <v>0</v>
      </c>
      <c r="F125" s="151">
        <v>0</v>
      </c>
      <c r="G125" s="124">
        <v>17</v>
      </c>
      <c r="J125" s="13"/>
      <c r="M125"/>
      <c r="N125"/>
      <c r="O125"/>
    </row>
    <row r="126" spans="1:15" ht="13.8" x14ac:dyDescent="0.25">
      <c r="A126" s="225"/>
      <c r="B126" s="231"/>
      <c r="C126" s="85">
        <v>2023</v>
      </c>
      <c r="D126" s="151"/>
      <c r="E126" s="151"/>
      <c r="F126" s="151"/>
      <c r="G126" s="124">
        <v>9</v>
      </c>
      <c r="J126" s="13"/>
      <c r="M126"/>
      <c r="N126"/>
      <c r="O126"/>
    </row>
    <row r="127" spans="1:15" ht="13.8" x14ac:dyDescent="0.25">
      <c r="A127" s="225"/>
      <c r="B127" s="231" t="s">
        <v>5</v>
      </c>
      <c r="C127" s="73">
        <v>2026</v>
      </c>
      <c r="D127" s="151">
        <v>80</v>
      </c>
      <c r="E127" s="151">
        <v>20</v>
      </c>
      <c r="F127" s="151">
        <v>0</v>
      </c>
      <c r="G127" s="124">
        <v>10</v>
      </c>
      <c r="J127" s="13"/>
      <c r="M127"/>
      <c r="N127"/>
      <c r="O127"/>
    </row>
    <row r="128" spans="1:15" ht="13.8" x14ac:dyDescent="0.25">
      <c r="A128" s="225"/>
      <c r="B128" s="231"/>
      <c r="C128" s="85">
        <v>2023</v>
      </c>
      <c r="D128" s="151"/>
      <c r="E128" s="151"/>
      <c r="F128" s="151"/>
      <c r="G128" s="124">
        <v>9</v>
      </c>
      <c r="J128" s="13"/>
      <c r="M128"/>
      <c r="N128"/>
      <c r="O128"/>
    </row>
    <row r="129" spans="1:15" ht="13.8" x14ac:dyDescent="0.25">
      <c r="A129" s="225"/>
      <c r="B129" s="231" t="s">
        <v>0</v>
      </c>
      <c r="C129" s="73">
        <v>2026</v>
      </c>
      <c r="D129" s="151">
        <v>92.857142857142861</v>
      </c>
      <c r="E129" s="151">
        <v>7.1428571428571432</v>
      </c>
      <c r="F129" s="151">
        <v>0</v>
      </c>
      <c r="G129" s="124">
        <v>28</v>
      </c>
      <c r="J129" s="13"/>
      <c r="M129"/>
      <c r="N129"/>
      <c r="O129"/>
    </row>
    <row r="130" spans="1:15" ht="14.7" customHeight="1" x14ac:dyDescent="0.25">
      <c r="A130" s="225"/>
      <c r="B130" s="231"/>
      <c r="C130" s="85">
        <v>2023</v>
      </c>
      <c r="D130" s="151">
        <v>83.333333333333329</v>
      </c>
      <c r="E130" s="151">
        <v>16.666666666666668</v>
      </c>
      <c r="F130" s="151">
        <v>0</v>
      </c>
      <c r="G130" s="124">
        <v>18</v>
      </c>
      <c r="J130" s="13"/>
      <c r="M130"/>
      <c r="N130"/>
      <c r="O130"/>
    </row>
    <row r="131" spans="1:15" ht="13.8" x14ac:dyDescent="0.25">
      <c r="A131" s="225" t="s">
        <v>47</v>
      </c>
      <c r="B131" s="231" t="s">
        <v>4</v>
      </c>
      <c r="C131" s="73">
        <v>2026</v>
      </c>
      <c r="D131" s="151"/>
      <c r="E131" s="151"/>
      <c r="F131" s="151"/>
      <c r="G131" s="124"/>
      <c r="J131" s="13"/>
      <c r="M131"/>
      <c r="N131"/>
      <c r="O131"/>
    </row>
    <row r="132" spans="1:15" ht="13.8" x14ac:dyDescent="0.25">
      <c r="A132" s="225"/>
      <c r="B132" s="231"/>
      <c r="C132" s="85">
        <v>2023</v>
      </c>
      <c r="D132" s="151"/>
      <c r="E132" s="151"/>
      <c r="F132" s="151"/>
      <c r="G132" s="124"/>
      <c r="J132" s="13"/>
      <c r="M132"/>
      <c r="N132"/>
      <c r="O132"/>
    </row>
    <row r="133" spans="1:15" ht="13.8" x14ac:dyDescent="0.25">
      <c r="A133" s="225"/>
      <c r="B133" s="231" t="s">
        <v>5</v>
      </c>
      <c r="C133" s="73">
        <v>2026</v>
      </c>
      <c r="D133" s="151"/>
      <c r="E133" s="151"/>
      <c r="F133" s="151"/>
      <c r="G133" s="124">
        <v>1</v>
      </c>
      <c r="J133" s="13"/>
      <c r="M133"/>
      <c r="N133"/>
      <c r="O133"/>
    </row>
    <row r="134" spans="1:15" ht="13.8" x14ac:dyDescent="0.25">
      <c r="A134" s="225"/>
      <c r="B134" s="231"/>
      <c r="C134" s="85">
        <v>2023</v>
      </c>
      <c r="D134" s="151"/>
      <c r="E134" s="151"/>
      <c r="F134" s="151"/>
      <c r="G134" s="124">
        <v>4</v>
      </c>
      <c r="J134" s="13"/>
      <c r="M134"/>
      <c r="N134"/>
      <c r="O134"/>
    </row>
    <row r="135" spans="1:15" ht="13.8" x14ac:dyDescent="0.25">
      <c r="A135" s="225"/>
      <c r="B135" s="231" t="s">
        <v>0</v>
      </c>
      <c r="C135" s="73">
        <v>2026</v>
      </c>
      <c r="D135" s="151"/>
      <c r="E135" s="151"/>
      <c r="F135" s="151"/>
      <c r="G135" s="124">
        <v>1</v>
      </c>
      <c r="J135" s="13"/>
      <c r="M135"/>
      <c r="N135"/>
      <c r="O135"/>
    </row>
    <row r="136" spans="1:15" ht="13.8" x14ac:dyDescent="0.25">
      <c r="A136" s="225"/>
      <c r="B136" s="231"/>
      <c r="C136" s="85">
        <v>2023</v>
      </c>
      <c r="D136" s="151"/>
      <c r="E136" s="151"/>
      <c r="F136" s="151"/>
      <c r="G136" s="124">
        <v>4</v>
      </c>
      <c r="J136" s="13"/>
      <c r="M136"/>
      <c r="N136"/>
      <c r="O136"/>
    </row>
    <row r="137" spans="1:15" ht="14.7" customHeight="1" x14ac:dyDescent="0.25">
      <c r="A137" s="225" t="s">
        <v>48</v>
      </c>
      <c r="B137" s="231" t="s">
        <v>4</v>
      </c>
      <c r="C137" s="73">
        <v>2026</v>
      </c>
      <c r="D137" s="151"/>
      <c r="E137" s="151"/>
      <c r="F137" s="151"/>
      <c r="G137" s="124"/>
      <c r="J137" s="13"/>
      <c r="M137"/>
      <c r="N137"/>
      <c r="O137"/>
    </row>
    <row r="138" spans="1:15" ht="13.8" x14ac:dyDescent="0.25">
      <c r="A138" s="225"/>
      <c r="B138" s="231"/>
      <c r="C138" s="85">
        <v>2023</v>
      </c>
      <c r="D138" s="151"/>
      <c r="E138" s="151"/>
      <c r="F138" s="151"/>
      <c r="G138" s="124"/>
      <c r="J138" s="13"/>
      <c r="M138"/>
      <c r="N138"/>
      <c r="O138"/>
    </row>
    <row r="139" spans="1:15" ht="13.8" x14ac:dyDescent="0.25">
      <c r="A139" s="225"/>
      <c r="B139" s="231" t="s">
        <v>5</v>
      </c>
      <c r="C139" s="73">
        <v>2026</v>
      </c>
      <c r="D139" s="151"/>
      <c r="E139" s="151"/>
      <c r="F139" s="151"/>
      <c r="G139" s="124">
        <v>1</v>
      </c>
      <c r="J139" s="13"/>
      <c r="M139"/>
      <c r="N139"/>
      <c r="O139"/>
    </row>
    <row r="140" spans="1:15" ht="13.8" x14ac:dyDescent="0.25">
      <c r="A140" s="225"/>
      <c r="B140" s="231"/>
      <c r="C140" s="85">
        <v>2023</v>
      </c>
      <c r="D140" s="151"/>
      <c r="E140" s="151"/>
      <c r="F140" s="151"/>
      <c r="G140" s="124">
        <v>3</v>
      </c>
      <c r="J140" s="13"/>
      <c r="M140"/>
      <c r="N140"/>
      <c r="O140"/>
    </row>
    <row r="141" spans="1:15" ht="13.8" x14ac:dyDescent="0.25">
      <c r="A141" s="225"/>
      <c r="B141" s="231" t="s">
        <v>0</v>
      </c>
      <c r="C141" s="73">
        <v>2026</v>
      </c>
      <c r="D141" s="151"/>
      <c r="E141" s="151"/>
      <c r="F141" s="151"/>
      <c r="G141" s="124">
        <v>1</v>
      </c>
      <c r="J141" s="13"/>
      <c r="M141"/>
      <c r="N141"/>
      <c r="O141"/>
    </row>
    <row r="142" spans="1:15" ht="13.8" x14ac:dyDescent="0.25">
      <c r="A142" s="236"/>
      <c r="B142" s="237"/>
      <c r="C142" s="85">
        <v>2023</v>
      </c>
      <c r="D142" s="151"/>
      <c r="E142" s="151"/>
      <c r="F142" s="151"/>
      <c r="G142" s="124">
        <v>3</v>
      </c>
      <c r="J142" s="13"/>
      <c r="M142"/>
      <c r="N142"/>
      <c r="O142"/>
    </row>
    <row r="143" spans="1:15" ht="13.8" x14ac:dyDescent="0.25">
      <c r="A143" s="238" t="s">
        <v>51</v>
      </c>
      <c r="B143" s="240" t="s">
        <v>4</v>
      </c>
      <c r="C143" s="83">
        <v>2026</v>
      </c>
      <c r="D143" s="152">
        <v>100</v>
      </c>
      <c r="E143" s="152">
        <v>0</v>
      </c>
      <c r="F143" s="152">
        <v>0</v>
      </c>
      <c r="G143" s="125">
        <v>17</v>
      </c>
      <c r="J143" s="13"/>
      <c r="M143"/>
      <c r="N143"/>
      <c r="O143"/>
    </row>
    <row r="144" spans="1:15" ht="13.8" x14ac:dyDescent="0.25">
      <c r="A144" s="239"/>
      <c r="B144" s="231"/>
      <c r="C144" s="85">
        <v>2023</v>
      </c>
      <c r="D144" s="151">
        <v>90</v>
      </c>
      <c r="E144" s="151">
        <v>10</v>
      </c>
      <c r="F144" s="151">
        <v>0</v>
      </c>
      <c r="G144" s="124">
        <v>10</v>
      </c>
      <c r="J144" s="13"/>
      <c r="M144"/>
      <c r="N144"/>
      <c r="O144"/>
    </row>
    <row r="145" spans="1:15" ht="13.8" x14ac:dyDescent="0.25">
      <c r="A145" s="239"/>
      <c r="B145" s="231" t="s">
        <v>5</v>
      </c>
      <c r="C145" s="73">
        <v>2026</v>
      </c>
      <c r="D145" s="151">
        <v>83.333333333333329</v>
      </c>
      <c r="E145" s="151">
        <v>16.666666666666668</v>
      </c>
      <c r="F145" s="151">
        <v>0</v>
      </c>
      <c r="G145" s="124">
        <v>12</v>
      </c>
      <c r="J145" s="13"/>
      <c r="M145"/>
      <c r="N145"/>
      <c r="O145"/>
    </row>
    <row r="146" spans="1:15" ht="13.8" x14ac:dyDescent="0.25">
      <c r="A146" s="239"/>
      <c r="B146" s="231"/>
      <c r="C146" s="85">
        <v>2023</v>
      </c>
      <c r="D146" s="151">
        <v>81.25</v>
      </c>
      <c r="E146" s="151">
        <v>18.75</v>
      </c>
      <c r="F146" s="151">
        <v>0</v>
      </c>
      <c r="G146" s="124">
        <v>16</v>
      </c>
      <c r="J146" s="13"/>
      <c r="M146"/>
      <c r="N146"/>
      <c r="O146"/>
    </row>
    <row r="147" spans="1:15" ht="13.8" x14ac:dyDescent="0.25">
      <c r="A147" s="239"/>
      <c r="B147" s="231" t="s">
        <v>0</v>
      </c>
      <c r="C147" s="73">
        <v>2026</v>
      </c>
      <c r="D147" s="151">
        <v>93.333333333333329</v>
      </c>
      <c r="E147" s="151">
        <v>6.666666666666667</v>
      </c>
      <c r="F147" s="151">
        <v>0</v>
      </c>
      <c r="G147" s="124">
        <v>30</v>
      </c>
      <c r="J147" s="13"/>
      <c r="M147"/>
      <c r="N147"/>
      <c r="O147"/>
    </row>
    <row r="148" spans="1:15" ht="13.95" customHeight="1" x14ac:dyDescent="0.25">
      <c r="A148" s="239"/>
      <c r="B148" s="231"/>
      <c r="C148" s="85">
        <v>2023</v>
      </c>
      <c r="D148" s="151">
        <v>84.615384615384613</v>
      </c>
      <c r="E148" s="151">
        <v>15.384615384615385</v>
      </c>
      <c r="F148" s="151">
        <v>0</v>
      </c>
      <c r="G148" s="124">
        <v>26</v>
      </c>
      <c r="J148" s="13"/>
      <c r="M148"/>
      <c r="N148"/>
      <c r="O148"/>
    </row>
    <row r="149" spans="1:15" ht="1.2" customHeight="1" x14ac:dyDescent="0.25">
      <c r="A149" s="81" t="s">
        <v>137</v>
      </c>
      <c r="B149" s="84"/>
      <c r="C149" s="84"/>
      <c r="D149" s="153"/>
      <c r="E149" s="153"/>
      <c r="F149" s="153"/>
      <c r="G149" s="126"/>
      <c r="J149" s="13"/>
      <c r="M149"/>
      <c r="N149"/>
      <c r="O149"/>
    </row>
    <row r="150" spans="1:15" ht="13.95" customHeight="1" x14ac:dyDescent="0.25">
      <c r="A150" s="241" t="s">
        <v>39</v>
      </c>
      <c r="B150" s="240" t="s">
        <v>4</v>
      </c>
      <c r="C150" s="73">
        <v>2026</v>
      </c>
      <c r="D150" s="151"/>
      <c r="E150" s="151"/>
      <c r="F150" s="151"/>
      <c r="G150" s="124">
        <v>3</v>
      </c>
      <c r="M150"/>
      <c r="N150"/>
      <c r="O150"/>
    </row>
    <row r="151" spans="1:15" ht="13.8" x14ac:dyDescent="0.25">
      <c r="A151" s="225"/>
      <c r="B151" s="231"/>
      <c r="C151" s="85">
        <v>2023</v>
      </c>
      <c r="D151" s="151"/>
      <c r="E151" s="151"/>
      <c r="F151" s="151"/>
      <c r="G151" s="124">
        <v>2</v>
      </c>
      <c r="M151"/>
      <c r="N151"/>
      <c r="O151"/>
    </row>
    <row r="152" spans="1:15" ht="13.8" x14ac:dyDescent="0.25">
      <c r="A152" s="225"/>
      <c r="B152" s="231" t="s">
        <v>5</v>
      </c>
      <c r="C152" s="73">
        <v>2026</v>
      </c>
      <c r="D152" s="151"/>
      <c r="E152" s="151"/>
      <c r="F152" s="151"/>
      <c r="G152" s="124">
        <v>5</v>
      </c>
      <c r="M152"/>
      <c r="N152"/>
      <c r="O152"/>
    </row>
    <row r="153" spans="1:15" ht="13.8" x14ac:dyDescent="0.25">
      <c r="A153" s="225"/>
      <c r="B153" s="231"/>
      <c r="C153" s="85">
        <v>2023</v>
      </c>
      <c r="D153" s="151"/>
      <c r="E153" s="151"/>
      <c r="F153" s="151"/>
      <c r="G153" s="124">
        <v>2</v>
      </c>
      <c r="M153"/>
      <c r="N153"/>
      <c r="O153"/>
    </row>
    <row r="154" spans="1:15" ht="13.8" x14ac:dyDescent="0.25">
      <c r="A154" s="225"/>
      <c r="B154" s="231" t="s">
        <v>0</v>
      </c>
      <c r="C154" s="73">
        <v>2026</v>
      </c>
      <c r="D154" s="151"/>
      <c r="E154" s="151"/>
      <c r="F154" s="151"/>
      <c r="G154" s="124">
        <v>9</v>
      </c>
      <c r="M154"/>
      <c r="N154"/>
      <c r="O154"/>
    </row>
    <row r="155" spans="1:15" ht="13.8" x14ac:dyDescent="0.25">
      <c r="A155" s="225"/>
      <c r="B155" s="231"/>
      <c r="C155" s="85">
        <v>2023</v>
      </c>
      <c r="D155" s="151"/>
      <c r="E155" s="151"/>
      <c r="F155" s="151"/>
      <c r="G155" s="124">
        <v>5</v>
      </c>
      <c r="M155"/>
      <c r="N155"/>
      <c r="O155"/>
    </row>
    <row r="156" spans="1:15" ht="13.8" x14ac:dyDescent="0.25">
      <c r="A156" s="225" t="s">
        <v>41</v>
      </c>
      <c r="B156" s="231" t="s">
        <v>4</v>
      </c>
      <c r="C156" s="73">
        <v>2026</v>
      </c>
      <c r="D156" s="151"/>
      <c r="E156" s="151"/>
      <c r="F156" s="151"/>
      <c r="G156" s="124">
        <v>7</v>
      </c>
      <c r="M156"/>
      <c r="N156"/>
      <c r="O156"/>
    </row>
    <row r="157" spans="1:15" ht="13.8" x14ac:dyDescent="0.25">
      <c r="A157" s="225"/>
      <c r="B157" s="231"/>
      <c r="C157" s="85">
        <v>2023</v>
      </c>
      <c r="D157" s="151"/>
      <c r="E157" s="151"/>
      <c r="F157" s="151"/>
      <c r="G157" s="124">
        <v>6</v>
      </c>
      <c r="M157"/>
      <c r="N157"/>
      <c r="O157"/>
    </row>
    <row r="158" spans="1:15" ht="13.8" x14ac:dyDescent="0.25">
      <c r="A158" s="225"/>
      <c r="B158" s="231" t="s">
        <v>5</v>
      </c>
      <c r="C158" s="73">
        <v>2026</v>
      </c>
      <c r="D158" s="151"/>
      <c r="E158" s="151"/>
      <c r="F158" s="151"/>
      <c r="G158" s="124">
        <v>5</v>
      </c>
      <c r="M158"/>
      <c r="N158"/>
      <c r="O158"/>
    </row>
    <row r="159" spans="1:15" ht="13.8" x14ac:dyDescent="0.25">
      <c r="A159" s="225"/>
      <c r="B159" s="231"/>
      <c r="C159" s="85">
        <v>2023</v>
      </c>
      <c r="D159" s="151">
        <v>36.363636363636367</v>
      </c>
      <c r="E159" s="151">
        <v>45.454545454545453</v>
      </c>
      <c r="F159" s="151">
        <v>18.181818181818183</v>
      </c>
      <c r="G159" s="124">
        <v>11</v>
      </c>
      <c r="M159"/>
      <c r="N159"/>
      <c r="O159"/>
    </row>
    <row r="160" spans="1:15" ht="13.8" x14ac:dyDescent="0.25">
      <c r="A160" s="225"/>
      <c r="B160" s="231" t="s">
        <v>0</v>
      </c>
      <c r="C160" s="73">
        <v>2026</v>
      </c>
      <c r="D160" s="151">
        <v>30.76923076923077</v>
      </c>
      <c r="E160" s="151">
        <v>15.384615384615385</v>
      </c>
      <c r="F160" s="151">
        <v>53.846153846153847</v>
      </c>
      <c r="G160" s="124">
        <v>13</v>
      </c>
      <c r="M160"/>
      <c r="N160"/>
      <c r="O160"/>
    </row>
    <row r="161" spans="1:15" ht="13.8" x14ac:dyDescent="0.25">
      <c r="A161" s="225"/>
      <c r="B161" s="231"/>
      <c r="C161" s="85">
        <v>2023</v>
      </c>
      <c r="D161" s="151">
        <v>55.555555555555557</v>
      </c>
      <c r="E161" s="151">
        <v>27.777777777777779</v>
      </c>
      <c r="F161" s="151">
        <v>16.666666666666668</v>
      </c>
      <c r="G161" s="124">
        <v>18</v>
      </c>
      <c r="M161"/>
      <c r="N161"/>
      <c r="O161"/>
    </row>
    <row r="162" spans="1:15" ht="13.8" x14ac:dyDescent="0.25">
      <c r="A162" s="225" t="s">
        <v>43</v>
      </c>
      <c r="B162" s="231" t="s">
        <v>4</v>
      </c>
      <c r="C162" s="73">
        <v>2026</v>
      </c>
      <c r="D162" s="151">
        <v>90.909090909090907</v>
      </c>
      <c r="E162" s="151">
        <v>9.0909090909090917</v>
      </c>
      <c r="F162" s="151">
        <v>0</v>
      </c>
      <c r="G162" s="124">
        <v>11</v>
      </c>
      <c r="M162"/>
      <c r="N162"/>
      <c r="O162"/>
    </row>
    <row r="163" spans="1:15" ht="13.8" x14ac:dyDescent="0.25">
      <c r="A163" s="225"/>
      <c r="B163" s="231"/>
      <c r="C163" s="85">
        <v>2023</v>
      </c>
      <c r="D163" s="151"/>
      <c r="E163" s="151"/>
      <c r="F163" s="151"/>
      <c r="G163" s="124">
        <v>5</v>
      </c>
      <c r="M163"/>
      <c r="N163"/>
      <c r="O163"/>
    </row>
    <row r="164" spans="1:15" ht="13.8" x14ac:dyDescent="0.25">
      <c r="A164" s="225"/>
      <c r="B164" s="231" t="s">
        <v>5</v>
      </c>
      <c r="C164" s="73">
        <v>2026</v>
      </c>
      <c r="D164" s="151">
        <v>84.21052631578948</v>
      </c>
      <c r="E164" s="151">
        <v>10.526315789473685</v>
      </c>
      <c r="F164" s="151">
        <v>5.2631578947368425</v>
      </c>
      <c r="G164" s="124">
        <v>19</v>
      </c>
      <c r="M164"/>
      <c r="N164"/>
      <c r="O164"/>
    </row>
    <row r="165" spans="1:15" ht="13.8" x14ac:dyDescent="0.25">
      <c r="A165" s="225"/>
      <c r="B165" s="231"/>
      <c r="C165" s="85">
        <v>2023</v>
      </c>
      <c r="D165" s="151"/>
      <c r="E165" s="151"/>
      <c r="F165" s="151"/>
      <c r="G165" s="124">
        <v>5</v>
      </c>
      <c r="M165"/>
      <c r="N165"/>
      <c r="O165"/>
    </row>
    <row r="166" spans="1:15" ht="13.8" x14ac:dyDescent="0.25">
      <c r="A166" s="225"/>
      <c r="B166" s="231" t="s">
        <v>0</v>
      </c>
      <c r="C166" s="73">
        <v>2026</v>
      </c>
      <c r="D166" s="151">
        <v>87.096774193548384</v>
      </c>
      <c r="E166" s="151">
        <v>9.6774193548387082</v>
      </c>
      <c r="F166" s="151">
        <v>3.225806451612903</v>
      </c>
      <c r="G166" s="124">
        <v>31</v>
      </c>
      <c r="M166"/>
      <c r="N166"/>
      <c r="O166"/>
    </row>
    <row r="167" spans="1:15" ht="13.8" x14ac:dyDescent="0.25">
      <c r="A167" s="225"/>
      <c r="B167" s="231"/>
      <c r="C167" s="85">
        <v>2023</v>
      </c>
      <c r="D167" s="151">
        <v>100</v>
      </c>
      <c r="E167" s="151">
        <v>0</v>
      </c>
      <c r="F167" s="151">
        <v>0</v>
      </c>
      <c r="G167" s="124">
        <v>10</v>
      </c>
      <c r="M167"/>
      <c r="N167"/>
      <c r="O167"/>
    </row>
    <row r="168" spans="1:15" ht="13.8" x14ac:dyDescent="0.25">
      <c r="A168" s="225" t="s">
        <v>44</v>
      </c>
      <c r="B168" s="231" t="s">
        <v>4</v>
      </c>
      <c r="C168" s="73">
        <v>2026</v>
      </c>
      <c r="D168" s="151"/>
      <c r="E168" s="151"/>
      <c r="F168" s="151"/>
      <c r="G168" s="124">
        <v>3</v>
      </c>
      <c r="M168"/>
      <c r="N168"/>
      <c r="O168"/>
    </row>
    <row r="169" spans="1:15" ht="13.8" x14ac:dyDescent="0.25">
      <c r="A169" s="225"/>
      <c r="B169" s="231"/>
      <c r="C169" s="85">
        <v>2023</v>
      </c>
      <c r="D169" s="151"/>
      <c r="E169" s="151"/>
      <c r="F169" s="151"/>
      <c r="G169" s="124">
        <v>2</v>
      </c>
      <c r="M169"/>
      <c r="N169"/>
      <c r="O169"/>
    </row>
    <row r="170" spans="1:15" ht="13.8" x14ac:dyDescent="0.25">
      <c r="A170" s="225"/>
      <c r="B170" s="231" t="s">
        <v>5</v>
      </c>
      <c r="C170" s="73">
        <v>2026</v>
      </c>
      <c r="D170" s="151"/>
      <c r="E170" s="151"/>
      <c r="F170" s="151"/>
      <c r="G170" s="124">
        <v>4</v>
      </c>
      <c r="M170"/>
      <c r="N170"/>
      <c r="O170"/>
    </row>
    <row r="171" spans="1:15" ht="13.8" x14ac:dyDescent="0.25">
      <c r="A171" s="225"/>
      <c r="B171" s="231"/>
      <c r="C171" s="85">
        <v>2023</v>
      </c>
      <c r="D171" s="151"/>
      <c r="E171" s="151"/>
      <c r="F171" s="151"/>
      <c r="G171" s="124">
        <v>1</v>
      </c>
      <c r="M171"/>
      <c r="N171"/>
      <c r="O171"/>
    </row>
    <row r="172" spans="1:15" ht="13.8" x14ac:dyDescent="0.25">
      <c r="A172" s="225"/>
      <c r="B172" s="231" t="s">
        <v>0</v>
      </c>
      <c r="C172" s="73">
        <v>2026</v>
      </c>
      <c r="D172" s="151"/>
      <c r="E172" s="151"/>
      <c r="F172" s="151"/>
      <c r="G172" s="124">
        <v>7</v>
      </c>
      <c r="M172"/>
      <c r="N172"/>
      <c r="O172"/>
    </row>
    <row r="173" spans="1:15" ht="13.8" x14ac:dyDescent="0.25">
      <c r="A173" s="225"/>
      <c r="B173" s="231"/>
      <c r="C173" s="85">
        <v>2023</v>
      </c>
      <c r="D173" s="151"/>
      <c r="E173" s="151"/>
      <c r="F173" s="151"/>
      <c r="G173" s="124">
        <v>3</v>
      </c>
      <c r="M173"/>
      <c r="N173"/>
      <c r="O173"/>
    </row>
    <row r="174" spans="1:15" ht="13.8" x14ac:dyDescent="0.25">
      <c r="A174" s="225" t="s">
        <v>45</v>
      </c>
      <c r="B174" s="231" t="s">
        <v>4</v>
      </c>
      <c r="C174" s="73">
        <v>2026</v>
      </c>
      <c r="D174" s="151"/>
      <c r="E174" s="151"/>
      <c r="F174" s="151"/>
      <c r="G174" s="124"/>
      <c r="M174"/>
      <c r="N174"/>
      <c r="O174"/>
    </row>
    <row r="175" spans="1:15" ht="13.8" x14ac:dyDescent="0.25">
      <c r="A175" s="225"/>
      <c r="B175" s="231"/>
      <c r="C175" s="85">
        <v>2023</v>
      </c>
      <c r="D175" s="151"/>
      <c r="E175" s="151"/>
      <c r="F175" s="151"/>
      <c r="G175" s="124">
        <v>1</v>
      </c>
      <c r="M175"/>
      <c r="N175"/>
      <c r="O175"/>
    </row>
    <row r="176" spans="1:15" ht="13.8" x14ac:dyDescent="0.25">
      <c r="A176" s="225"/>
      <c r="B176" s="231" t="s">
        <v>5</v>
      </c>
      <c r="C176" s="73">
        <v>2026</v>
      </c>
      <c r="D176" s="151"/>
      <c r="E176" s="151"/>
      <c r="F176" s="151"/>
      <c r="G176" s="124">
        <v>5</v>
      </c>
      <c r="M176"/>
      <c r="N176"/>
      <c r="O176"/>
    </row>
    <row r="177" spans="1:15" ht="13.8" x14ac:dyDescent="0.25">
      <c r="A177" s="225"/>
      <c r="B177" s="231"/>
      <c r="C177" s="85">
        <v>2023</v>
      </c>
      <c r="D177" s="151"/>
      <c r="E177" s="151"/>
      <c r="F177" s="151"/>
      <c r="G177" s="124">
        <v>4</v>
      </c>
      <c r="M177"/>
      <c r="N177"/>
      <c r="O177"/>
    </row>
    <row r="178" spans="1:15" ht="13.8" x14ac:dyDescent="0.25">
      <c r="A178" s="225"/>
      <c r="B178" s="231" t="s">
        <v>0</v>
      </c>
      <c r="C178" s="73">
        <v>2026</v>
      </c>
      <c r="D178" s="151"/>
      <c r="E178" s="151"/>
      <c r="F178" s="151"/>
      <c r="G178" s="124">
        <v>5</v>
      </c>
      <c r="M178"/>
      <c r="N178"/>
      <c r="O178"/>
    </row>
    <row r="179" spans="1:15" ht="13.8" x14ac:dyDescent="0.25">
      <c r="A179" s="236"/>
      <c r="B179" s="237"/>
      <c r="C179" s="85">
        <v>2023</v>
      </c>
      <c r="D179" s="151"/>
      <c r="E179" s="151"/>
      <c r="F179" s="151"/>
      <c r="G179" s="124">
        <v>6</v>
      </c>
      <c r="M179"/>
      <c r="N179"/>
      <c r="O179"/>
    </row>
    <row r="180" spans="1:15" ht="13.8" x14ac:dyDescent="0.25">
      <c r="A180" s="238" t="s">
        <v>49</v>
      </c>
      <c r="B180" s="240" t="s">
        <v>4</v>
      </c>
      <c r="C180" s="83">
        <v>2026</v>
      </c>
      <c r="D180" s="152">
        <v>70.833333333333329</v>
      </c>
      <c r="E180" s="152">
        <v>12.5</v>
      </c>
      <c r="F180" s="152">
        <v>16.666666666666668</v>
      </c>
      <c r="G180" s="125">
        <v>24</v>
      </c>
      <c r="M180"/>
      <c r="N180"/>
      <c r="O180"/>
    </row>
    <row r="181" spans="1:15" ht="13.8" x14ac:dyDescent="0.25">
      <c r="A181" s="239"/>
      <c r="B181" s="231"/>
      <c r="C181" s="85">
        <v>2023</v>
      </c>
      <c r="D181" s="151">
        <v>93.75</v>
      </c>
      <c r="E181" s="151">
        <v>6.25</v>
      </c>
      <c r="F181" s="151">
        <v>0</v>
      </c>
      <c r="G181" s="124">
        <v>16</v>
      </c>
      <c r="M181"/>
      <c r="N181"/>
      <c r="O181"/>
    </row>
    <row r="182" spans="1:15" ht="13.8" x14ac:dyDescent="0.25">
      <c r="A182" s="239"/>
      <c r="B182" s="231" t="s">
        <v>5</v>
      </c>
      <c r="C182" s="73">
        <v>2026</v>
      </c>
      <c r="D182" s="151">
        <v>84.21052631578948</v>
      </c>
      <c r="E182" s="151">
        <v>5.2631578947368425</v>
      </c>
      <c r="F182" s="151">
        <v>10.526315789473685</v>
      </c>
      <c r="G182" s="124">
        <v>38</v>
      </c>
      <c r="M182"/>
      <c r="N182"/>
      <c r="O182"/>
    </row>
    <row r="183" spans="1:15" ht="13.8" x14ac:dyDescent="0.25">
      <c r="A183" s="239"/>
      <c r="B183" s="231"/>
      <c r="C183" s="85">
        <v>2023</v>
      </c>
      <c r="D183" s="151">
        <v>69.565217391304344</v>
      </c>
      <c r="E183" s="151">
        <v>21.739130434782609</v>
      </c>
      <c r="F183" s="151">
        <v>8.695652173913043</v>
      </c>
      <c r="G183" s="124">
        <v>23</v>
      </c>
      <c r="M183"/>
      <c r="N183"/>
      <c r="O183"/>
    </row>
    <row r="184" spans="1:15" ht="13.8" x14ac:dyDescent="0.25">
      <c r="A184" s="239"/>
      <c r="B184" s="231" t="s">
        <v>0</v>
      </c>
      <c r="C184" s="73">
        <v>2026</v>
      </c>
      <c r="D184" s="151">
        <v>80</v>
      </c>
      <c r="E184" s="151">
        <v>7.6923076923076925</v>
      </c>
      <c r="F184" s="151">
        <v>12.307692307692308</v>
      </c>
      <c r="G184" s="124">
        <v>65</v>
      </c>
      <c r="M184"/>
      <c r="N184"/>
      <c r="O184"/>
    </row>
    <row r="185" spans="1:15" ht="13.8" x14ac:dyDescent="0.25">
      <c r="A185" s="239"/>
      <c r="B185" s="231"/>
      <c r="C185" s="85">
        <v>2023</v>
      </c>
      <c r="D185" s="151">
        <v>76.19047619047619</v>
      </c>
      <c r="E185" s="151">
        <v>16.666666666666668</v>
      </c>
      <c r="F185" s="151">
        <v>7.1428571428571432</v>
      </c>
      <c r="G185" s="124">
        <v>42</v>
      </c>
      <c r="M185"/>
      <c r="N185"/>
      <c r="O185"/>
    </row>
    <row r="186" spans="1:15" ht="1.2" customHeight="1" x14ac:dyDescent="0.25">
      <c r="A186" s="81" t="s">
        <v>137</v>
      </c>
      <c r="B186" s="84"/>
      <c r="C186" s="84"/>
      <c r="D186" s="153"/>
      <c r="E186" s="153"/>
      <c r="F186" s="153"/>
      <c r="G186" s="126"/>
      <c r="M186"/>
      <c r="N186"/>
      <c r="O186"/>
    </row>
    <row r="187" spans="1:15" ht="13.8" x14ac:dyDescent="0.25">
      <c r="A187" s="241" t="s">
        <v>40</v>
      </c>
      <c r="B187" s="240" t="s">
        <v>4</v>
      </c>
      <c r="C187" s="73">
        <v>2026</v>
      </c>
      <c r="D187" s="151"/>
      <c r="E187" s="151"/>
      <c r="F187" s="151"/>
      <c r="G187" s="124">
        <v>3</v>
      </c>
      <c r="M187"/>
      <c r="N187"/>
      <c r="O187"/>
    </row>
    <row r="188" spans="1:15" ht="13.8" x14ac:dyDescent="0.25">
      <c r="A188" s="225"/>
      <c r="B188" s="231"/>
      <c r="C188" s="85">
        <v>2023</v>
      </c>
      <c r="D188" s="151"/>
      <c r="E188" s="151"/>
      <c r="F188" s="151"/>
      <c r="G188" s="124"/>
      <c r="M188"/>
      <c r="N188"/>
      <c r="O188"/>
    </row>
    <row r="189" spans="1:15" ht="13.8" x14ac:dyDescent="0.25">
      <c r="A189" s="225"/>
      <c r="B189" s="231" t="s">
        <v>5</v>
      </c>
      <c r="C189" s="73">
        <v>2026</v>
      </c>
      <c r="D189" s="151"/>
      <c r="E189" s="151"/>
      <c r="F189" s="151"/>
      <c r="G189" s="124">
        <v>3</v>
      </c>
      <c r="M189"/>
      <c r="N189"/>
      <c r="O189"/>
    </row>
    <row r="190" spans="1:15" ht="13.8" x14ac:dyDescent="0.25">
      <c r="A190" s="225"/>
      <c r="B190" s="231"/>
      <c r="C190" s="85">
        <v>2023</v>
      </c>
      <c r="D190" s="151"/>
      <c r="E190" s="151"/>
      <c r="F190" s="151"/>
      <c r="G190" s="124"/>
      <c r="M190"/>
      <c r="N190"/>
      <c r="O190"/>
    </row>
    <row r="191" spans="1:15" ht="13.8" x14ac:dyDescent="0.25">
      <c r="A191" s="225"/>
      <c r="B191" s="231" t="s">
        <v>0</v>
      </c>
      <c r="C191" s="73">
        <v>2026</v>
      </c>
      <c r="D191" s="151"/>
      <c r="E191" s="151"/>
      <c r="F191" s="151"/>
      <c r="G191" s="124">
        <v>6</v>
      </c>
      <c r="M191"/>
      <c r="N191"/>
      <c r="O191"/>
    </row>
    <row r="192" spans="1:15" ht="13.8" x14ac:dyDescent="0.25">
      <c r="A192" s="225"/>
      <c r="B192" s="231"/>
      <c r="C192" s="85">
        <v>2023</v>
      </c>
      <c r="D192" s="151"/>
      <c r="E192" s="151"/>
      <c r="F192" s="151"/>
      <c r="G192" s="124"/>
      <c r="M192"/>
      <c r="N192"/>
      <c r="O192"/>
    </row>
    <row r="193" spans="1:15" ht="13.8" x14ac:dyDescent="0.25">
      <c r="A193" s="225" t="s">
        <v>37</v>
      </c>
      <c r="B193" s="231" t="s">
        <v>4</v>
      </c>
      <c r="C193" s="73">
        <v>2026</v>
      </c>
      <c r="D193" s="151">
        <v>87.5</v>
      </c>
      <c r="E193" s="151">
        <v>12.5</v>
      </c>
      <c r="F193" s="151">
        <v>0</v>
      </c>
      <c r="G193" s="124">
        <v>16</v>
      </c>
      <c r="M193"/>
      <c r="N193"/>
      <c r="O193"/>
    </row>
    <row r="194" spans="1:15" ht="13.8" x14ac:dyDescent="0.25">
      <c r="A194" s="225"/>
      <c r="B194" s="231"/>
      <c r="C194" s="85">
        <v>2023</v>
      </c>
      <c r="D194" s="151">
        <v>92.857142857142861</v>
      </c>
      <c r="E194" s="151">
        <v>7.1428571428571432</v>
      </c>
      <c r="F194" s="151">
        <v>0</v>
      </c>
      <c r="G194" s="124">
        <v>14</v>
      </c>
      <c r="M194"/>
      <c r="N194"/>
      <c r="O194"/>
    </row>
    <row r="195" spans="1:15" ht="13.8" x14ac:dyDescent="0.25">
      <c r="A195" s="225"/>
      <c r="B195" s="231" t="s">
        <v>5</v>
      </c>
      <c r="C195" s="73">
        <v>2026</v>
      </c>
      <c r="D195" s="151">
        <v>77.41935483870968</v>
      </c>
      <c r="E195" s="151">
        <v>19.354838709677416</v>
      </c>
      <c r="F195" s="151">
        <v>3.225806451612903</v>
      </c>
      <c r="G195" s="124">
        <v>31</v>
      </c>
      <c r="M195"/>
      <c r="N195"/>
      <c r="O195"/>
    </row>
    <row r="196" spans="1:15" ht="13.8" x14ac:dyDescent="0.25">
      <c r="A196" s="225"/>
      <c r="B196" s="231"/>
      <c r="C196" s="85">
        <v>2023</v>
      </c>
      <c r="D196" s="151">
        <v>75</v>
      </c>
      <c r="E196" s="151">
        <v>10</v>
      </c>
      <c r="F196" s="151">
        <v>15</v>
      </c>
      <c r="G196" s="124">
        <v>20</v>
      </c>
      <c r="M196"/>
      <c r="N196"/>
      <c r="O196"/>
    </row>
    <row r="197" spans="1:15" ht="13.8" x14ac:dyDescent="0.25">
      <c r="A197" s="225"/>
      <c r="B197" s="231" t="s">
        <v>0</v>
      </c>
      <c r="C197" s="73">
        <v>2026</v>
      </c>
      <c r="D197" s="151">
        <v>81.632653061224488</v>
      </c>
      <c r="E197" s="151">
        <v>16.326530612244898</v>
      </c>
      <c r="F197" s="151">
        <v>2.0408163265306123</v>
      </c>
      <c r="G197" s="124">
        <v>49</v>
      </c>
      <c r="M197"/>
      <c r="N197"/>
      <c r="O197"/>
    </row>
    <row r="198" spans="1:15" ht="13.8" x14ac:dyDescent="0.25">
      <c r="A198" s="236"/>
      <c r="B198" s="237"/>
      <c r="C198" s="85">
        <v>2023</v>
      </c>
      <c r="D198" s="151">
        <v>82.5</v>
      </c>
      <c r="E198" s="151">
        <v>10</v>
      </c>
      <c r="F198" s="151">
        <v>7.5</v>
      </c>
      <c r="G198" s="124">
        <v>40</v>
      </c>
      <c r="M198"/>
      <c r="N198"/>
      <c r="O198"/>
    </row>
    <row r="199" spans="1:15" ht="13.8" x14ac:dyDescent="0.25">
      <c r="A199" s="238" t="s">
        <v>50</v>
      </c>
      <c r="B199" s="240" t="s">
        <v>4</v>
      </c>
      <c r="C199" s="83">
        <v>2026</v>
      </c>
      <c r="D199" s="152">
        <v>89.473684210526315</v>
      </c>
      <c r="E199" s="152">
        <v>10.526315789473685</v>
      </c>
      <c r="F199" s="152">
        <v>0</v>
      </c>
      <c r="G199" s="125">
        <v>19</v>
      </c>
      <c r="M199"/>
      <c r="N199"/>
      <c r="O199"/>
    </row>
    <row r="200" spans="1:15" ht="13.8" x14ac:dyDescent="0.25">
      <c r="A200" s="239"/>
      <c r="B200" s="231"/>
      <c r="C200" s="85">
        <v>2023</v>
      </c>
      <c r="D200" s="151">
        <v>92.857142857142861</v>
      </c>
      <c r="E200" s="151">
        <v>7.1428571428571432</v>
      </c>
      <c r="F200" s="151">
        <v>0</v>
      </c>
      <c r="G200" s="124">
        <v>14</v>
      </c>
      <c r="M200"/>
      <c r="N200"/>
      <c r="O200"/>
    </row>
    <row r="201" spans="1:15" ht="13.8" x14ac:dyDescent="0.25">
      <c r="A201" s="239"/>
      <c r="B201" s="231" t="s">
        <v>5</v>
      </c>
      <c r="C201" s="73">
        <v>2026</v>
      </c>
      <c r="D201" s="151">
        <v>79.411764705882348</v>
      </c>
      <c r="E201" s="151">
        <v>17.647058823529413</v>
      </c>
      <c r="F201" s="151">
        <v>2.9411764705882355</v>
      </c>
      <c r="G201" s="124">
        <v>34</v>
      </c>
      <c r="M201"/>
      <c r="N201"/>
      <c r="O201"/>
    </row>
    <row r="202" spans="1:15" ht="13.8" x14ac:dyDescent="0.25">
      <c r="A202" s="239"/>
      <c r="B202" s="231"/>
      <c r="C202" s="85">
        <v>2023</v>
      </c>
      <c r="D202" s="151">
        <v>75</v>
      </c>
      <c r="E202" s="151">
        <v>10</v>
      </c>
      <c r="F202" s="151">
        <v>15</v>
      </c>
      <c r="G202" s="124">
        <v>20</v>
      </c>
      <c r="M202"/>
      <c r="N202"/>
      <c r="O202"/>
    </row>
    <row r="203" spans="1:15" ht="13.8" x14ac:dyDescent="0.25">
      <c r="A203" s="239"/>
      <c r="B203" s="231" t="s">
        <v>0</v>
      </c>
      <c r="C203" s="73">
        <v>2026</v>
      </c>
      <c r="D203" s="151">
        <v>83.63636363636364</v>
      </c>
      <c r="E203" s="151">
        <v>14.545454545454545</v>
      </c>
      <c r="F203" s="151">
        <v>1.8181818181818181</v>
      </c>
      <c r="G203" s="124">
        <v>55</v>
      </c>
      <c r="M203"/>
      <c r="N203"/>
      <c r="O203"/>
    </row>
    <row r="204" spans="1:15" ht="13.8" x14ac:dyDescent="0.25">
      <c r="A204" s="239"/>
      <c r="B204" s="231"/>
      <c r="C204" s="85">
        <v>2023</v>
      </c>
      <c r="D204" s="151">
        <v>82.5</v>
      </c>
      <c r="E204" s="151">
        <v>10</v>
      </c>
      <c r="F204" s="151">
        <v>7.5</v>
      </c>
      <c r="G204" s="124">
        <v>40</v>
      </c>
      <c r="M204"/>
      <c r="N204"/>
      <c r="O204"/>
    </row>
    <row r="205" spans="1:15" ht="1.2" customHeight="1" x14ac:dyDescent="0.25">
      <c r="A205" s="81" t="s">
        <v>137</v>
      </c>
      <c r="B205" s="84"/>
      <c r="C205" s="84"/>
      <c r="D205" s="153"/>
      <c r="E205" s="153"/>
      <c r="F205" s="153"/>
      <c r="G205" s="126"/>
      <c r="M205"/>
      <c r="N205"/>
      <c r="O205"/>
    </row>
    <row r="206" spans="1:15" ht="13.8" x14ac:dyDescent="0.25">
      <c r="A206" s="239" t="s">
        <v>166</v>
      </c>
      <c r="B206" s="231" t="s">
        <v>4</v>
      </c>
      <c r="C206" s="73">
        <v>2026</v>
      </c>
      <c r="D206" s="151">
        <v>78.160919540229884</v>
      </c>
      <c r="E206" s="151">
        <v>16.091954022988507</v>
      </c>
      <c r="F206" s="151">
        <v>5.7471264367816088</v>
      </c>
      <c r="G206" s="124">
        <v>87</v>
      </c>
      <c r="M206"/>
      <c r="N206"/>
      <c r="O206"/>
    </row>
    <row r="207" spans="1:15" ht="13.8" x14ac:dyDescent="0.25">
      <c r="A207" s="239"/>
      <c r="B207" s="231"/>
      <c r="C207" s="85">
        <v>2023</v>
      </c>
      <c r="D207" s="151">
        <v>86</v>
      </c>
      <c r="E207" s="151">
        <v>14</v>
      </c>
      <c r="F207" s="151">
        <v>0</v>
      </c>
      <c r="G207" s="124">
        <v>50</v>
      </c>
      <c r="M207"/>
      <c r="N207"/>
      <c r="O207"/>
    </row>
    <row r="208" spans="1:15" ht="13.8" x14ac:dyDescent="0.25">
      <c r="A208" s="239"/>
      <c r="B208" s="231" t="s">
        <v>5</v>
      </c>
      <c r="C208" s="73">
        <v>2026</v>
      </c>
      <c r="D208" s="151">
        <v>80.916030534351151</v>
      </c>
      <c r="E208" s="151">
        <v>12.977099236641221</v>
      </c>
      <c r="F208" s="151">
        <v>6.106870229007634</v>
      </c>
      <c r="G208" s="124">
        <v>131</v>
      </c>
      <c r="M208"/>
      <c r="N208"/>
      <c r="O208"/>
    </row>
    <row r="209" spans="1:15" ht="13.8" x14ac:dyDescent="0.25">
      <c r="A209" s="239"/>
      <c r="B209" s="231"/>
      <c r="C209" s="85">
        <v>2023</v>
      </c>
      <c r="D209" s="151">
        <v>74.72527472527473</v>
      </c>
      <c r="E209" s="151">
        <v>19.780219780219781</v>
      </c>
      <c r="F209" s="151">
        <v>5.4945054945054945</v>
      </c>
      <c r="G209" s="124">
        <v>91</v>
      </c>
      <c r="M209"/>
      <c r="N209"/>
      <c r="O209"/>
    </row>
    <row r="210" spans="1:15" ht="13.8" x14ac:dyDescent="0.25">
      <c r="A210" s="239"/>
      <c r="B210" s="231" t="s">
        <v>0</v>
      </c>
      <c r="C210" s="73">
        <v>2026</v>
      </c>
      <c r="D210" s="151">
        <v>78.94736842105263</v>
      </c>
      <c r="E210" s="151">
        <v>15.350877192982455</v>
      </c>
      <c r="F210" s="151">
        <v>5.7017543859649127</v>
      </c>
      <c r="G210" s="124">
        <v>228</v>
      </c>
      <c r="M210"/>
      <c r="N210"/>
      <c r="O210"/>
    </row>
    <row r="211" spans="1:15" ht="13.8" x14ac:dyDescent="0.25">
      <c r="A211" s="239"/>
      <c r="B211" s="231"/>
      <c r="C211" s="85">
        <v>2023</v>
      </c>
      <c r="D211" s="151">
        <v>79.194630872483216</v>
      </c>
      <c r="E211" s="151">
        <v>17.449664429530202</v>
      </c>
      <c r="F211" s="151">
        <v>3.3557046979865772</v>
      </c>
      <c r="G211" s="124">
        <v>149</v>
      </c>
      <c r="M211"/>
      <c r="N211"/>
      <c r="O211"/>
    </row>
    <row r="212" spans="1:15" ht="1.2" customHeight="1" x14ac:dyDescent="0.25">
      <c r="A212" s="81" t="s">
        <v>137</v>
      </c>
      <c r="B212" s="84"/>
      <c r="C212" s="84"/>
      <c r="D212" s="153"/>
      <c r="E212" s="153"/>
      <c r="F212" s="153"/>
      <c r="G212" s="126"/>
      <c r="M212"/>
      <c r="N212"/>
      <c r="O212"/>
    </row>
    <row r="213" spans="1:15" ht="13.8" x14ac:dyDescent="0.25">
      <c r="A213" s="242" t="s">
        <v>53</v>
      </c>
      <c r="B213" s="231" t="s">
        <v>4</v>
      </c>
      <c r="C213" s="73">
        <v>2026</v>
      </c>
      <c r="D213" s="154">
        <v>80.952380952380949</v>
      </c>
      <c r="E213" s="154">
        <v>12.92517006802721</v>
      </c>
      <c r="F213" s="154">
        <v>6.1224489795918364</v>
      </c>
      <c r="G213" s="127">
        <v>147</v>
      </c>
      <c r="M213"/>
      <c r="N213"/>
      <c r="O213"/>
    </row>
    <row r="214" spans="1:15" ht="13.8" x14ac:dyDescent="0.25">
      <c r="A214" s="242"/>
      <c r="B214" s="231"/>
      <c r="C214" s="85">
        <v>2023</v>
      </c>
      <c r="D214" s="154">
        <v>88.888888888888886</v>
      </c>
      <c r="E214" s="154">
        <v>11.111111111111111</v>
      </c>
      <c r="F214" s="154">
        <v>0</v>
      </c>
      <c r="G214" s="127">
        <v>90</v>
      </c>
      <c r="M214"/>
      <c r="N214"/>
      <c r="O214"/>
    </row>
    <row r="215" spans="1:15" ht="13.8" x14ac:dyDescent="0.25">
      <c r="A215" s="242"/>
      <c r="B215" s="231" t="s">
        <v>5</v>
      </c>
      <c r="C215" s="73">
        <v>2026</v>
      </c>
      <c r="D215" s="154">
        <v>81.395348837209298</v>
      </c>
      <c r="E215" s="154">
        <v>12.558139534883722</v>
      </c>
      <c r="F215" s="154">
        <v>6.0465116279069768</v>
      </c>
      <c r="G215" s="127">
        <v>215</v>
      </c>
      <c r="M215"/>
      <c r="N215"/>
      <c r="O215"/>
    </row>
    <row r="216" spans="1:15" ht="13.8" x14ac:dyDescent="0.25">
      <c r="A216" s="242"/>
      <c r="B216" s="231"/>
      <c r="C216" s="85">
        <v>2023</v>
      </c>
      <c r="D216" s="154">
        <v>74.666666666666671</v>
      </c>
      <c r="E216" s="154">
        <v>18.666666666666668</v>
      </c>
      <c r="F216" s="154">
        <v>6.666666666666667</v>
      </c>
      <c r="G216" s="127">
        <v>150</v>
      </c>
      <c r="M216"/>
      <c r="N216"/>
      <c r="O216"/>
    </row>
    <row r="217" spans="1:15" ht="13.8" x14ac:dyDescent="0.25">
      <c r="A217" s="242"/>
      <c r="B217" s="231" t="s">
        <v>0</v>
      </c>
      <c r="C217" s="73">
        <v>2026</v>
      </c>
      <c r="D217" s="154">
        <v>80.952380952380949</v>
      </c>
      <c r="E217" s="154">
        <v>13.227513227513228</v>
      </c>
      <c r="F217" s="154">
        <v>5.8201058201058204</v>
      </c>
      <c r="G217" s="127">
        <v>378</v>
      </c>
      <c r="M217"/>
      <c r="N217"/>
      <c r="O217"/>
    </row>
    <row r="218" spans="1:15" ht="13.8" x14ac:dyDescent="0.25">
      <c r="A218" s="243"/>
      <c r="B218" s="244"/>
      <c r="C218" s="86">
        <v>2023</v>
      </c>
      <c r="D218" s="155">
        <v>79.766536964980546</v>
      </c>
      <c r="E218" s="155">
        <v>15.953307392996109</v>
      </c>
      <c r="F218" s="155">
        <v>4.2801556420233462</v>
      </c>
      <c r="G218" s="128">
        <v>257</v>
      </c>
      <c r="M218"/>
      <c r="N218"/>
      <c r="O218"/>
    </row>
    <row r="219" spans="1:15" x14ac:dyDescent="0.25">
      <c r="M219"/>
      <c r="N219"/>
      <c r="O219"/>
    </row>
    <row r="220" spans="1:15" x14ac:dyDescent="0.25">
      <c r="M220"/>
      <c r="N220"/>
      <c r="O220"/>
    </row>
    <row r="221" spans="1:15" x14ac:dyDescent="0.25">
      <c r="M221"/>
      <c r="N221"/>
      <c r="O221"/>
    </row>
    <row r="222" spans="1:15" x14ac:dyDescent="0.25">
      <c r="M222"/>
      <c r="N222"/>
      <c r="O222"/>
    </row>
    <row r="223" spans="1:15" x14ac:dyDescent="0.25">
      <c r="M223"/>
      <c r="N223"/>
      <c r="O223"/>
    </row>
    <row r="224" spans="1:15" x14ac:dyDescent="0.25">
      <c r="M224"/>
      <c r="N224"/>
      <c r="O224"/>
    </row>
    <row r="225" spans="13:15" x14ac:dyDescent="0.25">
      <c r="M225"/>
      <c r="N225"/>
      <c r="O225"/>
    </row>
    <row r="226" spans="13:15" x14ac:dyDescent="0.25">
      <c r="M226"/>
      <c r="N226"/>
      <c r="O226"/>
    </row>
    <row r="227" spans="13:15" x14ac:dyDescent="0.25">
      <c r="M227"/>
      <c r="N227"/>
      <c r="O227"/>
    </row>
    <row r="228" spans="13:15" x14ac:dyDescent="0.25">
      <c r="M228"/>
      <c r="N228"/>
      <c r="O228"/>
    </row>
    <row r="229" spans="13:15" x14ac:dyDescent="0.25">
      <c r="M229"/>
      <c r="N229"/>
      <c r="O229"/>
    </row>
    <row r="230" spans="13:15" x14ac:dyDescent="0.25">
      <c r="M230"/>
      <c r="N230"/>
      <c r="O230"/>
    </row>
    <row r="231" spans="13:15" x14ac:dyDescent="0.25">
      <c r="M231"/>
      <c r="N231"/>
      <c r="O231"/>
    </row>
    <row r="232" spans="13:15" x14ac:dyDescent="0.25">
      <c r="M232"/>
      <c r="N232"/>
      <c r="O232"/>
    </row>
    <row r="233" spans="13:15" x14ac:dyDescent="0.25">
      <c r="M233"/>
      <c r="N233"/>
      <c r="O233"/>
    </row>
    <row r="234" spans="13:15" x14ac:dyDescent="0.25">
      <c r="M234"/>
      <c r="N234"/>
      <c r="O234"/>
    </row>
    <row r="235" spans="13:15" x14ac:dyDescent="0.25">
      <c r="M235"/>
      <c r="N235"/>
      <c r="O235"/>
    </row>
    <row r="236" spans="13:15" x14ac:dyDescent="0.25">
      <c r="M236"/>
      <c r="N236"/>
      <c r="O236"/>
    </row>
    <row r="237" spans="13:15" x14ac:dyDescent="0.25">
      <c r="M237"/>
      <c r="N237"/>
      <c r="O237"/>
    </row>
    <row r="238" spans="13:15" x14ac:dyDescent="0.25">
      <c r="M238"/>
      <c r="N238"/>
      <c r="O238"/>
    </row>
    <row r="239" spans="13:15" x14ac:dyDescent="0.25">
      <c r="M239"/>
      <c r="N239"/>
      <c r="O239"/>
    </row>
    <row r="240" spans="13:15" x14ac:dyDescent="0.25">
      <c r="M240"/>
      <c r="N240"/>
      <c r="O240"/>
    </row>
    <row r="241" spans="13:15" x14ac:dyDescent="0.25">
      <c r="M241"/>
      <c r="N241"/>
      <c r="O241"/>
    </row>
    <row r="242" spans="13:15" x14ac:dyDescent="0.25">
      <c r="M242"/>
      <c r="N242"/>
      <c r="O242"/>
    </row>
    <row r="243" spans="13:15" x14ac:dyDescent="0.25">
      <c r="M243"/>
      <c r="N243"/>
      <c r="O243"/>
    </row>
    <row r="244" spans="13:15" x14ac:dyDescent="0.25">
      <c r="M244"/>
      <c r="N244"/>
      <c r="O244"/>
    </row>
    <row r="245" spans="13:15" x14ac:dyDescent="0.25">
      <c r="M245"/>
      <c r="N245"/>
      <c r="O245"/>
    </row>
    <row r="246" spans="13:15" x14ac:dyDescent="0.25">
      <c r="M246"/>
      <c r="N246"/>
      <c r="O246"/>
    </row>
    <row r="247" spans="13:15" x14ac:dyDescent="0.25">
      <c r="M247"/>
      <c r="N247"/>
      <c r="O247"/>
    </row>
    <row r="248" spans="13:15" x14ac:dyDescent="0.25">
      <c r="M248"/>
      <c r="N248"/>
      <c r="O248"/>
    </row>
    <row r="249" spans="13:15" x14ac:dyDescent="0.25">
      <c r="M249"/>
      <c r="N249"/>
      <c r="O249"/>
    </row>
    <row r="250" spans="13:15" x14ac:dyDescent="0.25">
      <c r="M250"/>
      <c r="N250"/>
      <c r="O250"/>
    </row>
    <row r="251" spans="13:15" x14ac:dyDescent="0.25">
      <c r="M251"/>
      <c r="N251"/>
      <c r="O251"/>
    </row>
    <row r="252" spans="13:15" x14ac:dyDescent="0.25">
      <c r="M252"/>
      <c r="N252"/>
      <c r="O252"/>
    </row>
    <row r="253" spans="13:15" x14ac:dyDescent="0.25">
      <c r="M253"/>
      <c r="N253"/>
      <c r="O253"/>
    </row>
    <row r="254" spans="13:15" x14ac:dyDescent="0.25">
      <c r="M254"/>
      <c r="N254"/>
      <c r="O254"/>
    </row>
    <row r="255" spans="13:15" x14ac:dyDescent="0.25">
      <c r="M255"/>
      <c r="N255"/>
      <c r="O255"/>
    </row>
    <row r="256" spans="13:15" x14ac:dyDescent="0.25">
      <c r="M256"/>
      <c r="N256"/>
      <c r="O256"/>
    </row>
    <row r="257" spans="13:15" x14ac:dyDescent="0.25">
      <c r="M257"/>
      <c r="N257"/>
      <c r="O257"/>
    </row>
    <row r="258" spans="13:15" x14ac:dyDescent="0.25">
      <c r="M258"/>
      <c r="N258"/>
      <c r="O258"/>
    </row>
    <row r="259" spans="13:15" x14ac:dyDescent="0.25">
      <c r="M259"/>
      <c r="N259"/>
      <c r="O259"/>
    </row>
    <row r="260" spans="13:15" x14ac:dyDescent="0.25">
      <c r="M260"/>
      <c r="N260"/>
      <c r="O260"/>
    </row>
    <row r="261" spans="13:15" x14ac:dyDescent="0.25">
      <c r="M261"/>
      <c r="N261"/>
      <c r="O261"/>
    </row>
    <row r="262" spans="13:15" x14ac:dyDescent="0.25">
      <c r="M262"/>
      <c r="N262"/>
      <c r="O262"/>
    </row>
    <row r="263" spans="13:15" x14ac:dyDescent="0.25">
      <c r="M263"/>
      <c r="N263"/>
      <c r="O263"/>
    </row>
    <row r="264" spans="13:15" x14ac:dyDescent="0.25">
      <c r="M264"/>
      <c r="N264"/>
      <c r="O264"/>
    </row>
    <row r="265" spans="13:15" x14ac:dyDescent="0.25">
      <c r="M265"/>
      <c r="N265"/>
      <c r="O265"/>
    </row>
    <row r="266" spans="13:15" x14ac:dyDescent="0.25">
      <c r="M266"/>
      <c r="N266"/>
      <c r="O266"/>
    </row>
    <row r="267" spans="13:15" x14ac:dyDescent="0.25">
      <c r="M267"/>
      <c r="N267"/>
      <c r="O267"/>
    </row>
    <row r="268" spans="13:15" x14ac:dyDescent="0.25">
      <c r="M268"/>
      <c r="N268"/>
      <c r="O268"/>
    </row>
    <row r="269" spans="13:15" x14ac:dyDescent="0.25">
      <c r="M269"/>
      <c r="N269"/>
      <c r="O269"/>
    </row>
    <row r="270" spans="13:15" x14ac:dyDescent="0.25">
      <c r="M270"/>
      <c r="N270"/>
      <c r="O270"/>
    </row>
    <row r="271" spans="13:15" x14ac:dyDescent="0.25">
      <c r="M271"/>
      <c r="N271"/>
      <c r="O271"/>
    </row>
    <row r="272" spans="13:15" x14ac:dyDescent="0.25">
      <c r="M272"/>
      <c r="N272"/>
      <c r="O272"/>
    </row>
    <row r="273" spans="13:15" x14ac:dyDescent="0.25">
      <c r="M273"/>
      <c r="N273"/>
      <c r="O273"/>
    </row>
    <row r="274" spans="13:15" x14ac:dyDescent="0.25">
      <c r="M274"/>
      <c r="N274"/>
      <c r="O274"/>
    </row>
    <row r="275" spans="13:15" x14ac:dyDescent="0.25">
      <c r="M275"/>
      <c r="N275"/>
      <c r="O275"/>
    </row>
    <row r="276" spans="13:15" x14ac:dyDescent="0.25">
      <c r="M276"/>
      <c r="N276"/>
      <c r="O276"/>
    </row>
    <row r="277" spans="13:15" x14ac:dyDescent="0.25">
      <c r="M277"/>
      <c r="N277"/>
      <c r="O277"/>
    </row>
    <row r="278" spans="13:15" x14ac:dyDescent="0.25">
      <c r="M278"/>
      <c r="N278"/>
      <c r="O278"/>
    </row>
    <row r="279" spans="13:15" x14ac:dyDescent="0.25">
      <c r="M279"/>
      <c r="N279"/>
      <c r="O279"/>
    </row>
    <row r="280" spans="13:15" x14ac:dyDescent="0.25">
      <c r="M280"/>
      <c r="N280"/>
      <c r="O280"/>
    </row>
    <row r="281" spans="13:15" x14ac:dyDescent="0.25">
      <c r="M281"/>
      <c r="N281"/>
      <c r="O281"/>
    </row>
    <row r="282" spans="13:15" x14ac:dyDescent="0.25">
      <c r="M282"/>
      <c r="N282"/>
      <c r="O282"/>
    </row>
    <row r="283" spans="13:15" x14ac:dyDescent="0.25">
      <c r="M283"/>
      <c r="N283"/>
      <c r="O283"/>
    </row>
    <row r="284" spans="13:15" x14ac:dyDescent="0.25">
      <c r="M284"/>
      <c r="N284"/>
      <c r="O284"/>
    </row>
    <row r="285" spans="13:15" x14ac:dyDescent="0.25">
      <c r="M285"/>
      <c r="N285"/>
      <c r="O285"/>
    </row>
    <row r="286" spans="13:15" x14ac:dyDescent="0.25">
      <c r="M286"/>
      <c r="N286"/>
      <c r="O286"/>
    </row>
    <row r="287" spans="13:15" x14ac:dyDescent="0.25">
      <c r="M287"/>
      <c r="N287"/>
      <c r="O287"/>
    </row>
    <row r="288" spans="13:15" x14ac:dyDescent="0.25">
      <c r="M288"/>
      <c r="N288"/>
      <c r="O288"/>
    </row>
    <row r="289" spans="13:15" x14ac:dyDescent="0.25">
      <c r="M289"/>
      <c r="N289"/>
      <c r="O289"/>
    </row>
    <row r="290" spans="13:15" x14ac:dyDescent="0.25">
      <c r="M290"/>
      <c r="N290"/>
      <c r="O290"/>
    </row>
    <row r="291" spans="13:15" x14ac:dyDescent="0.25">
      <c r="M291"/>
      <c r="N291"/>
      <c r="O291"/>
    </row>
    <row r="292" spans="13:15" x14ac:dyDescent="0.25">
      <c r="M292"/>
      <c r="N292"/>
      <c r="O292"/>
    </row>
    <row r="293" spans="13:15" x14ac:dyDescent="0.25">
      <c r="M293"/>
      <c r="N293"/>
      <c r="O293"/>
    </row>
    <row r="294" spans="13:15" x14ac:dyDescent="0.25">
      <c r="M294"/>
      <c r="N294"/>
      <c r="O294"/>
    </row>
    <row r="295" spans="13:15" x14ac:dyDescent="0.25">
      <c r="M295"/>
      <c r="N295"/>
      <c r="O295"/>
    </row>
    <row r="296" spans="13:15" x14ac:dyDescent="0.25">
      <c r="M296"/>
      <c r="N296"/>
      <c r="O296"/>
    </row>
    <row r="297" spans="13:15" x14ac:dyDescent="0.25">
      <c r="M297"/>
      <c r="N297"/>
      <c r="O297"/>
    </row>
    <row r="298" spans="13:15" x14ac:dyDescent="0.25">
      <c r="M298"/>
      <c r="N298"/>
      <c r="O298"/>
    </row>
    <row r="299" spans="13:15" x14ac:dyDescent="0.25">
      <c r="M299"/>
      <c r="N299"/>
      <c r="O299"/>
    </row>
    <row r="300" spans="13:15" x14ac:dyDescent="0.25">
      <c r="M300"/>
      <c r="N300"/>
      <c r="O300"/>
    </row>
    <row r="301" spans="13:15" x14ac:dyDescent="0.25">
      <c r="M301"/>
      <c r="N301"/>
      <c r="O301"/>
    </row>
    <row r="302" spans="13:15" x14ac:dyDescent="0.25">
      <c r="M302"/>
      <c r="N302"/>
      <c r="O302"/>
    </row>
    <row r="303" spans="13:15" x14ac:dyDescent="0.25">
      <c r="M303"/>
      <c r="N303"/>
      <c r="O303"/>
    </row>
    <row r="304" spans="13:15" x14ac:dyDescent="0.25">
      <c r="M304"/>
      <c r="N304"/>
      <c r="O304"/>
    </row>
    <row r="305" spans="13:15" x14ac:dyDescent="0.25">
      <c r="M305"/>
      <c r="N305"/>
      <c r="O305"/>
    </row>
    <row r="306" spans="13:15" x14ac:dyDescent="0.25">
      <c r="M306"/>
      <c r="N306"/>
      <c r="O306"/>
    </row>
    <row r="307" spans="13:15" x14ac:dyDescent="0.25">
      <c r="M307"/>
      <c r="N307"/>
      <c r="O307"/>
    </row>
    <row r="308" spans="13:15" x14ac:dyDescent="0.25">
      <c r="M308"/>
      <c r="N308"/>
      <c r="O308"/>
    </row>
    <row r="309" spans="13:15" x14ac:dyDescent="0.25">
      <c r="M309"/>
      <c r="N309"/>
      <c r="O309"/>
    </row>
    <row r="310" spans="13:15" x14ac:dyDescent="0.25">
      <c r="M310"/>
      <c r="N310"/>
      <c r="O310"/>
    </row>
    <row r="311" spans="13:15" x14ac:dyDescent="0.25">
      <c r="M311"/>
      <c r="N311"/>
      <c r="O311"/>
    </row>
  </sheetData>
  <mergeCells count="77">
    <mergeCell ref="A206:A211"/>
    <mergeCell ref="B206:B207"/>
    <mergeCell ref="B208:B209"/>
    <mergeCell ref="B210:B211"/>
    <mergeCell ref="A213:A218"/>
    <mergeCell ref="B213:B214"/>
    <mergeCell ref="B215:B216"/>
    <mergeCell ref="B217:B218"/>
    <mergeCell ref="A193:A198"/>
    <mergeCell ref="B193:B194"/>
    <mergeCell ref="B195:B196"/>
    <mergeCell ref="B197:B198"/>
    <mergeCell ref="A199:A204"/>
    <mergeCell ref="B199:B200"/>
    <mergeCell ref="B201:B202"/>
    <mergeCell ref="B203:B204"/>
    <mergeCell ref="A180:A185"/>
    <mergeCell ref="B180:B181"/>
    <mergeCell ref="B182:B183"/>
    <mergeCell ref="B184:B185"/>
    <mergeCell ref="A187:A192"/>
    <mergeCell ref="B187:B188"/>
    <mergeCell ref="B189:B190"/>
    <mergeCell ref="B191:B192"/>
    <mergeCell ref="A168:A173"/>
    <mergeCell ref="B168:B169"/>
    <mergeCell ref="B170:B171"/>
    <mergeCell ref="B172:B173"/>
    <mergeCell ref="A174:A179"/>
    <mergeCell ref="B174:B175"/>
    <mergeCell ref="B176:B177"/>
    <mergeCell ref="B178:B179"/>
    <mergeCell ref="A156:A161"/>
    <mergeCell ref="B156:B157"/>
    <mergeCell ref="B158:B159"/>
    <mergeCell ref="B160:B161"/>
    <mergeCell ref="A162:A167"/>
    <mergeCell ref="B162:B163"/>
    <mergeCell ref="B164:B165"/>
    <mergeCell ref="B166:B167"/>
    <mergeCell ref="A143:A148"/>
    <mergeCell ref="B143:B144"/>
    <mergeCell ref="B145:B146"/>
    <mergeCell ref="B147:B148"/>
    <mergeCell ref="A150:A155"/>
    <mergeCell ref="B150:B151"/>
    <mergeCell ref="B152:B153"/>
    <mergeCell ref="B154:B155"/>
    <mergeCell ref="A131:A136"/>
    <mergeCell ref="B131:B132"/>
    <mergeCell ref="B133:B134"/>
    <mergeCell ref="B135:B136"/>
    <mergeCell ref="A137:A142"/>
    <mergeCell ref="B137:B138"/>
    <mergeCell ref="B139:B140"/>
    <mergeCell ref="B141:B142"/>
    <mergeCell ref="A125:A130"/>
    <mergeCell ref="B125:B126"/>
    <mergeCell ref="B127:B128"/>
    <mergeCell ref="B129:B130"/>
    <mergeCell ref="A51:K52"/>
    <mergeCell ref="A53:K54"/>
    <mergeCell ref="A112:K112"/>
    <mergeCell ref="A113:K113"/>
    <mergeCell ref="A114:K115"/>
    <mergeCell ref="A116:G116"/>
    <mergeCell ref="D117:F117"/>
    <mergeCell ref="A119:A124"/>
    <mergeCell ref="B119:B120"/>
    <mergeCell ref="B121:B122"/>
    <mergeCell ref="B123:B124"/>
    <mergeCell ref="A44:A45"/>
    <mergeCell ref="A2:K3"/>
    <mergeCell ref="A4:K5"/>
    <mergeCell ref="C36:E36"/>
    <mergeCell ref="A38:A39"/>
    <mergeCell ref="A41:A42"/>
  </mergeCells>
  <pageMargins left="0.7" right="0.7" top="0.75" bottom="0.75" header="0.3" footer="0.3"/>
  <pageSetup paperSize="9" scale="54" fitToHeight="4" pageOrder="overThenDown" orientation="portrait" r:id="rId1"/>
  <headerFooter>
    <oddFooter>&amp;CLiv &amp;&amp; hälsa ung 2026 Anpassad skola; Region Örebro län</oddFooter>
  </headerFooter>
  <rowBreaks count="2" manualBreakCount="2">
    <brk id="50" max="10" man="1"/>
    <brk id="110" max="10" man="1"/>
  </rowBreaks>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CB29B0-9648-4BB7-9168-03F774A86FFD}">
  <sheetPr codeName="Blad52"/>
  <dimension ref="A1:T311"/>
  <sheetViews>
    <sheetView showGridLines="0" zoomScale="85" zoomScaleNormal="85" zoomScaleSheetLayoutView="50" zoomScalePageLayoutView="85" workbookViewId="0"/>
  </sheetViews>
  <sheetFormatPr defaultRowHeight="13.2" x14ac:dyDescent="0.25"/>
  <cols>
    <col min="1" max="1" width="17.44140625" customWidth="1"/>
    <col min="2" max="2" width="6.33203125" style="66" bestFit="1" customWidth="1"/>
    <col min="3" max="5" width="14.6640625" customWidth="1"/>
    <col min="6" max="7" width="15.6640625" bestFit="1" customWidth="1"/>
    <col min="8" max="10" width="8.6640625" customWidth="1"/>
    <col min="12" max="12" width="16.6640625" bestFit="1" customWidth="1"/>
    <col min="13" max="13" width="8.6640625" style="56" customWidth="1"/>
    <col min="14" max="14" width="5.44140625" style="56" bestFit="1" customWidth="1"/>
    <col min="15" max="15" width="17.6640625" style="56" customWidth="1"/>
    <col min="16" max="17" width="17.6640625" customWidth="1"/>
    <col min="18" max="18" width="10.6640625" customWidth="1"/>
  </cols>
  <sheetData>
    <row r="1" spans="1:20" ht="21" x14ac:dyDescent="0.4">
      <c r="A1" s="1" t="s">
        <v>176</v>
      </c>
      <c r="L1" s="130" t="str">
        <f>HYPERLINK("#Innehåll!A1", "Till innehållsförteckningen")</f>
        <v>Till innehållsförteckningen</v>
      </c>
      <c r="O1"/>
      <c r="R1" s="117"/>
    </row>
    <row r="2" spans="1:20" ht="17.7" customHeight="1" x14ac:dyDescent="0.3">
      <c r="A2" s="227" t="str">
        <f>Innehåll!C47</f>
        <v>Har du druckit alkohol?</v>
      </c>
      <c r="B2" s="227"/>
      <c r="C2" s="227"/>
      <c r="D2" s="227"/>
      <c r="E2" s="227"/>
      <c r="F2" s="227"/>
      <c r="G2" s="227"/>
      <c r="H2" s="227"/>
      <c r="I2" s="227"/>
      <c r="J2" s="227"/>
      <c r="K2" s="227"/>
      <c r="O2"/>
      <c r="T2" s="45"/>
    </row>
    <row r="3" spans="1:20" ht="17.25" customHeight="1" x14ac:dyDescent="0.3">
      <c r="A3" s="227"/>
      <c r="B3" s="227"/>
      <c r="C3" s="227"/>
      <c r="D3" s="227"/>
      <c r="E3" s="227"/>
      <c r="F3" s="227"/>
      <c r="G3" s="227"/>
      <c r="H3" s="227"/>
      <c r="I3" s="227"/>
      <c r="J3" s="227"/>
      <c r="K3" s="227"/>
      <c r="O3"/>
      <c r="T3" s="45"/>
    </row>
    <row r="4" spans="1:20" ht="17.25" customHeight="1" x14ac:dyDescent="0.25">
      <c r="A4" s="214" t="str">
        <f>Innehåll!D47</f>
        <v>Alkohol finns till exempel i öl, cider, alkoläsk, vin och sprit. (2023 löd förklaringstexten: "Med alkohol menar vi folköl, mellan-/starköl, starkcider, alkoläsk, vin, starkvin och sprit.")</v>
      </c>
      <c r="B4" s="214"/>
      <c r="C4" s="214"/>
      <c r="D4" s="214"/>
      <c r="E4" s="214"/>
      <c r="F4" s="214"/>
      <c r="G4" s="214"/>
      <c r="H4" s="214"/>
      <c r="I4" s="214"/>
      <c r="J4" s="214"/>
      <c r="K4" s="214"/>
      <c r="L4" s="48"/>
      <c r="O4"/>
      <c r="T4" s="46"/>
    </row>
    <row r="5" spans="1:20" ht="17.7" customHeight="1" x14ac:dyDescent="0.25">
      <c r="A5" s="214"/>
      <c r="B5" s="214"/>
      <c r="C5" s="214"/>
      <c r="D5" s="214"/>
      <c r="E5" s="214"/>
      <c r="F5" s="214"/>
      <c r="G5" s="214"/>
      <c r="H5" s="214"/>
      <c r="I5" s="214"/>
      <c r="J5" s="214"/>
      <c r="K5" s="214"/>
      <c r="L5" s="47"/>
      <c r="O5"/>
    </row>
    <row r="6" spans="1:20" x14ac:dyDescent="0.25">
      <c r="O6"/>
    </row>
    <row r="7" spans="1:20" x14ac:dyDescent="0.25">
      <c r="O7"/>
    </row>
    <row r="8" spans="1:20" x14ac:dyDescent="0.25">
      <c r="O8"/>
    </row>
    <row r="9" spans="1:20" x14ac:dyDescent="0.25">
      <c r="O9"/>
    </row>
    <row r="12" spans="1:20" ht="13.95" customHeight="1" x14ac:dyDescent="0.25"/>
    <row r="18" ht="13.95" customHeight="1" x14ac:dyDescent="0.25"/>
    <row r="20" ht="14.7" customHeight="1" x14ac:dyDescent="0.25"/>
    <row r="22" ht="14.7" customHeight="1" x14ac:dyDescent="0.25"/>
    <row r="28" ht="13.95" customHeight="1" x14ac:dyDescent="0.25"/>
    <row r="29" ht="13.95" customHeight="1" x14ac:dyDescent="0.25"/>
    <row r="30" ht="13.95" customHeight="1" x14ac:dyDescent="0.25"/>
    <row r="31" ht="13.95" customHeight="1" x14ac:dyDescent="0.25"/>
    <row r="32" ht="13.95" customHeight="1" x14ac:dyDescent="0.25"/>
    <row r="35" spans="1:7" ht="13.8" x14ac:dyDescent="0.25">
      <c r="A35" s="68"/>
      <c r="B35" s="60"/>
      <c r="C35" s="69"/>
      <c r="D35" s="69"/>
      <c r="E35" s="69"/>
      <c r="F35" s="70"/>
    </row>
    <row r="36" spans="1:7" ht="13.8" x14ac:dyDescent="0.25">
      <c r="A36" s="55"/>
      <c r="B36" s="59"/>
      <c r="C36" s="228" t="s">
        <v>174</v>
      </c>
      <c r="D36" s="228"/>
      <c r="E36" s="229"/>
      <c r="F36" s="76" t="s">
        <v>175</v>
      </c>
    </row>
    <row r="37" spans="1:7" ht="27.6" x14ac:dyDescent="0.25">
      <c r="A37" s="7" t="s">
        <v>52</v>
      </c>
      <c r="B37" s="71" t="s">
        <v>173</v>
      </c>
      <c r="C37" s="129" t="s">
        <v>6</v>
      </c>
      <c r="D37" s="129" t="s">
        <v>11</v>
      </c>
      <c r="E37" s="129" t="s">
        <v>10</v>
      </c>
      <c r="F37" s="77"/>
    </row>
    <row r="38" spans="1:7" ht="13.95" customHeight="1" x14ac:dyDescent="0.25">
      <c r="A38" s="230" t="s">
        <v>4</v>
      </c>
      <c r="B38" s="72">
        <v>2026</v>
      </c>
      <c r="C38" s="156">
        <v>80.136986301369859</v>
      </c>
      <c r="D38" s="156">
        <v>11.643835616438356</v>
      </c>
      <c r="E38" s="156">
        <v>8.2191780821917817</v>
      </c>
      <c r="F38" s="120">
        <v>146</v>
      </c>
    </row>
    <row r="39" spans="1:7" ht="13.8" x14ac:dyDescent="0.25">
      <c r="A39" s="225"/>
      <c r="B39" s="73">
        <v>2023</v>
      </c>
      <c r="C39" s="151">
        <v>72.527472527472526</v>
      </c>
      <c r="D39" s="151">
        <v>14.285714285714286</v>
      </c>
      <c r="E39" s="151">
        <v>13.186813186813186</v>
      </c>
      <c r="F39" s="122">
        <v>91</v>
      </c>
      <c r="G39" s="82"/>
    </row>
    <row r="40" spans="1:7" ht="4.95" customHeight="1" x14ac:dyDescent="0.25">
      <c r="A40" s="78" t="s">
        <v>137</v>
      </c>
      <c r="B40" s="73"/>
      <c r="C40" s="151"/>
      <c r="D40" s="151"/>
      <c r="E40" s="151"/>
      <c r="F40" s="122"/>
    </row>
    <row r="41" spans="1:7" ht="13.8" x14ac:dyDescent="0.25">
      <c r="A41" s="225" t="s">
        <v>5</v>
      </c>
      <c r="B41" s="73">
        <v>2026</v>
      </c>
      <c r="C41" s="151">
        <v>77.61904761904762</v>
      </c>
      <c r="D41" s="151">
        <v>12.857142857142858</v>
      </c>
      <c r="E41" s="151">
        <v>9.5238095238095237</v>
      </c>
      <c r="F41" s="122">
        <v>210</v>
      </c>
    </row>
    <row r="42" spans="1:7" ht="13.95" customHeight="1" x14ac:dyDescent="0.25">
      <c r="A42" s="225"/>
      <c r="B42" s="73">
        <v>2023</v>
      </c>
      <c r="C42" s="151">
        <v>73.509933774834437</v>
      </c>
      <c r="D42" s="151">
        <v>15.231788079470199</v>
      </c>
      <c r="E42" s="151">
        <v>11.258278145695364</v>
      </c>
      <c r="F42" s="122">
        <v>151</v>
      </c>
    </row>
    <row r="43" spans="1:7" ht="4.95" customHeight="1" x14ac:dyDescent="0.25">
      <c r="A43" s="78" t="s">
        <v>137</v>
      </c>
      <c r="B43" s="73"/>
      <c r="C43" s="151"/>
      <c r="D43" s="151"/>
      <c r="E43" s="151"/>
      <c r="F43" s="122"/>
    </row>
    <row r="44" spans="1:7" ht="14.7" customHeight="1" x14ac:dyDescent="0.25">
      <c r="A44" s="225" t="s">
        <v>0</v>
      </c>
      <c r="B44" s="73">
        <v>2026</v>
      </c>
      <c r="C44" s="151">
        <v>78.436657681940702</v>
      </c>
      <c r="D44" s="151">
        <v>12.668463611859838</v>
      </c>
      <c r="E44" s="151">
        <v>8.8948787061994601</v>
      </c>
      <c r="F44" s="122">
        <v>371</v>
      </c>
    </row>
    <row r="45" spans="1:7" ht="14.7" customHeight="1" x14ac:dyDescent="0.25">
      <c r="A45" s="226"/>
      <c r="B45" s="74">
        <v>2023</v>
      </c>
      <c r="C45" s="157">
        <v>72.200772200772207</v>
      </c>
      <c r="D45" s="157">
        <v>15.057915057915057</v>
      </c>
      <c r="E45" s="157">
        <v>12.741312741312742</v>
      </c>
      <c r="F45" s="123">
        <v>259</v>
      </c>
    </row>
    <row r="46" spans="1:7" ht="14.7" customHeight="1" x14ac:dyDescent="0.25">
      <c r="A46" s="58"/>
      <c r="B46" s="73"/>
      <c r="C46" s="14"/>
      <c r="D46" s="14"/>
      <c r="E46" s="14"/>
      <c r="F46" s="29"/>
    </row>
    <row r="47" spans="1:7" ht="14.7" customHeight="1" x14ac:dyDescent="0.25">
      <c r="A47" s="58"/>
      <c r="B47" s="73"/>
      <c r="C47" s="14"/>
      <c r="D47" s="14"/>
      <c r="E47" s="14"/>
      <c r="F47" s="29"/>
    </row>
    <row r="48" spans="1:7" ht="14.7" customHeight="1" x14ac:dyDescent="0.25">
      <c r="A48" s="58"/>
      <c r="B48" s="73"/>
      <c r="C48" s="14"/>
      <c r="D48" s="14"/>
      <c r="E48" s="14"/>
      <c r="F48" s="29"/>
    </row>
    <row r="49" spans="1:20" ht="14.7" customHeight="1" x14ac:dyDescent="0.25">
      <c r="A49" s="58"/>
      <c r="B49" s="73"/>
      <c r="C49" s="14"/>
      <c r="D49" s="14"/>
      <c r="E49" s="14"/>
      <c r="F49" s="29"/>
    </row>
    <row r="50" spans="1:20" ht="14.7" customHeight="1" x14ac:dyDescent="0.25"/>
    <row r="51" spans="1:20" ht="17.7" customHeight="1" x14ac:dyDescent="0.3">
      <c r="A51" s="213" t="str">
        <f>Innehåll!C47</f>
        <v>Har du druckit alkohol?</v>
      </c>
      <c r="B51" s="213"/>
      <c r="C51" s="213"/>
      <c r="D51" s="213"/>
      <c r="E51" s="213"/>
      <c r="F51" s="213"/>
      <c r="G51" s="213"/>
      <c r="H51" s="213"/>
      <c r="I51" s="213"/>
      <c r="J51" s="213"/>
      <c r="K51" s="213"/>
      <c r="S51" s="67"/>
      <c r="T51" s="67"/>
    </row>
    <row r="52" spans="1:20" ht="17.7" customHeight="1" x14ac:dyDescent="0.3">
      <c r="A52" s="213"/>
      <c r="B52" s="213"/>
      <c r="C52" s="213"/>
      <c r="D52" s="213"/>
      <c r="E52" s="213"/>
      <c r="F52" s="213"/>
      <c r="G52" s="213"/>
      <c r="H52" s="213"/>
      <c r="I52" s="213"/>
      <c r="J52" s="213"/>
      <c r="K52" s="213"/>
      <c r="S52" s="67"/>
      <c r="T52" s="67"/>
    </row>
    <row r="53" spans="1:20" ht="17.25" customHeight="1" x14ac:dyDescent="0.25">
      <c r="A53" s="214" t="str">
        <f>Innehåll!D47</f>
        <v>Alkohol finns till exempel i öl, cider, alkoläsk, vin och sprit. (2023 löd förklaringstexten: "Med alkohol menar vi folköl, mellan-/starköl, starkcider, alkoläsk, vin, starkvin och sprit.")</v>
      </c>
      <c r="B53" s="214"/>
      <c r="C53" s="214"/>
      <c r="D53" s="214"/>
      <c r="E53" s="214"/>
      <c r="F53" s="214"/>
      <c r="G53" s="214"/>
      <c r="H53" s="214"/>
      <c r="I53" s="214"/>
      <c r="J53" s="214"/>
      <c r="K53" s="214"/>
      <c r="S53" s="27"/>
      <c r="T53" s="27"/>
    </row>
    <row r="54" spans="1:20" ht="17.25" customHeight="1" x14ac:dyDescent="0.25">
      <c r="A54" s="214"/>
      <c r="B54" s="214"/>
      <c r="C54" s="214"/>
      <c r="D54" s="214"/>
      <c r="E54" s="214"/>
      <c r="F54" s="214"/>
      <c r="G54" s="214"/>
      <c r="H54" s="214"/>
      <c r="I54" s="214"/>
      <c r="J54" s="214"/>
      <c r="K54" s="214"/>
      <c r="S54" s="27"/>
      <c r="T54" s="27"/>
    </row>
    <row r="57" spans="1:20" ht="14.7" customHeight="1" x14ac:dyDescent="0.25"/>
    <row r="58" spans="1:20" ht="14.7" customHeight="1" x14ac:dyDescent="0.25"/>
    <row r="59" spans="1:20" ht="14.7" customHeight="1" x14ac:dyDescent="0.25"/>
    <row r="60" spans="1:20" ht="13.95" customHeight="1" x14ac:dyDescent="0.25">
      <c r="A60" s="15"/>
      <c r="B60" s="75"/>
      <c r="C60" s="15"/>
      <c r="D60" s="15"/>
      <c r="E60" s="15"/>
      <c r="F60" s="15"/>
      <c r="G60" s="15"/>
      <c r="H60" s="15"/>
      <c r="I60" s="15"/>
    </row>
    <row r="63" spans="1:20" ht="13.95" customHeight="1" x14ac:dyDescent="0.25"/>
    <row r="64" spans="1:20" ht="17.399999999999999" x14ac:dyDescent="0.3">
      <c r="J64" s="45"/>
      <c r="K64" s="45"/>
    </row>
    <row r="65" spans="1:11" ht="13.95" customHeight="1" x14ac:dyDescent="0.25">
      <c r="J65" s="46"/>
      <c r="K65" s="46"/>
    </row>
    <row r="66" spans="1:11" s="15" customFormat="1" ht="15.6" customHeight="1" x14ac:dyDescent="0.25">
      <c r="A66"/>
      <c r="B66" s="66"/>
      <c r="C66"/>
      <c r="D66"/>
      <c r="E66"/>
      <c r="F66"/>
      <c r="G66"/>
      <c r="H66"/>
      <c r="I66"/>
      <c r="J66" s="19"/>
    </row>
    <row r="67" spans="1:11" ht="13.8" x14ac:dyDescent="0.25">
      <c r="J67" s="16"/>
    </row>
    <row r="68" spans="1:11" ht="13.8" x14ac:dyDescent="0.25">
      <c r="J68" s="18"/>
    </row>
    <row r="69" spans="1:11" ht="13.8" x14ac:dyDescent="0.25">
      <c r="J69" s="13"/>
    </row>
    <row r="70" spans="1:11" ht="13.95" customHeight="1" x14ac:dyDescent="0.25">
      <c r="J70" s="13"/>
    </row>
    <row r="71" spans="1:11" ht="13.8" x14ac:dyDescent="0.25">
      <c r="J71" s="13"/>
    </row>
    <row r="72" spans="1:11" ht="13.8" x14ac:dyDescent="0.25">
      <c r="J72" s="13"/>
    </row>
    <row r="73" spans="1:11" ht="13.8" x14ac:dyDescent="0.25">
      <c r="J73" s="13"/>
    </row>
    <row r="74" spans="1:11" ht="13.8" x14ac:dyDescent="0.25">
      <c r="J74" s="13"/>
    </row>
    <row r="75" spans="1:11" ht="13.8" x14ac:dyDescent="0.25">
      <c r="J75" s="13"/>
    </row>
    <row r="76" spans="1:11" ht="13.95" customHeight="1" x14ac:dyDescent="0.25">
      <c r="J76" s="13"/>
    </row>
    <row r="77" spans="1:11" ht="13.8" x14ac:dyDescent="0.25">
      <c r="J77" s="13"/>
    </row>
    <row r="78" spans="1:11" ht="14.7" customHeight="1" x14ac:dyDescent="0.25">
      <c r="J78" s="13"/>
    </row>
    <row r="79" spans="1:11" ht="13.8" x14ac:dyDescent="0.25">
      <c r="J79" s="13"/>
    </row>
    <row r="80" spans="1:11" ht="14.7" customHeight="1" x14ac:dyDescent="0.25">
      <c r="J80" s="13"/>
    </row>
    <row r="81" spans="10:10" ht="13.8" x14ac:dyDescent="0.25">
      <c r="J81" s="13"/>
    </row>
    <row r="82" spans="10:10" ht="14.7" customHeight="1" x14ac:dyDescent="0.25">
      <c r="J82" s="13"/>
    </row>
    <row r="83" spans="10:10" ht="13.8" x14ac:dyDescent="0.25">
      <c r="J83" s="13"/>
    </row>
    <row r="84" spans="10:10" ht="13.8" x14ac:dyDescent="0.25">
      <c r="J84" s="13"/>
    </row>
    <row r="85" spans="10:10" ht="13.8" x14ac:dyDescent="0.25">
      <c r="J85" s="13"/>
    </row>
    <row r="86" spans="10:10" ht="13.95" customHeight="1" x14ac:dyDescent="0.25">
      <c r="J86" s="13"/>
    </row>
    <row r="87" spans="10:10" ht="13.8" x14ac:dyDescent="0.25">
      <c r="J87" s="13"/>
    </row>
    <row r="88" spans="10:10" ht="1.95" customHeight="1" x14ac:dyDescent="0.25">
      <c r="J88" s="13"/>
    </row>
    <row r="89" spans="10:10" ht="13.8" x14ac:dyDescent="0.25">
      <c r="J89" s="13"/>
    </row>
    <row r="90" spans="10:10" ht="13.8" x14ac:dyDescent="0.25">
      <c r="J90" s="13"/>
    </row>
    <row r="91" spans="10:10" ht="13.8" x14ac:dyDescent="0.25">
      <c r="J91" s="13"/>
    </row>
    <row r="92" spans="10:10" ht="13.95" customHeight="1" x14ac:dyDescent="0.25">
      <c r="J92" s="13"/>
    </row>
    <row r="93" spans="10:10" ht="13.8" x14ac:dyDescent="0.25">
      <c r="J93" s="13"/>
    </row>
    <row r="94" spans="10:10" ht="13.8" x14ac:dyDescent="0.25">
      <c r="J94" s="13"/>
    </row>
    <row r="95" spans="10:10" ht="13.95" customHeight="1" x14ac:dyDescent="0.25">
      <c r="J95" s="13"/>
    </row>
    <row r="96" spans="10:10" ht="14.7" customHeight="1" x14ac:dyDescent="0.25">
      <c r="J96" s="13"/>
    </row>
    <row r="97" spans="1:11" ht="14.7" customHeight="1" x14ac:dyDescent="0.25">
      <c r="J97" s="13"/>
    </row>
    <row r="98" spans="1:11" ht="14.7" customHeight="1" x14ac:dyDescent="0.25">
      <c r="J98" s="13"/>
    </row>
    <row r="99" spans="1:11" ht="13.8" x14ac:dyDescent="0.25">
      <c r="J99" s="13"/>
    </row>
    <row r="100" spans="1:11" ht="13.8" x14ac:dyDescent="0.25">
      <c r="J100" s="13"/>
    </row>
    <row r="101" spans="1:11" ht="13.8" x14ac:dyDescent="0.25">
      <c r="J101" s="13"/>
    </row>
    <row r="102" spans="1:11" ht="13.95" customHeight="1" x14ac:dyDescent="0.25">
      <c r="J102" s="13"/>
    </row>
    <row r="103" spans="1:11" ht="13.8" x14ac:dyDescent="0.25">
      <c r="J103" s="13"/>
    </row>
    <row r="104" spans="1:11" ht="13.8" x14ac:dyDescent="0.25">
      <c r="J104" s="13"/>
    </row>
    <row r="105" spans="1:11" ht="14.7" customHeight="1" x14ac:dyDescent="0.25">
      <c r="J105" s="13"/>
    </row>
    <row r="106" spans="1:11" ht="14.7" customHeight="1" x14ac:dyDescent="0.25">
      <c r="J106" s="13"/>
    </row>
    <row r="107" spans="1:11" ht="14.7" customHeight="1" x14ac:dyDescent="0.25">
      <c r="J107" s="13"/>
    </row>
    <row r="108" spans="1:11" ht="13.95" customHeight="1" x14ac:dyDescent="0.25">
      <c r="J108" s="13"/>
    </row>
    <row r="109" spans="1:11" ht="13.8" x14ac:dyDescent="0.25">
      <c r="J109" s="13"/>
    </row>
    <row r="110" spans="1:11" ht="13.8" x14ac:dyDescent="0.25">
      <c r="J110" s="13"/>
    </row>
    <row r="111" spans="1:11" ht="13.95" customHeight="1" x14ac:dyDescent="0.25">
      <c r="J111" s="13"/>
    </row>
    <row r="112" spans="1:11" ht="14.7" customHeight="1" x14ac:dyDescent="0.3">
      <c r="A112" s="227" t="str">
        <f>Innehåll!C47</f>
        <v>Har du druckit alkohol?</v>
      </c>
      <c r="B112" s="227"/>
      <c r="C112" s="227"/>
      <c r="D112" s="227"/>
      <c r="E112" s="227"/>
      <c r="F112" s="227"/>
      <c r="G112" s="227"/>
      <c r="H112" s="227"/>
      <c r="I112" s="227"/>
      <c r="J112" s="227"/>
      <c r="K112" s="227"/>
    </row>
    <row r="113" spans="1:15" ht="13.95" customHeight="1" x14ac:dyDescent="0.25">
      <c r="A113" s="195" t="s">
        <v>180</v>
      </c>
      <c r="B113" s="195"/>
      <c r="C113" s="195"/>
      <c r="D113" s="195"/>
      <c r="E113" s="195"/>
      <c r="F113" s="195"/>
      <c r="G113" s="195"/>
      <c r="H113" s="195"/>
      <c r="I113" s="195"/>
      <c r="J113" s="195"/>
      <c r="K113" s="195"/>
    </row>
    <row r="114" spans="1:15" ht="18" customHeight="1" x14ac:dyDescent="0.25">
      <c r="A114" s="214" t="str">
        <f>Innehåll!D47</f>
        <v>Alkohol finns till exempel i öl, cider, alkoläsk, vin och sprit. (2023 löd förklaringstexten: "Med alkohol menar vi folköl, mellan-/starköl, starkcider, alkoläsk, vin, starkvin och sprit.")</v>
      </c>
      <c r="B114" s="214"/>
      <c r="C114" s="214"/>
      <c r="D114" s="214"/>
      <c r="E114" s="214"/>
      <c r="F114" s="214"/>
      <c r="G114" s="214"/>
      <c r="H114" s="214"/>
      <c r="I114" s="214"/>
      <c r="J114" s="214"/>
      <c r="K114" s="214"/>
    </row>
    <row r="115" spans="1:15" ht="18" customHeight="1" x14ac:dyDescent="0.25">
      <c r="A115" s="214"/>
      <c r="B115" s="214"/>
      <c r="C115" s="214"/>
      <c r="D115" s="214"/>
      <c r="E115" s="214"/>
      <c r="F115" s="214"/>
      <c r="G115" s="214"/>
      <c r="H115" s="214"/>
      <c r="I115" s="214"/>
      <c r="J115" s="214"/>
      <c r="K115" s="214"/>
    </row>
    <row r="116" spans="1:15" ht="13.8" x14ac:dyDescent="0.25">
      <c r="A116" s="232"/>
      <c r="B116" s="233"/>
      <c r="C116" s="233"/>
      <c r="D116" s="233"/>
      <c r="E116" s="233"/>
      <c r="F116" s="233"/>
      <c r="G116" s="234"/>
      <c r="H116" s="51"/>
      <c r="J116" s="13"/>
    </row>
    <row r="117" spans="1:15" ht="13.8" x14ac:dyDescent="0.25">
      <c r="A117" s="55"/>
      <c r="B117" s="17"/>
      <c r="C117" s="57"/>
      <c r="D117" s="228" t="s">
        <v>174</v>
      </c>
      <c r="E117" s="228"/>
      <c r="F117" s="228"/>
      <c r="G117" s="79" t="s">
        <v>175</v>
      </c>
      <c r="J117" s="13"/>
    </row>
    <row r="118" spans="1:15" ht="27.6" x14ac:dyDescent="0.25">
      <c r="A118" s="9" t="s">
        <v>133</v>
      </c>
      <c r="B118" s="71" t="s">
        <v>52</v>
      </c>
      <c r="C118" s="71" t="s">
        <v>173</v>
      </c>
      <c r="D118" s="129" t="s">
        <v>6</v>
      </c>
      <c r="E118" s="129" t="s">
        <v>11</v>
      </c>
      <c r="F118" s="129" t="s">
        <v>10</v>
      </c>
      <c r="G118" s="80"/>
      <c r="J118" s="13"/>
      <c r="M118"/>
      <c r="N118"/>
      <c r="O118"/>
    </row>
    <row r="119" spans="1:15" ht="13.8" x14ac:dyDescent="0.25">
      <c r="A119" s="230" t="s">
        <v>42</v>
      </c>
      <c r="B119" s="235" t="s">
        <v>4</v>
      </c>
      <c r="C119" s="73">
        <v>2026</v>
      </c>
      <c r="D119" s="151"/>
      <c r="E119" s="151"/>
      <c r="F119" s="151"/>
      <c r="G119" s="124"/>
      <c r="J119" s="13"/>
      <c r="M119"/>
      <c r="N119"/>
      <c r="O119"/>
    </row>
    <row r="120" spans="1:15" ht="13.8" x14ac:dyDescent="0.25">
      <c r="A120" s="225"/>
      <c r="B120" s="231"/>
      <c r="C120" s="85">
        <v>2023</v>
      </c>
      <c r="D120" s="151"/>
      <c r="E120" s="151"/>
      <c r="F120" s="151"/>
      <c r="G120" s="124">
        <v>1</v>
      </c>
      <c r="J120" s="13"/>
      <c r="M120"/>
      <c r="N120"/>
      <c r="O120"/>
    </row>
    <row r="121" spans="1:15" ht="13.8" x14ac:dyDescent="0.25">
      <c r="A121" s="225"/>
      <c r="B121" s="231" t="s">
        <v>5</v>
      </c>
      <c r="C121" s="73">
        <v>2026</v>
      </c>
      <c r="D121" s="151"/>
      <c r="E121" s="151"/>
      <c r="F121" s="151"/>
      <c r="G121" s="124">
        <v>0</v>
      </c>
      <c r="J121" s="13"/>
      <c r="M121"/>
      <c r="N121"/>
      <c r="O121"/>
    </row>
    <row r="122" spans="1:15" ht="13.8" x14ac:dyDescent="0.25">
      <c r="A122" s="225"/>
      <c r="B122" s="231"/>
      <c r="C122" s="85">
        <v>2023</v>
      </c>
      <c r="D122" s="151"/>
      <c r="E122" s="151"/>
      <c r="F122" s="151"/>
      <c r="G122" s="124"/>
      <c r="J122" s="13"/>
      <c r="M122"/>
      <c r="N122"/>
      <c r="O122"/>
    </row>
    <row r="123" spans="1:15" ht="13.8" x14ac:dyDescent="0.25">
      <c r="A123" s="225"/>
      <c r="B123" s="231" t="s">
        <v>0</v>
      </c>
      <c r="C123" s="73">
        <v>2026</v>
      </c>
      <c r="D123" s="151"/>
      <c r="E123" s="151"/>
      <c r="F123" s="151"/>
      <c r="G123" s="124">
        <v>0</v>
      </c>
      <c r="J123" s="13"/>
      <c r="M123"/>
      <c r="N123"/>
      <c r="O123"/>
    </row>
    <row r="124" spans="1:15" ht="13.8" x14ac:dyDescent="0.25">
      <c r="A124" s="225"/>
      <c r="B124" s="231"/>
      <c r="C124" s="85">
        <v>2023</v>
      </c>
      <c r="D124" s="151"/>
      <c r="E124" s="151"/>
      <c r="F124" s="151"/>
      <c r="G124" s="124">
        <v>1</v>
      </c>
      <c r="J124" s="13"/>
      <c r="M124"/>
      <c r="N124"/>
      <c r="O124"/>
    </row>
    <row r="125" spans="1:15" ht="13.8" x14ac:dyDescent="0.25">
      <c r="A125" s="225" t="s">
        <v>46</v>
      </c>
      <c r="B125" s="231" t="s">
        <v>4</v>
      </c>
      <c r="C125" s="73">
        <v>2026</v>
      </c>
      <c r="D125" s="151">
        <v>88.235294117647058</v>
      </c>
      <c r="E125" s="151">
        <v>11.764705882352942</v>
      </c>
      <c r="F125" s="151">
        <v>0</v>
      </c>
      <c r="G125" s="124">
        <v>17</v>
      </c>
      <c r="J125" s="13"/>
      <c r="M125"/>
      <c r="N125"/>
      <c r="O125"/>
    </row>
    <row r="126" spans="1:15" ht="13.8" x14ac:dyDescent="0.25">
      <c r="A126" s="225"/>
      <c r="B126" s="231"/>
      <c r="C126" s="85">
        <v>2023</v>
      </c>
      <c r="D126" s="151"/>
      <c r="E126" s="151"/>
      <c r="F126" s="151"/>
      <c r="G126" s="124">
        <v>9</v>
      </c>
      <c r="J126" s="13"/>
      <c r="M126"/>
      <c r="N126"/>
      <c r="O126"/>
    </row>
    <row r="127" spans="1:15" ht="13.8" x14ac:dyDescent="0.25">
      <c r="A127" s="225"/>
      <c r="B127" s="231" t="s">
        <v>5</v>
      </c>
      <c r="C127" s="73">
        <v>2026</v>
      </c>
      <c r="D127" s="151">
        <v>80</v>
      </c>
      <c r="E127" s="151">
        <v>10</v>
      </c>
      <c r="F127" s="151">
        <v>10</v>
      </c>
      <c r="G127" s="124">
        <v>10</v>
      </c>
      <c r="J127" s="13"/>
      <c r="M127"/>
      <c r="N127"/>
      <c r="O127"/>
    </row>
    <row r="128" spans="1:15" ht="13.8" x14ac:dyDescent="0.25">
      <c r="A128" s="225"/>
      <c r="B128" s="231"/>
      <c r="C128" s="85">
        <v>2023</v>
      </c>
      <c r="D128" s="151"/>
      <c r="E128" s="151"/>
      <c r="F128" s="151"/>
      <c r="G128" s="124">
        <v>9</v>
      </c>
      <c r="J128" s="13"/>
      <c r="M128"/>
      <c r="N128"/>
      <c r="O128"/>
    </row>
    <row r="129" spans="1:15" ht="13.8" x14ac:dyDescent="0.25">
      <c r="A129" s="225"/>
      <c r="B129" s="231" t="s">
        <v>0</v>
      </c>
      <c r="C129" s="73">
        <v>2026</v>
      </c>
      <c r="D129" s="151">
        <v>85.714285714285708</v>
      </c>
      <c r="E129" s="151">
        <v>10.714285714285714</v>
      </c>
      <c r="F129" s="151">
        <v>3.5714285714285716</v>
      </c>
      <c r="G129" s="124">
        <v>28</v>
      </c>
      <c r="J129" s="13"/>
      <c r="M129"/>
      <c r="N129"/>
      <c r="O129"/>
    </row>
    <row r="130" spans="1:15" ht="14.7" customHeight="1" x14ac:dyDescent="0.25">
      <c r="A130" s="225"/>
      <c r="B130" s="231"/>
      <c r="C130" s="85">
        <v>2023</v>
      </c>
      <c r="D130" s="151">
        <v>72.222222222222229</v>
      </c>
      <c r="E130" s="151">
        <v>16.666666666666668</v>
      </c>
      <c r="F130" s="151">
        <v>11.111111111111111</v>
      </c>
      <c r="G130" s="124">
        <v>18</v>
      </c>
      <c r="J130" s="13"/>
      <c r="M130"/>
      <c r="N130"/>
      <c r="O130"/>
    </row>
    <row r="131" spans="1:15" ht="13.8" x14ac:dyDescent="0.25">
      <c r="A131" s="225" t="s">
        <v>47</v>
      </c>
      <c r="B131" s="231" t="s">
        <v>4</v>
      </c>
      <c r="C131" s="73">
        <v>2026</v>
      </c>
      <c r="D131" s="151"/>
      <c r="E131" s="151"/>
      <c r="F131" s="151"/>
      <c r="G131" s="124"/>
      <c r="J131" s="13"/>
      <c r="M131"/>
      <c r="N131"/>
      <c r="O131"/>
    </row>
    <row r="132" spans="1:15" ht="13.8" x14ac:dyDescent="0.25">
      <c r="A132" s="225"/>
      <c r="B132" s="231"/>
      <c r="C132" s="85">
        <v>2023</v>
      </c>
      <c r="D132" s="151"/>
      <c r="E132" s="151"/>
      <c r="F132" s="151"/>
      <c r="G132" s="124"/>
      <c r="J132" s="13"/>
      <c r="M132"/>
      <c r="N132"/>
      <c r="O132"/>
    </row>
    <row r="133" spans="1:15" ht="13.8" x14ac:dyDescent="0.25">
      <c r="A133" s="225"/>
      <c r="B133" s="231" t="s">
        <v>5</v>
      </c>
      <c r="C133" s="73">
        <v>2026</v>
      </c>
      <c r="D133" s="151"/>
      <c r="E133" s="151"/>
      <c r="F133" s="151"/>
      <c r="G133" s="124">
        <v>1</v>
      </c>
      <c r="J133" s="13"/>
      <c r="M133"/>
      <c r="N133"/>
      <c r="O133"/>
    </row>
    <row r="134" spans="1:15" ht="13.8" x14ac:dyDescent="0.25">
      <c r="A134" s="225"/>
      <c r="B134" s="231"/>
      <c r="C134" s="85">
        <v>2023</v>
      </c>
      <c r="D134" s="151"/>
      <c r="E134" s="151"/>
      <c r="F134" s="151"/>
      <c r="G134" s="124">
        <v>4</v>
      </c>
      <c r="J134" s="13"/>
      <c r="M134"/>
      <c r="N134"/>
      <c r="O134"/>
    </row>
    <row r="135" spans="1:15" ht="13.8" x14ac:dyDescent="0.25">
      <c r="A135" s="225"/>
      <c r="B135" s="231" t="s">
        <v>0</v>
      </c>
      <c r="C135" s="73">
        <v>2026</v>
      </c>
      <c r="D135" s="151"/>
      <c r="E135" s="151"/>
      <c r="F135" s="151"/>
      <c r="G135" s="124">
        <v>1</v>
      </c>
      <c r="J135" s="13"/>
      <c r="M135"/>
      <c r="N135"/>
      <c r="O135"/>
    </row>
    <row r="136" spans="1:15" ht="13.8" x14ac:dyDescent="0.25">
      <c r="A136" s="225"/>
      <c r="B136" s="231"/>
      <c r="C136" s="85">
        <v>2023</v>
      </c>
      <c r="D136" s="151"/>
      <c r="E136" s="151"/>
      <c r="F136" s="151"/>
      <c r="G136" s="124">
        <v>4</v>
      </c>
      <c r="J136" s="13"/>
      <c r="M136"/>
      <c r="N136"/>
      <c r="O136"/>
    </row>
    <row r="137" spans="1:15" ht="14.7" customHeight="1" x14ac:dyDescent="0.25">
      <c r="A137" s="225" t="s">
        <v>48</v>
      </c>
      <c r="B137" s="231" t="s">
        <v>4</v>
      </c>
      <c r="C137" s="73">
        <v>2026</v>
      </c>
      <c r="D137" s="151"/>
      <c r="E137" s="151"/>
      <c r="F137" s="151"/>
      <c r="G137" s="124"/>
      <c r="J137" s="13"/>
      <c r="M137"/>
      <c r="N137"/>
      <c r="O137"/>
    </row>
    <row r="138" spans="1:15" ht="13.8" x14ac:dyDescent="0.25">
      <c r="A138" s="225"/>
      <c r="B138" s="231"/>
      <c r="C138" s="85">
        <v>2023</v>
      </c>
      <c r="D138" s="151"/>
      <c r="E138" s="151"/>
      <c r="F138" s="151"/>
      <c r="G138" s="124"/>
      <c r="J138" s="13"/>
      <c r="M138"/>
      <c r="N138"/>
      <c r="O138"/>
    </row>
    <row r="139" spans="1:15" ht="13.8" x14ac:dyDescent="0.25">
      <c r="A139" s="225"/>
      <c r="B139" s="231" t="s">
        <v>5</v>
      </c>
      <c r="C139" s="73">
        <v>2026</v>
      </c>
      <c r="D139" s="151"/>
      <c r="E139" s="151"/>
      <c r="F139" s="151"/>
      <c r="G139" s="124">
        <v>1</v>
      </c>
      <c r="J139" s="13"/>
      <c r="M139"/>
      <c r="N139"/>
      <c r="O139"/>
    </row>
    <row r="140" spans="1:15" ht="13.8" x14ac:dyDescent="0.25">
      <c r="A140" s="225"/>
      <c r="B140" s="231"/>
      <c r="C140" s="85">
        <v>2023</v>
      </c>
      <c r="D140" s="151"/>
      <c r="E140" s="151"/>
      <c r="F140" s="151"/>
      <c r="G140" s="124">
        <v>3</v>
      </c>
      <c r="J140" s="13"/>
      <c r="M140"/>
      <c r="N140"/>
      <c r="O140"/>
    </row>
    <row r="141" spans="1:15" ht="13.8" x14ac:dyDescent="0.25">
      <c r="A141" s="225"/>
      <c r="B141" s="231" t="s">
        <v>0</v>
      </c>
      <c r="C141" s="73">
        <v>2026</v>
      </c>
      <c r="D141" s="151"/>
      <c r="E141" s="151"/>
      <c r="F141" s="151"/>
      <c r="G141" s="124">
        <v>1</v>
      </c>
      <c r="J141" s="13"/>
      <c r="M141"/>
      <c r="N141"/>
      <c r="O141"/>
    </row>
    <row r="142" spans="1:15" ht="13.8" x14ac:dyDescent="0.25">
      <c r="A142" s="236"/>
      <c r="B142" s="237"/>
      <c r="C142" s="85">
        <v>2023</v>
      </c>
      <c r="D142" s="151"/>
      <c r="E142" s="151"/>
      <c r="F142" s="151"/>
      <c r="G142" s="124">
        <v>3</v>
      </c>
      <c r="J142" s="13"/>
      <c r="M142"/>
      <c r="N142"/>
      <c r="O142"/>
    </row>
    <row r="143" spans="1:15" ht="13.8" x14ac:dyDescent="0.25">
      <c r="A143" s="238" t="s">
        <v>51</v>
      </c>
      <c r="B143" s="240" t="s">
        <v>4</v>
      </c>
      <c r="C143" s="83">
        <v>2026</v>
      </c>
      <c r="D143" s="152">
        <v>88.235294117647058</v>
      </c>
      <c r="E143" s="152">
        <v>11.764705882352942</v>
      </c>
      <c r="F143" s="152">
        <v>0</v>
      </c>
      <c r="G143" s="125">
        <v>17</v>
      </c>
      <c r="J143" s="13"/>
      <c r="M143"/>
      <c r="N143"/>
      <c r="O143"/>
    </row>
    <row r="144" spans="1:15" ht="13.8" x14ac:dyDescent="0.25">
      <c r="A144" s="239"/>
      <c r="B144" s="231"/>
      <c r="C144" s="85">
        <v>2023</v>
      </c>
      <c r="D144" s="151">
        <v>70</v>
      </c>
      <c r="E144" s="151">
        <v>20</v>
      </c>
      <c r="F144" s="151">
        <v>10</v>
      </c>
      <c r="G144" s="124">
        <v>10</v>
      </c>
      <c r="J144" s="13"/>
      <c r="M144"/>
      <c r="N144"/>
      <c r="O144"/>
    </row>
    <row r="145" spans="1:15" ht="13.8" x14ac:dyDescent="0.25">
      <c r="A145" s="239"/>
      <c r="B145" s="231" t="s">
        <v>5</v>
      </c>
      <c r="C145" s="73">
        <v>2026</v>
      </c>
      <c r="D145" s="151">
        <v>83.333333333333329</v>
      </c>
      <c r="E145" s="151">
        <v>8.3333333333333339</v>
      </c>
      <c r="F145" s="151">
        <v>8.3333333333333339</v>
      </c>
      <c r="G145" s="124">
        <v>12</v>
      </c>
      <c r="J145" s="13"/>
      <c r="M145"/>
      <c r="N145"/>
      <c r="O145"/>
    </row>
    <row r="146" spans="1:15" ht="13.8" x14ac:dyDescent="0.25">
      <c r="A146" s="239"/>
      <c r="B146" s="231"/>
      <c r="C146" s="85">
        <v>2023</v>
      </c>
      <c r="D146" s="151">
        <v>75</v>
      </c>
      <c r="E146" s="151">
        <v>12.5</v>
      </c>
      <c r="F146" s="151">
        <v>12.5</v>
      </c>
      <c r="G146" s="124">
        <v>16</v>
      </c>
      <c r="J146" s="13"/>
      <c r="M146"/>
      <c r="N146"/>
      <c r="O146"/>
    </row>
    <row r="147" spans="1:15" ht="13.8" x14ac:dyDescent="0.25">
      <c r="A147" s="239"/>
      <c r="B147" s="231" t="s">
        <v>0</v>
      </c>
      <c r="C147" s="73">
        <v>2026</v>
      </c>
      <c r="D147" s="151">
        <v>86.666666666666671</v>
      </c>
      <c r="E147" s="151">
        <v>10</v>
      </c>
      <c r="F147" s="151">
        <v>3.3333333333333335</v>
      </c>
      <c r="G147" s="124">
        <v>30</v>
      </c>
      <c r="J147" s="13"/>
      <c r="M147"/>
      <c r="N147"/>
      <c r="O147"/>
    </row>
    <row r="148" spans="1:15" ht="13.95" customHeight="1" x14ac:dyDescent="0.25">
      <c r="A148" s="239"/>
      <c r="B148" s="231"/>
      <c r="C148" s="85">
        <v>2023</v>
      </c>
      <c r="D148" s="151">
        <v>73.07692307692308</v>
      </c>
      <c r="E148" s="151">
        <v>15.384615384615385</v>
      </c>
      <c r="F148" s="151">
        <v>11.538461538461538</v>
      </c>
      <c r="G148" s="124">
        <v>26</v>
      </c>
      <c r="J148" s="13"/>
      <c r="M148"/>
      <c r="N148"/>
      <c r="O148"/>
    </row>
    <row r="149" spans="1:15" ht="1.2" customHeight="1" x14ac:dyDescent="0.25">
      <c r="A149" s="81" t="s">
        <v>137</v>
      </c>
      <c r="B149" s="84"/>
      <c r="C149" s="84"/>
      <c r="D149" s="153"/>
      <c r="E149" s="153"/>
      <c r="F149" s="153"/>
      <c r="G149" s="126"/>
      <c r="J149" s="13"/>
      <c r="M149"/>
      <c r="N149"/>
      <c r="O149"/>
    </row>
    <row r="150" spans="1:15" ht="13.95" customHeight="1" x14ac:dyDescent="0.25">
      <c r="A150" s="241" t="s">
        <v>39</v>
      </c>
      <c r="B150" s="240" t="s">
        <v>4</v>
      </c>
      <c r="C150" s="73">
        <v>2026</v>
      </c>
      <c r="D150" s="151"/>
      <c r="E150" s="151"/>
      <c r="F150" s="151"/>
      <c r="G150" s="124">
        <v>3</v>
      </c>
      <c r="M150"/>
      <c r="N150"/>
      <c r="O150"/>
    </row>
    <row r="151" spans="1:15" ht="13.8" x14ac:dyDescent="0.25">
      <c r="A151" s="225"/>
      <c r="B151" s="231"/>
      <c r="C151" s="85">
        <v>2023</v>
      </c>
      <c r="D151" s="151"/>
      <c r="E151" s="151"/>
      <c r="F151" s="151"/>
      <c r="G151" s="124">
        <v>2</v>
      </c>
      <c r="M151"/>
      <c r="N151"/>
      <c r="O151"/>
    </row>
    <row r="152" spans="1:15" ht="13.8" x14ac:dyDescent="0.25">
      <c r="A152" s="225"/>
      <c r="B152" s="231" t="s">
        <v>5</v>
      </c>
      <c r="C152" s="73">
        <v>2026</v>
      </c>
      <c r="D152" s="151"/>
      <c r="E152" s="151"/>
      <c r="F152" s="151"/>
      <c r="G152" s="124">
        <v>5</v>
      </c>
      <c r="M152"/>
      <c r="N152"/>
      <c r="O152"/>
    </row>
    <row r="153" spans="1:15" ht="13.8" x14ac:dyDescent="0.25">
      <c r="A153" s="225"/>
      <c r="B153" s="231"/>
      <c r="C153" s="85">
        <v>2023</v>
      </c>
      <c r="D153" s="151"/>
      <c r="E153" s="151"/>
      <c r="F153" s="151"/>
      <c r="G153" s="124">
        <v>3</v>
      </c>
      <c r="M153"/>
      <c r="N153"/>
      <c r="O153"/>
    </row>
    <row r="154" spans="1:15" ht="13.8" x14ac:dyDescent="0.25">
      <c r="A154" s="225"/>
      <c r="B154" s="231" t="s">
        <v>0</v>
      </c>
      <c r="C154" s="73">
        <v>2026</v>
      </c>
      <c r="D154" s="151"/>
      <c r="E154" s="151"/>
      <c r="F154" s="151"/>
      <c r="G154" s="124">
        <v>9</v>
      </c>
      <c r="M154"/>
      <c r="N154"/>
      <c r="O154"/>
    </row>
    <row r="155" spans="1:15" ht="13.8" x14ac:dyDescent="0.25">
      <c r="A155" s="225"/>
      <c r="B155" s="231"/>
      <c r="C155" s="85">
        <v>2023</v>
      </c>
      <c r="D155" s="151"/>
      <c r="E155" s="151"/>
      <c r="F155" s="151"/>
      <c r="G155" s="124">
        <v>6</v>
      </c>
      <c r="M155"/>
      <c r="N155"/>
      <c r="O155"/>
    </row>
    <row r="156" spans="1:15" ht="13.8" x14ac:dyDescent="0.25">
      <c r="A156" s="225" t="s">
        <v>41</v>
      </c>
      <c r="B156" s="231" t="s">
        <v>4</v>
      </c>
      <c r="C156" s="73">
        <v>2026</v>
      </c>
      <c r="D156" s="151"/>
      <c r="E156" s="151"/>
      <c r="F156" s="151"/>
      <c r="G156" s="124">
        <v>7</v>
      </c>
      <c r="M156"/>
      <c r="N156"/>
      <c r="O156"/>
    </row>
    <row r="157" spans="1:15" ht="13.8" x14ac:dyDescent="0.25">
      <c r="A157" s="225"/>
      <c r="B157" s="231"/>
      <c r="C157" s="85">
        <v>2023</v>
      </c>
      <c r="D157" s="151"/>
      <c r="E157" s="151"/>
      <c r="F157" s="151"/>
      <c r="G157" s="124">
        <v>6</v>
      </c>
      <c r="M157"/>
      <c r="N157"/>
      <c r="O157"/>
    </row>
    <row r="158" spans="1:15" ht="13.8" x14ac:dyDescent="0.25">
      <c r="A158" s="225"/>
      <c r="B158" s="231" t="s">
        <v>5</v>
      </c>
      <c r="C158" s="73">
        <v>2026</v>
      </c>
      <c r="D158" s="151"/>
      <c r="E158" s="151"/>
      <c r="F158" s="151"/>
      <c r="G158" s="124">
        <v>5</v>
      </c>
      <c r="M158"/>
      <c r="N158"/>
      <c r="O158"/>
    </row>
    <row r="159" spans="1:15" ht="13.8" x14ac:dyDescent="0.25">
      <c r="A159" s="225"/>
      <c r="B159" s="231"/>
      <c r="C159" s="85">
        <v>2023</v>
      </c>
      <c r="D159" s="151">
        <v>45.454545454545453</v>
      </c>
      <c r="E159" s="151">
        <v>18.181818181818183</v>
      </c>
      <c r="F159" s="151">
        <v>36.363636363636367</v>
      </c>
      <c r="G159" s="124">
        <v>11</v>
      </c>
      <c r="M159"/>
      <c r="N159"/>
      <c r="O159"/>
    </row>
    <row r="160" spans="1:15" ht="13.8" x14ac:dyDescent="0.25">
      <c r="A160" s="225"/>
      <c r="B160" s="231" t="s">
        <v>0</v>
      </c>
      <c r="C160" s="73">
        <v>2026</v>
      </c>
      <c r="D160" s="151">
        <v>46.153846153846153</v>
      </c>
      <c r="E160" s="151">
        <v>30.76923076923077</v>
      </c>
      <c r="F160" s="151">
        <v>23.076923076923077</v>
      </c>
      <c r="G160" s="124">
        <v>13</v>
      </c>
      <c r="M160"/>
      <c r="N160"/>
      <c r="O160"/>
    </row>
    <row r="161" spans="1:15" ht="13.8" x14ac:dyDescent="0.25">
      <c r="A161" s="225"/>
      <c r="B161" s="231"/>
      <c r="C161" s="85">
        <v>2023</v>
      </c>
      <c r="D161" s="151">
        <v>55.555555555555557</v>
      </c>
      <c r="E161" s="151">
        <v>16.666666666666668</v>
      </c>
      <c r="F161" s="151">
        <v>27.777777777777779</v>
      </c>
      <c r="G161" s="124">
        <v>18</v>
      </c>
      <c r="M161"/>
      <c r="N161"/>
      <c r="O161"/>
    </row>
    <row r="162" spans="1:15" ht="13.8" x14ac:dyDescent="0.25">
      <c r="A162" s="225" t="s">
        <v>43</v>
      </c>
      <c r="B162" s="231" t="s">
        <v>4</v>
      </c>
      <c r="C162" s="73">
        <v>2026</v>
      </c>
      <c r="D162" s="151">
        <v>90.909090909090907</v>
      </c>
      <c r="E162" s="151">
        <v>9.0909090909090917</v>
      </c>
      <c r="F162" s="151">
        <v>0</v>
      </c>
      <c r="G162" s="124">
        <v>11</v>
      </c>
      <c r="M162"/>
      <c r="N162"/>
      <c r="O162"/>
    </row>
    <row r="163" spans="1:15" ht="13.8" x14ac:dyDescent="0.25">
      <c r="A163" s="225"/>
      <c r="B163" s="231"/>
      <c r="C163" s="85">
        <v>2023</v>
      </c>
      <c r="D163" s="151"/>
      <c r="E163" s="151"/>
      <c r="F163" s="151"/>
      <c r="G163" s="124">
        <v>5</v>
      </c>
      <c r="M163"/>
      <c r="N163"/>
      <c r="O163"/>
    </row>
    <row r="164" spans="1:15" ht="13.8" x14ac:dyDescent="0.25">
      <c r="A164" s="225"/>
      <c r="B164" s="231" t="s">
        <v>5</v>
      </c>
      <c r="C164" s="73">
        <v>2026</v>
      </c>
      <c r="D164" s="151">
        <v>78.94736842105263</v>
      </c>
      <c r="E164" s="151">
        <v>15.789473684210526</v>
      </c>
      <c r="F164" s="151">
        <v>5.2631578947368425</v>
      </c>
      <c r="G164" s="124">
        <v>19</v>
      </c>
      <c r="M164"/>
      <c r="N164"/>
      <c r="O164"/>
    </row>
    <row r="165" spans="1:15" ht="13.8" x14ac:dyDescent="0.25">
      <c r="A165" s="225"/>
      <c r="B165" s="231"/>
      <c r="C165" s="85">
        <v>2023</v>
      </c>
      <c r="D165" s="151"/>
      <c r="E165" s="151"/>
      <c r="F165" s="151"/>
      <c r="G165" s="124">
        <v>5</v>
      </c>
      <c r="M165"/>
      <c r="N165"/>
      <c r="O165"/>
    </row>
    <row r="166" spans="1:15" ht="13.8" x14ac:dyDescent="0.25">
      <c r="A166" s="225"/>
      <c r="B166" s="231" t="s">
        <v>0</v>
      </c>
      <c r="C166" s="73">
        <v>2026</v>
      </c>
      <c r="D166" s="151">
        <v>83.870967741935488</v>
      </c>
      <c r="E166" s="151">
        <v>12.903225806451612</v>
      </c>
      <c r="F166" s="151">
        <v>3.225806451612903</v>
      </c>
      <c r="G166" s="124">
        <v>31</v>
      </c>
      <c r="M166"/>
      <c r="N166"/>
      <c r="O166"/>
    </row>
    <row r="167" spans="1:15" ht="13.8" x14ac:dyDescent="0.25">
      <c r="A167" s="225"/>
      <c r="B167" s="231"/>
      <c r="C167" s="85">
        <v>2023</v>
      </c>
      <c r="D167" s="151">
        <v>90</v>
      </c>
      <c r="E167" s="151">
        <v>10</v>
      </c>
      <c r="F167" s="151">
        <v>0</v>
      </c>
      <c r="G167" s="124">
        <v>10</v>
      </c>
      <c r="M167"/>
      <c r="N167"/>
      <c r="O167"/>
    </row>
    <row r="168" spans="1:15" ht="13.8" x14ac:dyDescent="0.25">
      <c r="A168" s="225" t="s">
        <v>44</v>
      </c>
      <c r="B168" s="231" t="s">
        <v>4</v>
      </c>
      <c r="C168" s="73">
        <v>2026</v>
      </c>
      <c r="D168" s="151"/>
      <c r="E168" s="151"/>
      <c r="F168" s="151"/>
      <c r="G168" s="124">
        <v>3</v>
      </c>
      <c r="M168"/>
      <c r="N168"/>
      <c r="O168"/>
    </row>
    <row r="169" spans="1:15" ht="13.8" x14ac:dyDescent="0.25">
      <c r="A169" s="225"/>
      <c r="B169" s="231"/>
      <c r="C169" s="85">
        <v>2023</v>
      </c>
      <c r="D169" s="151"/>
      <c r="E169" s="151"/>
      <c r="F169" s="151"/>
      <c r="G169" s="124">
        <v>2</v>
      </c>
      <c r="M169"/>
      <c r="N169"/>
      <c r="O169"/>
    </row>
    <row r="170" spans="1:15" ht="13.8" x14ac:dyDescent="0.25">
      <c r="A170" s="225"/>
      <c r="B170" s="231" t="s">
        <v>5</v>
      </c>
      <c r="C170" s="73">
        <v>2026</v>
      </c>
      <c r="D170" s="151"/>
      <c r="E170" s="151"/>
      <c r="F170" s="151"/>
      <c r="G170" s="124">
        <v>4</v>
      </c>
      <c r="M170"/>
      <c r="N170"/>
      <c r="O170"/>
    </row>
    <row r="171" spans="1:15" ht="13.8" x14ac:dyDescent="0.25">
      <c r="A171" s="225"/>
      <c r="B171" s="231"/>
      <c r="C171" s="85">
        <v>2023</v>
      </c>
      <c r="D171" s="151"/>
      <c r="E171" s="151"/>
      <c r="F171" s="151"/>
      <c r="G171" s="124">
        <v>1</v>
      </c>
      <c r="M171"/>
      <c r="N171"/>
      <c r="O171"/>
    </row>
    <row r="172" spans="1:15" ht="13.8" x14ac:dyDescent="0.25">
      <c r="A172" s="225"/>
      <c r="B172" s="231" t="s">
        <v>0</v>
      </c>
      <c r="C172" s="73">
        <v>2026</v>
      </c>
      <c r="D172" s="151"/>
      <c r="E172" s="151"/>
      <c r="F172" s="151"/>
      <c r="G172" s="124">
        <v>7</v>
      </c>
      <c r="M172"/>
      <c r="N172"/>
      <c r="O172"/>
    </row>
    <row r="173" spans="1:15" ht="13.8" x14ac:dyDescent="0.25">
      <c r="A173" s="225"/>
      <c r="B173" s="231"/>
      <c r="C173" s="85">
        <v>2023</v>
      </c>
      <c r="D173" s="151"/>
      <c r="E173" s="151"/>
      <c r="F173" s="151"/>
      <c r="G173" s="124">
        <v>3</v>
      </c>
      <c r="M173"/>
      <c r="N173"/>
      <c r="O173"/>
    </row>
    <row r="174" spans="1:15" ht="13.8" x14ac:dyDescent="0.25">
      <c r="A174" s="225" t="s">
        <v>45</v>
      </c>
      <c r="B174" s="231" t="s">
        <v>4</v>
      </c>
      <c r="C174" s="73">
        <v>2026</v>
      </c>
      <c r="D174" s="151"/>
      <c r="E174" s="151"/>
      <c r="F174" s="151"/>
      <c r="G174" s="124"/>
      <c r="M174"/>
      <c r="N174"/>
      <c r="O174"/>
    </row>
    <row r="175" spans="1:15" ht="13.8" x14ac:dyDescent="0.25">
      <c r="A175" s="225"/>
      <c r="B175" s="231"/>
      <c r="C175" s="85">
        <v>2023</v>
      </c>
      <c r="D175" s="151"/>
      <c r="E175" s="151"/>
      <c r="F175" s="151"/>
      <c r="G175" s="124">
        <v>1</v>
      </c>
      <c r="M175"/>
      <c r="N175"/>
      <c r="O175"/>
    </row>
    <row r="176" spans="1:15" ht="13.8" x14ac:dyDescent="0.25">
      <c r="A176" s="225"/>
      <c r="B176" s="231" t="s">
        <v>5</v>
      </c>
      <c r="C176" s="73">
        <v>2026</v>
      </c>
      <c r="D176" s="151"/>
      <c r="E176" s="151"/>
      <c r="F176" s="151"/>
      <c r="G176" s="124">
        <v>5</v>
      </c>
      <c r="M176"/>
      <c r="N176"/>
      <c r="O176"/>
    </row>
    <row r="177" spans="1:15" ht="13.8" x14ac:dyDescent="0.25">
      <c r="A177" s="225"/>
      <c r="B177" s="231"/>
      <c r="C177" s="85">
        <v>2023</v>
      </c>
      <c r="D177" s="151"/>
      <c r="E177" s="151"/>
      <c r="F177" s="151"/>
      <c r="G177" s="124">
        <v>4</v>
      </c>
      <c r="M177"/>
      <c r="N177"/>
      <c r="O177"/>
    </row>
    <row r="178" spans="1:15" ht="13.8" x14ac:dyDescent="0.25">
      <c r="A178" s="225"/>
      <c r="B178" s="231" t="s">
        <v>0</v>
      </c>
      <c r="C178" s="73">
        <v>2026</v>
      </c>
      <c r="D178" s="151"/>
      <c r="E178" s="151"/>
      <c r="F178" s="151"/>
      <c r="G178" s="124">
        <v>5</v>
      </c>
      <c r="M178"/>
      <c r="N178"/>
      <c r="O178"/>
    </row>
    <row r="179" spans="1:15" ht="13.8" x14ac:dyDescent="0.25">
      <c r="A179" s="236"/>
      <c r="B179" s="237"/>
      <c r="C179" s="85">
        <v>2023</v>
      </c>
      <c r="D179" s="151"/>
      <c r="E179" s="151"/>
      <c r="F179" s="151"/>
      <c r="G179" s="124">
        <v>6</v>
      </c>
      <c r="M179"/>
      <c r="N179"/>
      <c r="O179"/>
    </row>
    <row r="180" spans="1:15" ht="13.8" x14ac:dyDescent="0.25">
      <c r="A180" s="238" t="s">
        <v>49</v>
      </c>
      <c r="B180" s="240" t="s">
        <v>4</v>
      </c>
      <c r="C180" s="83">
        <v>2026</v>
      </c>
      <c r="D180" s="152">
        <v>79.166666666666671</v>
      </c>
      <c r="E180" s="152">
        <v>16.666666666666668</v>
      </c>
      <c r="F180" s="152">
        <v>4.166666666666667</v>
      </c>
      <c r="G180" s="125">
        <v>24</v>
      </c>
      <c r="M180"/>
      <c r="N180"/>
      <c r="O180"/>
    </row>
    <row r="181" spans="1:15" ht="13.8" x14ac:dyDescent="0.25">
      <c r="A181" s="239"/>
      <c r="B181" s="231"/>
      <c r="C181" s="85">
        <v>2023</v>
      </c>
      <c r="D181" s="151">
        <v>87.5</v>
      </c>
      <c r="E181" s="151">
        <v>6.25</v>
      </c>
      <c r="F181" s="151">
        <v>6.25</v>
      </c>
      <c r="G181" s="124">
        <v>16</v>
      </c>
      <c r="M181"/>
      <c r="N181"/>
      <c r="O181"/>
    </row>
    <row r="182" spans="1:15" ht="13.8" x14ac:dyDescent="0.25">
      <c r="A182" s="239"/>
      <c r="B182" s="231" t="s">
        <v>5</v>
      </c>
      <c r="C182" s="73">
        <v>2026</v>
      </c>
      <c r="D182" s="151">
        <v>78.94736842105263</v>
      </c>
      <c r="E182" s="151">
        <v>13.157894736842104</v>
      </c>
      <c r="F182" s="151">
        <v>7.8947368421052628</v>
      </c>
      <c r="G182" s="124">
        <v>38</v>
      </c>
      <c r="M182"/>
      <c r="N182"/>
      <c r="O182"/>
    </row>
    <row r="183" spans="1:15" ht="13.8" x14ac:dyDescent="0.25">
      <c r="A183" s="239"/>
      <c r="B183" s="231"/>
      <c r="C183" s="85">
        <v>2023</v>
      </c>
      <c r="D183" s="151">
        <v>66.666666666666671</v>
      </c>
      <c r="E183" s="151">
        <v>16.666666666666668</v>
      </c>
      <c r="F183" s="151">
        <v>16.666666666666668</v>
      </c>
      <c r="G183" s="124">
        <v>24</v>
      </c>
      <c r="M183"/>
      <c r="N183"/>
      <c r="O183"/>
    </row>
    <row r="184" spans="1:15" ht="13.8" x14ac:dyDescent="0.25">
      <c r="A184" s="239"/>
      <c r="B184" s="231" t="s">
        <v>0</v>
      </c>
      <c r="C184" s="73">
        <v>2026</v>
      </c>
      <c r="D184" s="151">
        <v>80</v>
      </c>
      <c r="E184" s="151">
        <v>13.846153846153847</v>
      </c>
      <c r="F184" s="151">
        <v>6.1538461538461542</v>
      </c>
      <c r="G184" s="124">
        <v>65</v>
      </c>
      <c r="M184"/>
      <c r="N184"/>
      <c r="O184"/>
    </row>
    <row r="185" spans="1:15" ht="13.8" x14ac:dyDescent="0.25">
      <c r="A185" s="239"/>
      <c r="B185" s="231"/>
      <c r="C185" s="85">
        <v>2023</v>
      </c>
      <c r="D185" s="151">
        <v>72.093023255813947</v>
      </c>
      <c r="E185" s="151">
        <v>13.953488372093023</v>
      </c>
      <c r="F185" s="151">
        <v>13.953488372093023</v>
      </c>
      <c r="G185" s="124">
        <v>43</v>
      </c>
      <c r="M185"/>
      <c r="N185"/>
      <c r="O185"/>
    </row>
    <row r="186" spans="1:15" ht="1.2" customHeight="1" x14ac:dyDescent="0.25">
      <c r="A186" s="81" t="s">
        <v>137</v>
      </c>
      <c r="B186" s="84"/>
      <c r="C186" s="84"/>
      <c r="D186" s="153"/>
      <c r="E186" s="153"/>
      <c r="F186" s="153"/>
      <c r="G186" s="126"/>
      <c r="M186"/>
      <c r="N186"/>
      <c r="O186"/>
    </row>
    <row r="187" spans="1:15" ht="13.8" x14ac:dyDescent="0.25">
      <c r="A187" s="241" t="s">
        <v>40</v>
      </c>
      <c r="B187" s="240" t="s">
        <v>4</v>
      </c>
      <c r="C187" s="73">
        <v>2026</v>
      </c>
      <c r="D187" s="151"/>
      <c r="E187" s="151"/>
      <c r="F187" s="151"/>
      <c r="G187" s="124">
        <v>3</v>
      </c>
      <c r="M187"/>
      <c r="N187"/>
      <c r="O187"/>
    </row>
    <row r="188" spans="1:15" ht="13.8" x14ac:dyDescent="0.25">
      <c r="A188" s="225"/>
      <c r="B188" s="231"/>
      <c r="C188" s="85">
        <v>2023</v>
      </c>
      <c r="D188" s="151"/>
      <c r="E188" s="151"/>
      <c r="F188" s="151"/>
      <c r="G188" s="124"/>
      <c r="M188"/>
      <c r="N188"/>
      <c r="O188"/>
    </row>
    <row r="189" spans="1:15" ht="13.8" x14ac:dyDescent="0.25">
      <c r="A189" s="225"/>
      <c r="B189" s="231" t="s">
        <v>5</v>
      </c>
      <c r="C189" s="73">
        <v>2026</v>
      </c>
      <c r="D189" s="151"/>
      <c r="E189" s="151"/>
      <c r="F189" s="151"/>
      <c r="G189" s="124">
        <v>3</v>
      </c>
      <c r="M189"/>
      <c r="N189"/>
      <c r="O189"/>
    </row>
    <row r="190" spans="1:15" ht="13.8" x14ac:dyDescent="0.25">
      <c r="A190" s="225"/>
      <c r="B190" s="231"/>
      <c r="C190" s="85">
        <v>2023</v>
      </c>
      <c r="D190" s="151"/>
      <c r="E190" s="151"/>
      <c r="F190" s="151"/>
      <c r="G190" s="124"/>
      <c r="M190"/>
      <c r="N190"/>
      <c r="O190"/>
    </row>
    <row r="191" spans="1:15" ht="13.8" x14ac:dyDescent="0.25">
      <c r="A191" s="225"/>
      <c r="B191" s="231" t="s">
        <v>0</v>
      </c>
      <c r="C191" s="73">
        <v>2026</v>
      </c>
      <c r="D191" s="151"/>
      <c r="E191" s="151"/>
      <c r="F191" s="151"/>
      <c r="G191" s="124">
        <v>6</v>
      </c>
      <c r="M191"/>
      <c r="N191"/>
      <c r="O191"/>
    </row>
    <row r="192" spans="1:15" ht="13.8" x14ac:dyDescent="0.25">
      <c r="A192" s="225"/>
      <c r="B192" s="231"/>
      <c r="C192" s="85">
        <v>2023</v>
      </c>
      <c r="D192" s="151"/>
      <c r="E192" s="151"/>
      <c r="F192" s="151"/>
      <c r="G192" s="124"/>
      <c r="M192"/>
      <c r="N192"/>
      <c r="O192"/>
    </row>
    <row r="193" spans="1:15" ht="13.8" x14ac:dyDescent="0.25">
      <c r="A193" s="225" t="s">
        <v>37</v>
      </c>
      <c r="B193" s="231" t="s">
        <v>4</v>
      </c>
      <c r="C193" s="73">
        <v>2026</v>
      </c>
      <c r="D193" s="151">
        <v>87.5</v>
      </c>
      <c r="E193" s="151">
        <v>12.5</v>
      </c>
      <c r="F193" s="151">
        <v>0</v>
      </c>
      <c r="G193" s="124">
        <v>16</v>
      </c>
      <c r="M193"/>
      <c r="N193"/>
      <c r="O193"/>
    </row>
    <row r="194" spans="1:15" ht="13.8" x14ac:dyDescent="0.25">
      <c r="A194" s="225"/>
      <c r="B194" s="231"/>
      <c r="C194" s="85">
        <v>2023</v>
      </c>
      <c r="D194" s="151">
        <v>42.857142857142854</v>
      </c>
      <c r="E194" s="151">
        <v>42.857142857142854</v>
      </c>
      <c r="F194" s="151">
        <v>14.285714285714286</v>
      </c>
      <c r="G194" s="124">
        <v>14</v>
      </c>
      <c r="M194"/>
      <c r="N194"/>
      <c r="O194"/>
    </row>
    <row r="195" spans="1:15" ht="13.8" x14ac:dyDescent="0.25">
      <c r="A195" s="225"/>
      <c r="B195" s="231" t="s">
        <v>5</v>
      </c>
      <c r="C195" s="73">
        <v>2026</v>
      </c>
      <c r="D195" s="151">
        <v>82.758620689655174</v>
      </c>
      <c r="E195" s="151">
        <v>10.344827586206897</v>
      </c>
      <c r="F195" s="151">
        <v>6.8965517241379306</v>
      </c>
      <c r="G195" s="124">
        <v>29</v>
      </c>
      <c r="M195"/>
      <c r="N195"/>
      <c r="O195"/>
    </row>
    <row r="196" spans="1:15" ht="13.8" x14ac:dyDescent="0.25">
      <c r="A196" s="225"/>
      <c r="B196" s="231"/>
      <c r="C196" s="85">
        <v>2023</v>
      </c>
      <c r="D196" s="151">
        <v>60</v>
      </c>
      <c r="E196" s="151">
        <v>20</v>
      </c>
      <c r="F196" s="151">
        <v>20</v>
      </c>
      <c r="G196" s="124">
        <v>20</v>
      </c>
      <c r="M196"/>
      <c r="N196"/>
      <c r="O196"/>
    </row>
    <row r="197" spans="1:15" ht="13.8" x14ac:dyDescent="0.25">
      <c r="A197" s="225"/>
      <c r="B197" s="231" t="s">
        <v>0</v>
      </c>
      <c r="C197" s="73">
        <v>2026</v>
      </c>
      <c r="D197" s="151">
        <v>84.782608695652172</v>
      </c>
      <c r="E197" s="151">
        <v>10.869565217391305</v>
      </c>
      <c r="F197" s="151">
        <v>4.3478260869565215</v>
      </c>
      <c r="G197" s="124">
        <v>46</v>
      </c>
      <c r="M197"/>
      <c r="N197"/>
      <c r="O197"/>
    </row>
    <row r="198" spans="1:15" ht="13.8" x14ac:dyDescent="0.25">
      <c r="A198" s="236"/>
      <c r="B198" s="237"/>
      <c r="C198" s="85">
        <v>2023</v>
      </c>
      <c r="D198" s="151">
        <v>55</v>
      </c>
      <c r="E198" s="151">
        <v>27.5</v>
      </c>
      <c r="F198" s="151">
        <v>17.5</v>
      </c>
      <c r="G198" s="124">
        <v>40</v>
      </c>
      <c r="M198"/>
      <c r="N198"/>
      <c r="O198"/>
    </row>
    <row r="199" spans="1:15" ht="13.8" x14ac:dyDescent="0.25">
      <c r="A199" s="238" t="s">
        <v>50</v>
      </c>
      <c r="B199" s="240" t="s">
        <v>4</v>
      </c>
      <c r="C199" s="83">
        <v>2026</v>
      </c>
      <c r="D199" s="152">
        <v>89.473684210526315</v>
      </c>
      <c r="E199" s="152">
        <v>10.526315789473685</v>
      </c>
      <c r="F199" s="152">
        <v>0</v>
      </c>
      <c r="G199" s="125">
        <v>19</v>
      </c>
      <c r="M199"/>
      <c r="N199"/>
      <c r="O199"/>
    </row>
    <row r="200" spans="1:15" ht="13.8" x14ac:dyDescent="0.25">
      <c r="A200" s="239"/>
      <c r="B200" s="231"/>
      <c r="C200" s="85">
        <v>2023</v>
      </c>
      <c r="D200" s="151">
        <v>42.857142857142854</v>
      </c>
      <c r="E200" s="151">
        <v>42.857142857142854</v>
      </c>
      <c r="F200" s="151">
        <v>14.285714285714286</v>
      </c>
      <c r="G200" s="124">
        <v>14</v>
      </c>
      <c r="M200"/>
      <c r="N200"/>
      <c r="O200"/>
    </row>
    <row r="201" spans="1:15" ht="13.8" x14ac:dyDescent="0.25">
      <c r="A201" s="239"/>
      <c r="B201" s="231" t="s">
        <v>5</v>
      </c>
      <c r="C201" s="73">
        <v>2026</v>
      </c>
      <c r="D201" s="151">
        <v>84.375</v>
      </c>
      <c r="E201" s="151">
        <v>9.375</v>
      </c>
      <c r="F201" s="151">
        <v>6.25</v>
      </c>
      <c r="G201" s="124">
        <v>32</v>
      </c>
      <c r="M201"/>
      <c r="N201"/>
      <c r="O201"/>
    </row>
    <row r="202" spans="1:15" ht="13.8" x14ac:dyDescent="0.25">
      <c r="A202" s="239"/>
      <c r="B202" s="231"/>
      <c r="C202" s="85">
        <v>2023</v>
      </c>
      <c r="D202" s="151">
        <v>60</v>
      </c>
      <c r="E202" s="151">
        <v>20</v>
      </c>
      <c r="F202" s="151">
        <v>20</v>
      </c>
      <c r="G202" s="124">
        <v>20</v>
      </c>
      <c r="M202"/>
      <c r="N202"/>
      <c r="O202"/>
    </row>
    <row r="203" spans="1:15" ht="13.8" x14ac:dyDescent="0.25">
      <c r="A203" s="239"/>
      <c r="B203" s="231" t="s">
        <v>0</v>
      </c>
      <c r="C203" s="73">
        <v>2026</v>
      </c>
      <c r="D203" s="151">
        <v>86.538461538461533</v>
      </c>
      <c r="E203" s="151">
        <v>9.615384615384615</v>
      </c>
      <c r="F203" s="151">
        <v>3.8461538461538463</v>
      </c>
      <c r="G203" s="124">
        <v>52</v>
      </c>
      <c r="M203"/>
      <c r="N203"/>
      <c r="O203"/>
    </row>
    <row r="204" spans="1:15" ht="13.8" x14ac:dyDescent="0.25">
      <c r="A204" s="239"/>
      <c r="B204" s="231"/>
      <c r="C204" s="85">
        <v>2023</v>
      </c>
      <c r="D204" s="151">
        <v>55</v>
      </c>
      <c r="E204" s="151">
        <v>27.5</v>
      </c>
      <c r="F204" s="151">
        <v>17.5</v>
      </c>
      <c r="G204" s="124">
        <v>40</v>
      </c>
      <c r="M204"/>
      <c r="N204"/>
      <c r="O204"/>
    </row>
    <row r="205" spans="1:15" ht="1.2" customHeight="1" x14ac:dyDescent="0.25">
      <c r="A205" s="81" t="s">
        <v>137</v>
      </c>
      <c r="B205" s="84"/>
      <c r="C205" s="84"/>
      <c r="D205" s="153"/>
      <c r="E205" s="153"/>
      <c r="F205" s="153"/>
      <c r="G205" s="126"/>
      <c r="M205"/>
      <c r="N205"/>
      <c r="O205"/>
    </row>
    <row r="206" spans="1:15" ht="13.8" x14ac:dyDescent="0.25">
      <c r="A206" s="239" t="s">
        <v>166</v>
      </c>
      <c r="B206" s="231" t="s">
        <v>4</v>
      </c>
      <c r="C206" s="73">
        <v>2026</v>
      </c>
      <c r="D206" s="151">
        <v>76.744186046511629</v>
      </c>
      <c r="E206" s="151">
        <v>10.465116279069768</v>
      </c>
      <c r="F206" s="151">
        <v>12.790697674418604</v>
      </c>
      <c r="G206" s="124">
        <v>86</v>
      </c>
      <c r="M206"/>
      <c r="N206"/>
      <c r="O206"/>
    </row>
    <row r="207" spans="1:15" ht="13.8" x14ac:dyDescent="0.25">
      <c r="A207" s="239"/>
      <c r="B207" s="231"/>
      <c r="C207" s="85">
        <v>2023</v>
      </c>
      <c r="D207" s="151">
        <v>76.470588235294116</v>
      </c>
      <c r="E207" s="151">
        <v>7.8431372549019605</v>
      </c>
      <c r="F207" s="151">
        <v>15.686274509803921</v>
      </c>
      <c r="G207" s="124">
        <v>51</v>
      </c>
      <c r="M207"/>
      <c r="N207"/>
      <c r="O207"/>
    </row>
    <row r="208" spans="1:15" ht="13.8" x14ac:dyDescent="0.25">
      <c r="A208" s="239"/>
      <c r="B208" s="231" t="s">
        <v>5</v>
      </c>
      <c r="C208" s="73">
        <v>2026</v>
      </c>
      <c r="D208" s="151">
        <v>75</v>
      </c>
      <c r="E208" s="151">
        <v>14.0625</v>
      </c>
      <c r="F208" s="151">
        <v>10.9375</v>
      </c>
      <c r="G208" s="124">
        <v>128</v>
      </c>
      <c r="M208"/>
      <c r="N208"/>
      <c r="O208"/>
    </row>
    <row r="209" spans="1:15" ht="13.8" x14ac:dyDescent="0.25">
      <c r="A209" s="239"/>
      <c r="B209" s="231"/>
      <c r="C209" s="85">
        <v>2023</v>
      </c>
      <c r="D209" s="151">
        <v>78.021978021978029</v>
      </c>
      <c r="E209" s="151">
        <v>14.285714285714286</v>
      </c>
      <c r="F209" s="151">
        <v>7.6923076923076925</v>
      </c>
      <c r="G209" s="124">
        <v>91</v>
      </c>
      <c r="M209"/>
      <c r="N209"/>
      <c r="O209"/>
    </row>
    <row r="210" spans="1:15" ht="13.8" x14ac:dyDescent="0.25">
      <c r="A210" s="239"/>
      <c r="B210" s="231" t="s">
        <v>0</v>
      </c>
      <c r="C210" s="73">
        <v>2026</v>
      </c>
      <c r="D210" s="151">
        <v>75</v>
      </c>
      <c r="E210" s="151">
        <v>13.392857142857142</v>
      </c>
      <c r="F210" s="151">
        <v>11.607142857142858</v>
      </c>
      <c r="G210" s="124">
        <v>224</v>
      </c>
      <c r="M210"/>
      <c r="N210"/>
      <c r="O210"/>
    </row>
    <row r="211" spans="1:15" ht="13.8" x14ac:dyDescent="0.25">
      <c r="A211" s="239"/>
      <c r="B211" s="231"/>
      <c r="C211" s="85">
        <v>2023</v>
      </c>
      <c r="D211" s="151">
        <v>76.666666666666671</v>
      </c>
      <c r="E211" s="151">
        <v>12</v>
      </c>
      <c r="F211" s="151">
        <v>11.333333333333334</v>
      </c>
      <c r="G211" s="124">
        <v>150</v>
      </c>
      <c r="M211"/>
      <c r="N211"/>
      <c r="O211"/>
    </row>
    <row r="212" spans="1:15" ht="1.2" customHeight="1" x14ac:dyDescent="0.25">
      <c r="A212" s="81" t="s">
        <v>137</v>
      </c>
      <c r="B212" s="84"/>
      <c r="C212" s="84"/>
      <c r="D212" s="153"/>
      <c r="E212" s="153"/>
      <c r="F212" s="153"/>
      <c r="G212" s="126"/>
      <c r="M212"/>
      <c r="N212"/>
      <c r="O212"/>
    </row>
    <row r="213" spans="1:15" ht="13.8" x14ac:dyDescent="0.25">
      <c r="A213" s="242" t="s">
        <v>53</v>
      </c>
      <c r="B213" s="231" t="s">
        <v>4</v>
      </c>
      <c r="C213" s="73">
        <v>2026</v>
      </c>
      <c r="D213" s="154">
        <v>80.136986301369859</v>
      </c>
      <c r="E213" s="154">
        <v>11.643835616438356</v>
      </c>
      <c r="F213" s="154">
        <v>8.2191780821917817</v>
      </c>
      <c r="G213" s="127">
        <v>146</v>
      </c>
      <c r="M213"/>
      <c r="N213"/>
      <c r="O213"/>
    </row>
    <row r="214" spans="1:15" ht="13.8" x14ac:dyDescent="0.25">
      <c r="A214" s="242"/>
      <c r="B214" s="231"/>
      <c r="C214" s="85">
        <v>2023</v>
      </c>
      <c r="D214" s="154">
        <v>72.527472527472526</v>
      </c>
      <c r="E214" s="154">
        <v>14.285714285714286</v>
      </c>
      <c r="F214" s="154">
        <v>13.186813186813186</v>
      </c>
      <c r="G214" s="127">
        <v>91</v>
      </c>
      <c r="M214"/>
      <c r="N214"/>
      <c r="O214"/>
    </row>
    <row r="215" spans="1:15" ht="13.8" x14ac:dyDescent="0.25">
      <c r="A215" s="242"/>
      <c r="B215" s="231" t="s">
        <v>5</v>
      </c>
      <c r="C215" s="73">
        <v>2026</v>
      </c>
      <c r="D215" s="154">
        <v>77.61904761904762</v>
      </c>
      <c r="E215" s="154">
        <v>12.857142857142858</v>
      </c>
      <c r="F215" s="154">
        <v>9.5238095238095237</v>
      </c>
      <c r="G215" s="127">
        <v>210</v>
      </c>
      <c r="M215"/>
      <c r="N215"/>
      <c r="O215"/>
    </row>
    <row r="216" spans="1:15" ht="13.8" x14ac:dyDescent="0.25">
      <c r="A216" s="242"/>
      <c r="B216" s="231"/>
      <c r="C216" s="85">
        <v>2023</v>
      </c>
      <c r="D216" s="154">
        <v>73.509933774834437</v>
      </c>
      <c r="E216" s="154">
        <v>15.231788079470199</v>
      </c>
      <c r="F216" s="154">
        <v>11.258278145695364</v>
      </c>
      <c r="G216" s="127">
        <v>151</v>
      </c>
      <c r="M216"/>
      <c r="N216"/>
      <c r="O216"/>
    </row>
    <row r="217" spans="1:15" ht="13.8" x14ac:dyDescent="0.25">
      <c r="A217" s="242"/>
      <c r="B217" s="231" t="s">
        <v>0</v>
      </c>
      <c r="C217" s="73">
        <v>2026</v>
      </c>
      <c r="D217" s="154">
        <v>78.436657681940702</v>
      </c>
      <c r="E217" s="154">
        <v>12.668463611859838</v>
      </c>
      <c r="F217" s="154">
        <v>8.8948787061994601</v>
      </c>
      <c r="G217" s="127">
        <v>371</v>
      </c>
      <c r="M217"/>
      <c r="N217"/>
      <c r="O217"/>
    </row>
    <row r="218" spans="1:15" ht="13.8" x14ac:dyDescent="0.25">
      <c r="A218" s="243"/>
      <c r="B218" s="244"/>
      <c r="C218" s="86">
        <v>2023</v>
      </c>
      <c r="D218" s="155">
        <v>72.200772200772207</v>
      </c>
      <c r="E218" s="155">
        <v>15.057915057915057</v>
      </c>
      <c r="F218" s="155">
        <v>12.741312741312742</v>
      </c>
      <c r="G218" s="128">
        <v>259</v>
      </c>
      <c r="M218"/>
      <c r="N218"/>
      <c r="O218"/>
    </row>
    <row r="219" spans="1:15" x14ac:dyDescent="0.25">
      <c r="M219"/>
      <c r="N219"/>
      <c r="O219"/>
    </row>
    <row r="220" spans="1:15" x14ac:dyDescent="0.25">
      <c r="M220"/>
      <c r="N220"/>
      <c r="O220"/>
    </row>
    <row r="221" spans="1:15" x14ac:dyDescent="0.25">
      <c r="M221"/>
      <c r="N221"/>
      <c r="O221"/>
    </row>
    <row r="222" spans="1:15" x14ac:dyDescent="0.25">
      <c r="M222"/>
      <c r="N222"/>
      <c r="O222"/>
    </row>
    <row r="223" spans="1:15" x14ac:dyDescent="0.25">
      <c r="M223"/>
      <c r="N223"/>
      <c r="O223"/>
    </row>
    <row r="224" spans="1:15" x14ac:dyDescent="0.25">
      <c r="M224"/>
      <c r="N224"/>
      <c r="O224"/>
    </row>
    <row r="225" spans="13:15" x14ac:dyDescent="0.25">
      <c r="M225"/>
      <c r="N225"/>
      <c r="O225"/>
    </row>
    <row r="226" spans="13:15" x14ac:dyDescent="0.25">
      <c r="M226"/>
      <c r="N226"/>
      <c r="O226"/>
    </row>
    <row r="227" spans="13:15" x14ac:dyDescent="0.25">
      <c r="M227"/>
      <c r="N227"/>
      <c r="O227"/>
    </row>
    <row r="228" spans="13:15" x14ac:dyDescent="0.25">
      <c r="M228"/>
      <c r="N228"/>
      <c r="O228"/>
    </row>
    <row r="229" spans="13:15" x14ac:dyDescent="0.25">
      <c r="M229"/>
      <c r="N229"/>
      <c r="O229"/>
    </row>
    <row r="230" spans="13:15" x14ac:dyDescent="0.25">
      <c r="M230"/>
      <c r="N230"/>
      <c r="O230"/>
    </row>
    <row r="231" spans="13:15" x14ac:dyDescent="0.25">
      <c r="M231"/>
      <c r="N231"/>
      <c r="O231"/>
    </row>
    <row r="232" spans="13:15" x14ac:dyDescent="0.25">
      <c r="M232"/>
      <c r="N232"/>
      <c r="O232"/>
    </row>
    <row r="233" spans="13:15" x14ac:dyDescent="0.25">
      <c r="M233"/>
      <c r="N233"/>
      <c r="O233"/>
    </row>
    <row r="234" spans="13:15" x14ac:dyDescent="0.25">
      <c r="M234"/>
      <c r="N234"/>
      <c r="O234"/>
    </row>
    <row r="235" spans="13:15" x14ac:dyDescent="0.25">
      <c r="M235"/>
      <c r="N235"/>
      <c r="O235"/>
    </row>
    <row r="236" spans="13:15" x14ac:dyDescent="0.25">
      <c r="M236"/>
      <c r="N236"/>
      <c r="O236"/>
    </row>
    <row r="237" spans="13:15" x14ac:dyDescent="0.25">
      <c r="M237"/>
      <c r="N237"/>
      <c r="O237"/>
    </row>
    <row r="238" spans="13:15" x14ac:dyDescent="0.25">
      <c r="M238"/>
      <c r="N238"/>
      <c r="O238"/>
    </row>
    <row r="239" spans="13:15" x14ac:dyDescent="0.25">
      <c r="M239"/>
      <c r="N239"/>
      <c r="O239"/>
    </row>
    <row r="240" spans="13:15" x14ac:dyDescent="0.25">
      <c r="M240"/>
      <c r="N240"/>
      <c r="O240"/>
    </row>
    <row r="241" spans="13:15" x14ac:dyDescent="0.25">
      <c r="M241"/>
      <c r="N241"/>
      <c r="O241"/>
    </row>
    <row r="242" spans="13:15" x14ac:dyDescent="0.25">
      <c r="M242"/>
      <c r="N242"/>
      <c r="O242"/>
    </row>
    <row r="243" spans="13:15" x14ac:dyDescent="0.25">
      <c r="M243"/>
      <c r="N243"/>
      <c r="O243"/>
    </row>
    <row r="244" spans="13:15" x14ac:dyDescent="0.25">
      <c r="M244"/>
      <c r="N244"/>
      <c r="O244"/>
    </row>
    <row r="245" spans="13:15" x14ac:dyDescent="0.25">
      <c r="M245"/>
      <c r="N245"/>
      <c r="O245"/>
    </row>
    <row r="246" spans="13:15" x14ac:dyDescent="0.25">
      <c r="M246"/>
      <c r="N246"/>
      <c r="O246"/>
    </row>
    <row r="247" spans="13:15" x14ac:dyDescent="0.25">
      <c r="M247"/>
      <c r="N247"/>
      <c r="O247"/>
    </row>
    <row r="248" spans="13:15" x14ac:dyDescent="0.25">
      <c r="M248"/>
      <c r="N248"/>
      <c r="O248"/>
    </row>
    <row r="249" spans="13:15" x14ac:dyDescent="0.25">
      <c r="M249"/>
      <c r="N249"/>
      <c r="O249"/>
    </row>
    <row r="250" spans="13:15" x14ac:dyDescent="0.25">
      <c r="M250"/>
      <c r="N250"/>
      <c r="O250"/>
    </row>
    <row r="251" spans="13:15" x14ac:dyDescent="0.25">
      <c r="M251"/>
      <c r="N251"/>
      <c r="O251"/>
    </row>
    <row r="252" spans="13:15" x14ac:dyDescent="0.25">
      <c r="M252"/>
      <c r="N252"/>
      <c r="O252"/>
    </row>
    <row r="253" spans="13:15" x14ac:dyDescent="0.25">
      <c r="M253"/>
      <c r="N253"/>
      <c r="O253"/>
    </row>
    <row r="254" spans="13:15" x14ac:dyDescent="0.25">
      <c r="M254"/>
      <c r="N254"/>
      <c r="O254"/>
    </row>
    <row r="255" spans="13:15" x14ac:dyDescent="0.25">
      <c r="M255"/>
      <c r="N255"/>
      <c r="O255"/>
    </row>
    <row r="256" spans="13:15" x14ac:dyDescent="0.25">
      <c r="M256"/>
      <c r="N256"/>
      <c r="O256"/>
    </row>
    <row r="257" spans="13:15" x14ac:dyDescent="0.25">
      <c r="M257"/>
      <c r="N257"/>
      <c r="O257"/>
    </row>
    <row r="258" spans="13:15" x14ac:dyDescent="0.25">
      <c r="M258"/>
      <c r="N258"/>
      <c r="O258"/>
    </row>
    <row r="259" spans="13:15" x14ac:dyDescent="0.25">
      <c r="M259"/>
      <c r="N259"/>
      <c r="O259"/>
    </row>
    <row r="260" spans="13:15" x14ac:dyDescent="0.25">
      <c r="M260"/>
      <c r="N260"/>
      <c r="O260"/>
    </row>
    <row r="261" spans="13:15" x14ac:dyDescent="0.25">
      <c r="M261"/>
      <c r="N261"/>
      <c r="O261"/>
    </row>
    <row r="262" spans="13:15" x14ac:dyDescent="0.25">
      <c r="M262"/>
      <c r="N262"/>
      <c r="O262"/>
    </row>
    <row r="263" spans="13:15" x14ac:dyDescent="0.25">
      <c r="M263"/>
      <c r="N263"/>
      <c r="O263"/>
    </row>
    <row r="264" spans="13:15" x14ac:dyDescent="0.25">
      <c r="M264"/>
      <c r="N264"/>
      <c r="O264"/>
    </row>
    <row r="265" spans="13:15" x14ac:dyDescent="0.25">
      <c r="M265"/>
      <c r="N265"/>
      <c r="O265"/>
    </row>
    <row r="266" spans="13:15" x14ac:dyDescent="0.25">
      <c r="M266"/>
      <c r="N266"/>
      <c r="O266"/>
    </row>
    <row r="267" spans="13:15" x14ac:dyDescent="0.25">
      <c r="M267"/>
      <c r="N267"/>
      <c r="O267"/>
    </row>
    <row r="268" spans="13:15" x14ac:dyDescent="0.25">
      <c r="M268"/>
      <c r="N268"/>
      <c r="O268"/>
    </row>
    <row r="269" spans="13:15" x14ac:dyDescent="0.25">
      <c r="M269"/>
      <c r="N269"/>
      <c r="O269"/>
    </row>
    <row r="270" spans="13:15" x14ac:dyDescent="0.25">
      <c r="M270"/>
      <c r="N270"/>
      <c r="O270"/>
    </row>
    <row r="271" spans="13:15" x14ac:dyDescent="0.25">
      <c r="M271"/>
      <c r="N271"/>
      <c r="O271"/>
    </row>
    <row r="272" spans="13:15" x14ac:dyDescent="0.25">
      <c r="M272"/>
      <c r="N272"/>
      <c r="O272"/>
    </row>
    <row r="273" spans="13:15" x14ac:dyDescent="0.25">
      <c r="M273"/>
      <c r="N273"/>
      <c r="O273"/>
    </row>
    <row r="274" spans="13:15" x14ac:dyDescent="0.25">
      <c r="M274"/>
      <c r="N274"/>
      <c r="O274"/>
    </row>
    <row r="275" spans="13:15" x14ac:dyDescent="0.25">
      <c r="M275"/>
      <c r="N275"/>
      <c r="O275"/>
    </row>
    <row r="276" spans="13:15" x14ac:dyDescent="0.25">
      <c r="M276"/>
      <c r="N276"/>
      <c r="O276"/>
    </row>
    <row r="277" spans="13:15" x14ac:dyDescent="0.25">
      <c r="M277"/>
      <c r="N277"/>
      <c r="O277"/>
    </row>
    <row r="278" spans="13:15" x14ac:dyDescent="0.25">
      <c r="M278"/>
      <c r="N278"/>
      <c r="O278"/>
    </row>
    <row r="279" spans="13:15" x14ac:dyDescent="0.25">
      <c r="M279"/>
      <c r="N279"/>
      <c r="O279"/>
    </row>
    <row r="280" spans="13:15" x14ac:dyDescent="0.25">
      <c r="M280"/>
      <c r="N280"/>
      <c r="O280"/>
    </row>
    <row r="281" spans="13:15" x14ac:dyDescent="0.25">
      <c r="M281"/>
      <c r="N281"/>
      <c r="O281"/>
    </row>
    <row r="282" spans="13:15" x14ac:dyDescent="0.25">
      <c r="M282"/>
      <c r="N282"/>
      <c r="O282"/>
    </row>
    <row r="283" spans="13:15" x14ac:dyDescent="0.25">
      <c r="M283"/>
      <c r="N283"/>
      <c r="O283"/>
    </row>
    <row r="284" spans="13:15" x14ac:dyDescent="0.25">
      <c r="M284"/>
      <c r="N284"/>
      <c r="O284"/>
    </row>
    <row r="285" spans="13:15" x14ac:dyDescent="0.25">
      <c r="M285"/>
      <c r="N285"/>
      <c r="O285"/>
    </row>
    <row r="286" spans="13:15" x14ac:dyDescent="0.25">
      <c r="M286"/>
      <c r="N286"/>
      <c r="O286"/>
    </row>
    <row r="287" spans="13:15" x14ac:dyDescent="0.25">
      <c r="M287"/>
      <c r="N287"/>
      <c r="O287"/>
    </row>
    <row r="288" spans="13:15" x14ac:dyDescent="0.25">
      <c r="M288"/>
      <c r="N288"/>
      <c r="O288"/>
    </row>
    <row r="289" spans="13:15" x14ac:dyDescent="0.25">
      <c r="M289"/>
      <c r="N289"/>
      <c r="O289"/>
    </row>
    <row r="290" spans="13:15" x14ac:dyDescent="0.25">
      <c r="M290"/>
      <c r="N290"/>
      <c r="O290"/>
    </row>
    <row r="291" spans="13:15" x14ac:dyDescent="0.25">
      <c r="M291"/>
      <c r="N291"/>
      <c r="O291"/>
    </row>
    <row r="292" spans="13:15" x14ac:dyDescent="0.25">
      <c r="M292"/>
      <c r="N292"/>
      <c r="O292"/>
    </row>
    <row r="293" spans="13:15" x14ac:dyDescent="0.25">
      <c r="M293"/>
      <c r="N293"/>
      <c r="O293"/>
    </row>
    <row r="294" spans="13:15" x14ac:dyDescent="0.25">
      <c r="M294"/>
      <c r="N294"/>
      <c r="O294"/>
    </row>
    <row r="295" spans="13:15" x14ac:dyDescent="0.25">
      <c r="M295"/>
      <c r="N295"/>
      <c r="O295"/>
    </row>
    <row r="296" spans="13:15" x14ac:dyDescent="0.25">
      <c r="M296"/>
      <c r="N296"/>
      <c r="O296"/>
    </row>
    <row r="297" spans="13:15" x14ac:dyDescent="0.25">
      <c r="M297"/>
      <c r="N297"/>
      <c r="O297"/>
    </row>
    <row r="298" spans="13:15" x14ac:dyDescent="0.25">
      <c r="M298"/>
      <c r="N298"/>
      <c r="O298"/>
    </row>
    <row r="299" spans="13:15" x14ac:dyDescent="0.25">
      <c r="M299"/>
      <c r="N299"/>
      <c r="O299"/>
    </row>
    <row r="300" spans="13:15" x14ac:dyDescent="0.25">
      <c r="M300"/>
      <c r="N300"/>
      <c r="O300"/>
    </row>
    <row r="301" spans="13:15" x14ac:dyDescent="0.25">
      <c r="M301"/>
      <c r="N301"/>
      <c r="O301"/>
    </row>
    <row r="302" spans="13:15" x14ac:dyDescent="0.25">
      <c r="M302"/>
      <c r="N302"/>
      <c r="O302"/>
    </row>
    <row r="303" spans="13:15" x14ac:dyDescent="0.25">
      <c r="M303"/>
      <c r="N303"/>
      <c r="O303"/>
    </row>
    <row r="304" spans="13:15" x14ac:dyDescent="0.25">
      <c r="M304"/>
      <c r="N304"/>
      <c r="O304"/>
    </row>
    <row r="305" spans="13:15" x14ac:dyDescent="0.25">
      <c r="M305"/>
      <c r="N305"/>
      <c r="O305"/>
    </row>
    <row r="306" spans="13:15" x14ac:dyDescent="0.25">
      <c r="M306"/>
      <c r="N306"/>
      <c r="O306"/>
    </row>
    <row r="307" spans="13:15" x14ac:dyDescent="0.25">
      <c r="M307"/>
      <c r="N307"/>
      <c r="O307"/>
    </row>
    <row r="308" spans="13:15" x14ac:dyDescent="0.25">
      <c r="M308"/>
      <c r="N308"/>
      <c r="O308"/>
    </row>
    <row r="309" spans="13:15" x14ac:dyDescent="0.25">
      <c r="M309"/>
      <c r="N309"/>
      <c r="O309"/>
    </row>
    <row r="310" spans="13:15" x14ac:dyDescent="0.25">
      <c r="M310"/>
      <c r="N310"/>
      <c r="O310"/>
    </row>
    <row r="311" spans="13:15" x14ac:dyDescent="0.25">
      <c r="M311"/>
      <c r="N311"/>
      <c r="O311"/>
    </row>
  </sheetData>
  <mergeCells count="77">
    <mergeCell ref="A206:A211"/>
    <mergeCell ref="B206:B207"/>
    <mergeCell ref="B208:B209"/>
    <mergeCell ref="B210:B211"/>
    <mergeCell ref="A213:A218"/>
    <mergeCell ref="B213:B214"/>
    <mergeCell ref="B215:B216"/>
    <mergeCell ref="B217:B218"/>
    <mergeCell ref="A193:A198"/>
    <mergeCell ref="B193:B194"/>
    <mergeCell ref="B195:B196"/>
    <mergeCell ref="B197:B198"/>
    <mergeCell ref="A199:A204"/>
    <mergeCell ref="B199:B200"/>
    <mergeCell ref="B201:B202"/>
    <mergeCell ref="B203:B204"/>
    <mergeCell ref="A180:A185"/>
    <mergeCell ref="B180:B181"/>
    <mergeCell ref="B182:B183"/>
    <mergeCell ref="B184:B185"/>
    <mergeCell ref="A187:A192"/>
    <mergeCell ref="B187:B188"/>
    <mergeCell ref="B189:B190"/>
    <mergeCell ref="B191:B192"/>
    <mergeCell ref="A168:A173"/>
    <mergeCell ref="B168:B169"/>
    <mergeCell ref="B170:B171"/>
    <mergeCell ref="B172:B173"/>
    <mergeCell ref="A174:A179"/>
    <mergeCell ref="B174:B175"/>
    <mergeCell ref="B176:B177"/>
    <mergeCell ref="B178:B179"/>
    <mergeCell ref="A156:A161"/>
    <mergeCell ref="B156:B157"/>
    <mergeCell ref="B158:B159"/>
    <mergeCell ref="B160:B161"/>
    <mergeCell ref="A162:A167"/>
    <mergeCell ref="B162:B163"/>
    <mergeCell ref="B164:B165"/>
    <mergeCell ref="B166:B167"/>
    <mergeCell ref="A143:A148"/>
    <mergeCell ref="B143:B144"/>
    <mergeCell ref="B145:B146"/>
    <mergeCell ref="B147:B148"/>
    <mergeCell ref="A150:A155"/>
    <mergeCell ref="B150:B151"/>
    <mergeCell ref="B152:B153"/>
    <mergeCell ref="B154:B155"/>
    <mergeCell ref="A131:A136"/>
    <mergeCell ref="B131:B132"/>
    <mergeCell ref="B133:B134"/>
    <mergeCell ref="B135:B136"/>
    <mergeCell ref="A137:A142"/>
    <mergeCell ref="B137:B138"/>
    <mergeCell ref="B139:B140"/>
    <mergeCell ref="B141:B142"/>
    <mergeCell ref="A125:A130"/>
    <mergeCell ref="B125:B126"/>
    <mergeCell ref="B127:B128"/>
    <mergeCell ref="B129:B130"/>
    <mergeCell ref="A51:K52"/>
    <mergeCell ref="A53:K54"/>
    <mergeCell ref="A112:K112"/>
    <mergeCell ref="A113:K113"/>
    <mergeCell ref="A114:K115"/>
    <mergeCell ref="A116:G116"/>
    <mergeCell ref="D117:F117"/>
    <mergeCell ref="A119:A124"/>
    <mergeCell ref="B119:B120"/>
    <mergeCell ref="B121:B122"/>
    <mergeCell ref="B123:B124"/>
    <mergeCell ref="A44:A45"/>
    <mergeCell ref="A2:K3"/>
    <mergeCell ref="A4:K5"/>
    <mergeCell ref="C36:E36"/>
    <mergeCell ref="A38:A39"/>
    <mergeCell ref="A41:A42"/>
  </mergeCells>
  <pageMargins left="0.7" right="0.7" top="0.75" bottom="0.75" header="0.3" footer="0.3"/>
  <pageSetup paperSize="9" scale="54" fitToHeight="4" pageOrder="overThenDown" orientation="portrait" r:id="rId1"/>
  <headerFooter>
    <oddFooter>&amp;CLiv &amp;&amp; hälsa ung 2026 Anpassad skola; Region Örebro län</oddFooter>
  </headerFooter>
  <rowBreaks count="2" manualBreakCount="2">
    <brk id="50" max="10" man="1"/>
    <brk id="110" max="10" man="1"/>
  </rowBreaks>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9E817A-5004-4221-B71E-656A6440E1F8}">
  <sheetPr codeName="Blad53"/>
  <dimension ref="A1:T311"/>
  <sheetViews>
    <sheetView showGridLines="0" zoomScale="85" zoomScaleNormal="85" zoomScaleSheetLayoutView="50" zoomScalePageLayoutView="85" workbookViewId="0"/>
  </sheetViews>
  <sheetFormatPr defaultRowHeight="13.2" x14ac:dyDescent="0.25"/>
  <cols>
    <col min="1" max="1" width="17.44140625" customWidth="1"/>
    <col min="2" max="2" width="6.33203125" style="66" bestFit="1" customWidth="1"/>
    <col min="3" max="5" width="14.6640625" customWidth="1"/>
    <col min="6" max="7" width="15.6640625" bestFit="1" customWidth="1"/>
    <col min="8" max="10" width="8.6640625" customWidth="1"/>
    <col min="12" max="12" width="16.6640625" bestFit="1" customWidth="1"/>
    <col min="13" max="13" width="8.6640625" style="56" customWidth="1"/>
    <col min="14" max="14" width="5.44140625" style="56" bestFit="1" customWidth="1"/>
    <col min="15" max="15" width="17.6640625" style="56" customWidth="1"/>
    <col min="16" max="17" width="17.6640625" customWidth="1"/>
    <col min="18" max="18" width="10.6640625" customWidth="1"/>
  </cols>
  <sheetData>
    <row r="1" spans="1:20" ht="21" x14ac:dyDescent="0.4">
      <c r="A1" s="1" t="s">
        <v>176</v>
      </c>
      <c r="L1" s="130" t="str">
        <f>HYPERLINK("#Innehåll!A1", "Till innehållsförteckningen")</f>
        <v>Till innehållsförteckningen</v>
      </c>
      <c r="O1"/>
      <c r="R1" s="117"/>
    </row>
    <row r="2" spans="1:20" ht="17.7" customHeight="1" x14ac:dyDescent="0.3">
      <c r="A2" s="227" t="str">
        <f>Innehåll!C48</f>
        <v>Har du druckit så mycket alkohol att du känt dig full?</v>
      </c>
      <c r="B2" s="227"/>
      <c r="C2" s="227"/>
      <c r="D2" s="227"/>
      <c r="E2" s="227"/>
      <c r="F2" s="227"/>
      <c r="G2" s="227"/>
      <c r="H2" s="227"/>
      <c r="I2" s="227"/>
      <c r="J2" s="227"/>
      <c r="K2" s="227"/>
      <c r="O2"/>
      <c r="T2" s="45"/>
    </row>
    <row r="3" spans="1:20" ht="17.25" customHeight="1" x14ac:dyDescent="0.3">
      <c r="A3" s="227"/>
      <c r="B3" s="227"/>
      <c r="C3" s="227"/>
      <c r="D3" s="227"/>
      <c r="E3" s="227"/>
      <c r="F3" s="227"/>
      <c r="G3" s="227"/>
      <c r="H3" s="227"/>
      <c r="I3" s="227"/>
      <c r="J3" s="227"/>
      <c r="K3" s="227"/>
      <c r="O3"/>
      <c r="T3" s="45"/>
    </row>
    <row r="4" spans="1:20" ht="17.25" customHeight="1" x14ac:dyDescent="0.25">
      <c r="A4" s="214" t="str">
        <f>Innehåll!D48</f>
        <v>Andelar beräknat på alla elever som svarat på frågan om de druckit alkohol (även de som svarat att de inte druckit).</v>
      </c>
      <c r="B4" s="214"/>
      <c r="C4" s="214"/>
      <c r="D4" s="214"/>
      <c r="E4" s="214"/>
      <c r="F4" s="214"/>
      <c r="G4" s="214"/>
      <c r="H4" s="214"/>
      <c r="I4" s="214"/>
      <c r="J4" s="214"/>
      <c r="K4" s="214"/>
      <c r="L4" s="48"/>
      <c r="O4"/>
      <c r="T4" s="46"/>
    </row>
    <row r="5" spans="1:20" ht="17.7" customHeight="1" x14ac:dyDescent="0.25">
      <c r="A5" s="214"/>
      <c r="B5" s="214"/>
      <c r="C5" s="214"/>
      <c r="D5" s="214"/>
      <c r="E5" s="214"/>
      <c r="F5" s="214"/>
      <c r="G5" s="214"/>
      <c r="H5" s="214"/>
      <c r="I5" s="214"/>
      <c r="J5" s="214"/>
      <c r="K5" s="214"/>
      <c r="L5" s="47"/>
      <c r="O5"/>
    </row>
    <row r="6" spans="1:20" x14ac:dyDescent="0.25">
      <c r="O6"/>
    </row>
    <row r="7" spans="1:20" x14ac:dyDescent="0.25">
      <c r="O7"/>
    </row>
    <row r="8" spans="1:20" x14ac:dyDescent="0.25">
      <c r="O8"/>
    </row>
    <row r="9" spans="1:20" x14ac:dyDescent="0.25">
      <c r="O9"/>
    </row>
    <row r="12" spans="1:20" ht="13.95" customHeight="1" x14ac:dyDescent="0.25"/>
    <row r="18" ht="13.95" customHeight="1" x14ac:dyDescent="0.25"/>
    <row r="20" ht="14.7" customHeight="1" x14ac:dyDescent="0.25"/>
    <row r="22" ht="14.7" customHeight="1" x14ac:dyDescent="0.25"/>
    <row r="28" ht="13.95" customHeight="1" x14ac:dyDescent="0.25"/>
    <row r="29" ht="13.95" customHeight="1" x14ac:dyDescent="0.25"/>
    <row r="30" ht="13.95" customHeight="1" x14ac:dyDescent="0.25"/>
    <row r="31" ht="13.95" customHeight="1" x14ac:dyDescent="0.25"/>
    <row r="32" ht="13.95" customHeight="1" x14ac:dyDescent="0.25"/>
    <row r="35" spans="1:7" ht="13.8" x14ac:dyDescent="0.25">
      <c r="A35" s="68"/>
      <c r="B35" s="60"/>
      <c r="C35" s="69"/>
      <c r="D35" s="69"/>
      <c r="E35" s="69"/>
      <c r="F35" s="70"/>
    </row>
    <row r="36" spans="1:7" ht="13.8" x14ac:dyDescent="0.25">
      <c r="A36" s="55"/>
      <c r="B36" s="59"/>
      <c r="C36" s="228" t="s">
        <v>174</v>
      </c>
      <c r="D36" s="228"/>
      <c r="E36" s="229"/>
      <c r="F36" s="76" t="s">
        <v>175</v>
      </c>
    </row>
    <row r="37" spans="1:7" ht="27.6" x14ac:dyDescent="0.25">
      <c r="A37" s="7" t="s">
        <v>52</v>
      </c>
      <c r="B37" s="71" t="s">
        <v>173</v>
      </c>
      <c r="C37" s="129" t="s">
        <v>6</v>
      </c>
      <c r="D37" s="129" t="s">
        <v>11</v>
      </c>
      <c r="E37" s="129" t="s">
        <v>10</v>
      </c>
      <c r="F37" s="77"/>
    </row>
    <row r="38" spans="1:7" ht="13.95" customHeight="1" x14ac:dyDescent="0.25">
      <c r="A38" s="230" t="s">
        <v>4</v>
      </c>
      <c r="B38" s="72">
        <v>2026</v>
      </c>
      <c r="C38" s="156">
        <v>94.520547945205479</v>
      </c>
      <c r="D38" s="156">
        <v>2.0547945205479454</v>
      </c>
      <c r="E38" s="156">
        <v>3.4246575342465753</v>
      </c>
      <c r="F38" s="120">
        <v>146</v>
      </c>
    </row>
    <row r="39" spans="1:7" ht="13.8" x14ac:dyDescent="0.25">
      <c r="A39" s="225"/>
      <c r="B39" s="73">
        <v>2023</v>
      </c>
      <c r="C39" s="151">
        <v>80</v>
      </c>
      <c r="D39" s="151">
        <v>12.222222222222221</v>
      </c>
      <c r="E39" s="151">
        <v>7.7777777777777777</v>
      </c>
      <c r="F39" s="122">
        <v>90</v>
      </c>
      <c r="G39" s="82"/>
    </row>
    <row r="40" spans="1:7" ht="4.95" customHeight="1" x14ac:dyDescent="0.25">
      <c r="A40" s="78" t="s">
        <v>137</v>
      </c>
      <c r="B40" s="73"/>
      <c r="C40" s="151"/>
      <c r="D40" s="151"/>
      <c r="E40" s="151"/>
      <c r="F40" s="122"/>
    </row>
    <row r="41" spans="1:7" ht="13.8" x14ac:dyDescent="0.25">
      <c r="A41" s="225" t="s">
        <v>5</v>
      </c>
      <c r="B41" s="73">
        <v>2026</v>
      </c>
      <c r="C41" s="151">
        <v>91.387559808612437</v>
      </c>
      <c r="D41" s="151">
        <v>4.7846889952153111</v>
      </c>
      <c r="E41" s="151">
        <v>3.8277511961722488</v>
      </c>
      <c r="F41" s="122">
        <v>209</v>
      </c>
    </row>
    <row r="42" spans="1:7" ht="13.95" customHeight="1" x14ac:dyDescent="0.25">
      <c r="A42" s="225"/>
      <c r="B42" s="73">
        <v>2023</v>
      </c>
      <c r="C42" s="151">
        <v>85.430463576158942</v>
      </c>
      <c r="D42" s="151">
        <v>8.6092715231788084</v>
      </c>
      <c r="E42" s="151">
        <v>5.9602649006622519</v>
      </c>
      <c r="F42" s="122">
        <v>151</v>
      </c>
    </row>
    <row r="43" spans="1:7" ht="4.95" customHeight="1" x14ac:dyDescent="0.25">
      <c r="A43" s="78" t="s">
        <v>137</v>
      </c>
      <c r="B43" s="73"/>
      <c r="C43" s="151"/>
      <c r="D43" s="151"/>
      <c r="E43" s="151"/>
      <c r="F43" s="122"/>
    </row>
    <row r="44" spans="1:7" ht="14.7" customHeight="1" x14ac:dyDescent="0.25">
      <c r="A44" s="225" t="s">
        <v>0</v>
      </c>
      <c r="B44" s="73">
        <v>2026</v>
      </c>
      <c r="C44" s="151">
        <v>92.702702702702709</v>
      </c>
      <c r="D44" s="151">
        <v>3.5135135135135136</v>
      </c>
      <c r="E44" s="151">
        <v>3.7837837837837838</v>
      </c>
      <c r="F44" s="122">
        <v>370</v>
      </c>
    </row>
    <row r="45" spans="1:7" ht="14.7" customHeight="1" x14ac:dyDescent="0.25">
      <c r="A45" s="226"/>
      <c r="B45" s="74">
        <v>2023</v>
      </c>
      <c r="C45" s="157">
        <v>82.558139534883722</v>
      </c>
      <c r="D45" s="157">
        <v>10.465116279069768</v>
      </c>
      <c r="E45" s="157">
        <v>6.9767441860465116</v>
      </c>
      <c r="F45" s="123">
        <v>258</v>
      </c>
    </row>
    <row r="46" spans="1:7" ht="14.7" customHeight="1" x14ac:dyDescent="0.25">
      <c r="A46" s="58"/>
      <c r="B46" s="73"/>
      <c r="C46" s="14"/>
      <c r="D46" s="14"/>
      <c r="E46" s="14"/>
      <c r="F46" s="29"/>
    </row>
    <row r="47" spans="1:7" ht="14.7" customHeight="1" x14ac:dyDescent="0.25">
      <c r="A47" s="58"/>
      <c r="B47" s="73"/>
      <c r="C47" s="14"/>
      <c r="D47" s="14"/>
      <c r="E47" s="14"/>
      <c r="F47" s="29"/>
    </row>
    <row r="48" spans="1:7" ht="14.7" customHeight="1" x14ac:dyDescent="0.25">
      <c r="A48" s="58"/>
      <c r="B48" s="73"/>
      <c r="C48" s="14"/>
      <c r="D48" s="14"/>
      <c r="E48" s="14"/>
      <c r="F48" s="29"/>
    </row>
    <row r="49" spans="1:20" ht="14.7" customHeight="1" x14ac:dyDescent="0.25">
      <c r="A49" s="58"/>
      <c r="B49" s="73"/>
      <c r="C49" s="14"/>
      <c r="D49" s="14"/>
      <c r="E49" s="14"/>
      <c r="F49" s="29"/>
    </row>
    <row r="50" spans="1:20" ht="14.7" customHeight="1" x14ac:dyDescent="0.25"/>
    <row r="51" spans="1:20" ht="17.7" customHeight="1" x14ac:dyDescent="0.3">
      <c r="A51" s="213" t="str">
        <f>Innehåll!C48</f>
        <v>Har du druckit så mycket alkohol att du känt dig full?</v>
      </c>
      <c r="B51" s="213"/>
      <c r="C51" s="213"/>
      <c r="D51" s="213"/>
      <c r="E51" s="213"/>
      <c r="F51" s="213"/>
      <c r="G51" s="213"/>
      <c r="H51" s="213"/>
      <c r="I51" s="213"/>
      <c r="J51" s="213"/>
      <c r="K51" s="213"/>
      <c r="S51" s="67"/>
      <c r="T51" s="67"/>
    </row>
    <row r="52" spans="1:20" ht="17.7" customHeight="1" x14ac:dyDescent="0.3">
      <c r="A52" s="213"/>
      <c r="B52" s="213"/>
      <c r="C52" s="213"/>
      <c r="D52" s="213"/>
      <c r="E52" s="213"/>
      <c r="F52" s="213"/>
      <c r="G52" s="213"/>
      <c r="H52" s="213"/>
      <c r="I52" s="213"/>
      <c r="J52" s="213"/>
      <c r="K52" s="213"/>
      <c r="S52" s="67"/>
      <c r="T52" s="67"/>
    </row>
    <row r="53" spans="1:20" ht="17.25" customHeight="1" x14ac:dyDescent="0.25">
      <c r="A53" s="214" t="str">
        <f>Innehåll!D48</f>
        <v>Andelar beräknat på alla elever som svarat på frågan om de druckit alkohol (även de som svarat att de inte druckit).</v>
      </c>
      <c r="B53" s="214"/>
      <c r="C53" s="214"/>
      <c r="D53" s="214"/>
      <c r="E53" s="214"/>
      <c r="F53" s="214"/>
      <c r="G53" s="214"/>
      <c r="H53" s="214"/>
      <c r="I53" s="214"/>
      <c r="J53" s="214"/>
      <c r="K53" s="214"/>
      <c r="S53" s="27"/>
      <c r="T53" s="27"/>
    </row>
    <row r="54" spans="1:20" ht="17.25" customHeight="1" x14ac:dyDescent="0.25">
      <c r="A54" s="214"/>
      <c r="B54" s="214"/>
      <c r="C54" s="214"/>
      <c r="D54" s="214"/>
      <c r="E54" s="214"/>
      <c r="F54" s="214"/>
      <c r="G54" s="214"/>
      <c r="H54" s="214"/>
      <c r="I54" s="214"/>
      <c r="J54" s="214"/>
      <c r="K54" s="214"/>
      <c r="S54" s="27"/>
      <c r="T54" s="27"/>
    </row>
    <row r="57" spans="1:20" ht="14.7" customHeight="1" x14ac:dyDescent="0.25"/>
    <row r="58" spans="1:20" ht="14.7" customHeight="1" x14ac:dyDescent="0.25"/>
    <row r="59" spans="1:20" ht="14.7" customHeight="1" x14ac:dyDescent="0.25"/>
    <row r="60" spans="1:20" ht="13.95" customHeight="1" x14ac:dyDescent="0.25">
      <c r="A60" s="15"/>
      <c r="B60" s="75"/>
      <c r="C60" s="15"/>
      <c r="D60" s="15"/>
      <c r="E60" s="15"/>
      <c r="F60" s="15"/>
      <c r="G60" s="15"/>
      <c r="H60" s="15"/>
      <c r="I60" s="15"/>
    </row>
    <row r="63" spans="1:20" ht="13.95" customHeight="1" x14ac:dyDescent="0.25"/>
    <row r="64" spans="1:20" ht="17.399999999999999" x14ac:dyDescent="0.3">
      <c r="J64" s="45"/>
      <c r="K64" s="45"/>
    </row>
    <row r="65" spans="1:11" ht="13.95" customHeight="1" x14ac:dyDescent="0.25">
      <c r="J65" s="46"/>
      <c r="K65" s="46"/>
    </row>
    <row r="66" spans="1:11" s="15" customFormat="1" ht="15.6" customHeight="1" x14ac:dyDescent="0.25">
      <c r="A66"/>
      <c r="B66" s="66"/>
      <c r="C66"/>
      <c r="D66"/>
      <c r="E66"/>
      <c r="F66"/>
      <c r="G66"/>
      <c r="H66"/>
      <c r="I66"/>
      <c r="J66" s="19"/>
    </row>
    <row r="67" spans="1:11" ht="13.8" x14ac:dyDescent="0.25">
      <c r="J67" s="16"/>
    </row>
    <row r="68" spans="1:11" ht="13.8" x14ac:dyDescent="0.25">
      <c r="J68" s="18"/>
    </row>
    <row r="69" spans="1:11" ht="13.8" x14ac:dyDescent="0.25">
      <c r="J69" s="13"/>
    </row>
    <row r="70" spans="1:11" ht="13.95" customHeight="1" x14ac:dyDescent="0.25">
      <c r="J70" s="13"/>
    </row>
    <row r="71" spans="1:11" ht="13.8" x14ac:dyDescent="0.25">
      <c r="J71" s="13"/>
    </row>
    <row r="72" spans="1:11" ht="13.8" x14ac:dyDescent="0.25">
      <c r="J72" s="13"/>
    </row>
    <row r="73" spans="1:11" ht="13.8" x14ac:dyDescent="0.25">
      <c r="J73" s="13"/>
    </row>
    <row r="74" spans="1:11" ht="13.8" x14ac:dyDescent="0.25">
      <c r="J74" s="13"/>
    </row>
    <row r="75" spans="1:11" ht="13.8" x14ac:dyDescent="0.25">
      <c r="J75" s="13"/>
    </row>
    <row r="76" spans="1:11" ht="13.95" customHeight="1" x14ac:dyDescent="0.25">
      <c r="J76" s="13"/>
    </row>
    <row r="77" spans="1:11" ht="13.8" x14ac:dyDescent="0.25">
      <c r="J77" s="13"/>
    </row>
    <row r="78" spans="1:11" ht="14.7" customHeight="1" x14ac:dyDescent="0.25">
      <c r="J78" s="13"/>
    </row>
    <row r="79" spans="1:11" ht="13.8" x14ac:dyDescent="0.25">
      <c r="J79" s="13"/>
    </row>
    <row r="80" spans="1:11" ht="14.7" customHeight="1" x14ac:dyDescent="0.25">
      <c r="J80" s="13"/>
    </row>
    <row r="81" spans="10:10" ht="13.8" x14ac:dyDescent="0.25">
      <c r="J81" s="13"/>
    </row>
    <row r="82" spans="10:10" ht="14.7" customHeight="1" x14ac:dyDescent="0.25">
      <c r="J82" s="13"/>
    </row>
    <row r="83" spans="10:10" ht="13.8" x14ac:dyDescent="0.25">
      <c r="J83" s="13"/>
    </row>
    <row r="84" spans="10:10" ht="13.8" x14ac:dyDescent="0.25">
      <c r="J84" s="13"/>
    </row>
    <row r="85" spans="10:10" ht="13.8" x14ac:dyDescent="0.25">
      <c r="J85" s="13"/>
    </row>
    <row r="86" spans="10:10" ht="13.95" customHeight="1" x14ac:dyDescent="0.25">
      <c r="J86" s="13"/>
    </row>
    <row r="87" spans="10:10" ht="13.8" x14ac:dyDescent="0.25">
      <c r="J87" s="13"/>
    </row>
    <row r="88" spans="10:10" ht="1.95" customHeight="1" x14ac:dyDescent="0.25">
      <c r="J88" s="13"/>
    </row>
    <row r="89" spans="10:10" ht="13.8" x14ac:dyDescent="0.25">
      <c r="J89" s="13"/>
    </row>
    <row r="90" spans="10:10" ht="13.8" x14ac:dyDescent="0.25">
      <c r="J90" s="13"/>
    </row>
    <row r="91" spans="10:10" ht="13.8" x14ac:dyDescent="0.25">
      <c r="J91" s="13"/>
    </row>
    <row r="92" spans="10:10" ht="13.95" customHeight="1" x14ac:dyDescent="0.25">
      <c r="J92" s="13"/>
    </row>
    <row r="93" spans="10:10" ht="13.8" x14ac:dyDescent="0.25">
      <c r="J93" s="13"/>
    </row>
    <row r="94" spans="10:10" ht="13.8" x14ac:dyDescent="0.25">
      <c r="J94" s="13"/>
    </row>
    <row r="95" spans="10:10" ht="13.95" customHeight="1" x14ac:dyDescent="0.25">
      <c r="J95" s="13"/>
    </row>
    <row r="96" spans="10:10" ht="14.7" customHeight="1" x14ac:dyDescent="0.25">
      <c r="J96" s="13"/>
    </row>
    <row r="97" spans="1:11" ht="14.7" customHeight="1" x14ac:dyDescent="0.25">
      <c r="J97" s="13"/>
    </row>
    <row r="98" spans="1:11" ht="14.7" customHeight="1" x14ac:dyDescent="0.25">
      <c r="J98" s="13"/>
    </row>
    <row r="99" spans="1:11" ht="13.8" x14ac:dyDescent="0.25">
      <c r="J99" s="13"/>
    </row>
    <row r="100" spans="1:11" ht="13.8" x14ac:dyDescent="0.25">
      <c r="J100" s="13"/>
    </row>
    <row r="101" spans="1:11" ht="13.8" x14ac:dyDescent="0.25">
      <c r="J101" s="13"/>
    </row>
    <row r="102" spans="1:11" ht="13.95" customHeight="1" x14ac:dyDescent="0.25">
      <c r="J102" s="13"/>
    </row>
    <row r="103" spans="1:11" ht="13.8" x14ac:dyDescent="0.25">
      <c r="J103" s="13"/>
    </row>
    <row r="104" spans="1:11" ht="13.8" x14ac:dyDescent="0.25">
      <c r="J104" s="13"/>
    </row>
    <row r="105" spans="1:11" ht="14.7" customHeight="1" x14ac:dyDescent="0.25">
      <c r="J105" s="13"/>
    </row>
    <row r="106" spans="1:11" ht="14.7" customHeight="1" x14ac:dyDescent="0.25">
      <c r="J106" s="13"/>
    </row>
    <row r="107" spans="1:11" ht="14.7" customHeight="1" x14ac:dyDescent="0.25">
      <c r="J107" s="13"/>
    </row>
    <row r="108" spans="1:11" ht="13.95" customHeight="1" x14ac:dyDescent="0.25">
      <c r="J108" s="13"/>
    </row>
    <row r="109" spans="1:11" ht="13.8" x14ac:dyDescent="0.25">
      <c r="J109" s="13"/>
    </row>
    <row r="110" spans="1:11" ht="13.8" x14ac:dyDescent="0.25">
      <c r="J110" s="13"/>
    </row>
    <row r="111" spans="1:11" ht="13.95" customHeight="1" x14ac:dyDescent="0.25">
      <c r="J111" s="13"/>
    </row>
    <row r="112" spans="1:11" ht="14.7" customHeight="1" x14ac:dyDescent="0.3">
      <c r="A112" s="227" t="str">
        <f>Innehåll!C48</f>
        <v>Har du druckit så mycket alkohol att du känt dig full?</v>
      </c>
      <c r="B112" s="227"/>
      <c r="C112" s="227"/>
      <c r="D112" s="227"/>
      <c r="E112" s="227"/>
      <c r="F112" s="227"/>
      <c r="G112" s="227"/>
      <c r="H112" s="227"/>
      <c r="I112" s="227"/>
      <c r="J112" s="227"/>
      <c r="K112" s="227"/>
    </row>
    <row r="113" spans="1:15" ht="13.95" customHeight="1" x14ac:dyDescent="0.25">
      <c r="A113" s="195" t="s">
        <v>180</v>
      </c>
      <c r="B113" s="195"/>
      <c r="C113" s="195"/>
      <c r="D113" s="195"/>
      <c r="E113" s="195"/>
      <c r="F113" s="195"/>
      <c r="G113" s="195"/>
      <c r="H113" s="195"/>
      <c r="I113" s="195"/>
      <c r="J113" s="195"/>
      <c r="K113" s="195"/>
    </row>
    <row r="114" spans="1:15" ht="18" customHeight="1" x14ac:dyDescent="0.25">
      <c r="A114" s="214" t="str">
        <f>Innehåll!D48</f>
        <v>Andelar beräknat på alla elever som svarat på frågan om de druckit alkohol (även de som svarat att de inte druckit).</v>
      </c>
      <c r="B114" s="214"/>
      <c r="C114" s="214"/>
      <c r="D114" s="214"/>
      <c r="E114" s="214"/>
      <c r="F114" s="214"/>
      <c r="G114" s="214"/>
      <c r="H114" s="214"/>
      <c r="I114" s="214"/>
      <c r="J114" s="214"/>
      <c r="K114" s="214"/>
    </row>
    <row r="115" spans="1:15" ht="18" customHeight="1" x14ac:dyDescent="0.25">
      <c r="A115" s="214"/>
      <c r="B115" s="214"/>
      <c r="C115" s="214"/>
      <c r="D115" s="214"/>
      <c r="E115" s="214"/>
      <c r="F115" s="214"/>
      <c r="G115" s="214"/>
      <c r="H115" s="214"/>
      <c r="I115" s="214"/>
      <c r="J115" s="214"/>
      <c r="K115" s="214"/>
    </row>
    <row r="116" spans="1:15" ht="13.8" x14ac:dyDescent="0.25">
      <c r="A116" s="232"/>
      <c r="B116" s="233"/>
      <c r="C116" s="233"/>
      <c r="D116" s="233"/>
      <c r="E116" s="233"/>
      <c r="F116" s="233"/>
      <c r="G116" s="234"/>
      <c r="H116" s="51"/>
      <c r="J116" s="13"/>
    </row>
    <row r="117" spans="1:15" ht="13.8" x14ac:dyDescent="0.25">
      <c r="A117" s="55"/>
      <c r="B117" s="17"/>
      <c r="C117" s="57"/>
      <c r="D117" s="228" t="s">
        <v>174</v>
      </c>
      <c r="E117" s="228"/>
      <c r="F117" s="228"/>
      <c r="G117" s="79" t="s">
        <v>175</v>
      </c>
      <c r="J117" s="13"/>
    </row>
    <row r="118" spans="1:15" ht="27.6" x14ac:dyDescent="0.25">
      <c r="A118" s="9" t="s">
        <v>133</v>
      </c>
      <c r="B118" s="71" t="s">
        <v>52</v>
      </c>
      <c r="C118" s="71" t="s">
        <v>173</v>
      </c>
      <c r="D118" s="129" t="s">
        <v>6</v>
      </c>
      <c r="E118" s="129" t="s">
        <v>11</v>
      </c>
      <c r="F118" s="129" t="s">
        <v>10</v>
      </c>
      <c r="G118" s="80"/>
      <c r="J118" s="13"/>
      <c r="M118"/>
      <c r="N118"/>
      <c r="O118"/>
    </row>
    <row r="119" spans="1:15" ht="13.8" x14ac:dyDescent="0.25">
      <c r="A119" s="230" t="s">
        <v>42</v>
      </c>
      <c r="B119" s="235" t="s">
        <v>4</v>
      </c>
      <c r="C119" s="73">
        <v>2026</v>
      </c>
      <c r="D119" s="151"/>
      <c r="E119" s="151"/>
      <c r="F119" s="151"/>
      <c r="G119" s="124"/>
      <c r="J119" s="13"/>
      <c r="M119"/>
      <c r="N119"/>
      <c r="O119"/>
    </row>
    <row r="120" spans="1:15" ht="13.8" x14ac:dyDescent="0.25">
      <c r="A120" s="225"/>
      <c r="B120" s="231"/>
      <c r="C120" s="85">
        <v>2023</v>
      </c>
      <c r="D120" s="151"/>
      <c r="E120" s="151"/>
      <c r="F120" s="151"/>
      <c r="G120" s="124">
        <v>0</v>
      </c>
      <c r="J120" s="13"/>
      <c r="M120"/>
      <c r="N120"/>
      <c r="O120"/>
    </row>
    <row r="121" spans="1:15" ht="13.8" x14ac:dyDescent="0.25">
      <c r="A121" s="225"/>
      <c r="B121" s="231" t="s">
        <v>5</v>
      </c>
      <c r="C121" s="73">
        <v>2026</v>
      </c>
      <c r="D121" s="151"/>
      <c r="E121" s="151"/>
      <c r="F121" s="151"/>
      <c r="G121" s="124">
        <v>0</v>
      </c>
      <c r="J121" s="13"/>
      <c r="M121"/>
      <c r="N121"/>
      <c r="O121"/>
    </row>
    <row r="122" spans="1:15" ht="13.8" x14ac:dyDescent="0.25">
      <c r="A122" s="225"/>
      <c r="B122" s="231"/>
      <c r="C122" s="85">
        <v>2023</v>
      </c>
      <c r="D122" s="151"/>
      <c r="E122" s="151"/>
      <c r="F122" s="151"/>
      <c r="G122" s="124"/>
      <c r="J122" s="13"/>
      <c r="M122"/>
      <c r="N122"/>
      <c r="O122"/>
    </row>
    <row r="123" spans="1:15" ht="13.8" x14ac:dyDescent="0.25">
      <c r="A123" s="225"/>
      <c r="B123" s="231" t="s">
        <v>0</v>
      </c>
      <c r="C123" s="73">
        <v>2026</v>
      </c>
      <c r="D123" s="151"/>
      <c r="E123" s="151"/>
      <c r="F123" s="151"/>
      <c r="G123" s="124">
        <v>0</v>
      </c>
      <c r="J123" s="13"/>
      <c r="M123"/>
      <c r="N123"/>
      <c r="O123"/>
    </row>
    <row r="124" spans="1:15" ht="13.8" x14ac:dyDescent="0.25">
      <c r="A124" s="225"/>
      <c r="B124" s="231"/>
      <c r="C124" s="85">
        <v>2023</v>
      </c>
      <c r="D124" s="151"/>
      <c r="E124" s="151"/>
      <c r="F124" s="151"/>
      <c r="G124" s="124">
        <v>0</v>
      </c>
      <c r="J124" s="13"/>
      <c r="M124"/>
      <c r="N124"/>
      <c r="O124"/>
    </row>
    <row r="125" spans="1:15" ht="13.8" x14ac:dyDescent="0.25">
      <c r="A125" s="225" t="s">
        <v>46</v>
      </c>
      <c r="B125" s="231" t="s">
        <v>4</v>
      </c>
      <c r="C125" s="73">
        <v>2026</v>
      </c>
      <c r="D125" s="151">
        <v>100</v>
      </c>
      <c r="E125" s="151">
        <v>0</v>
      </c>
      <c r="F125" s="151">
        <v>0</v>
      </c>
      <c r="G125" s="124">
        <v>17</v>
      </c>
      <c r="J125" s="13"/>
      <c r="M125"/>
      <c r="N125"/>
      <c r="O125"/>
    </row>
    <row r="126" spans="1:15" ht="13.8" x14ac:dyDescent="0.25">
      <c r="A126" s="225"/>
      <c r="B126" s="231"/>
      <c r="C126" s="85">
        <v>2023</v>
      </c>
      <c r="D126" s="151"/>
      <c r="E126" s="151"/>
      <c r="F126" s="151"/>
      <c r="G126" s="124">
        <v>9</v>
      </c>
      <c r="J126" s="13"/>
      <c r="M126"/>
      <c r="N126"/>
      <c r="O126"/>
    </row>
    <row r="127" spans="1:15" ht="13.8" x14ac:dyDescent="0.25">
      <c r="A127" s="225"/>
      <c r="B127" s="231" t="s">
        <v>5</v>
      </c>
      <c r="C127" s="73">
        <v>2026</v>
      </c>
      <c r="D127" s="151">
        <v>90</v>
      </c>
      <c r="E127" s="151">
        <v>0</v>
      </c>
      <c r="F127" s="151">
        <v>10</v>
      </c>
      <c r="G127" s="124">
        <v>10</v>
      </c>
      <c r="J127" s="13"/>
      <c r="M127"/>
      <c r="N127"/>
      <c r="O127"/>
    </row>
    <row r="128" spans="1:15" ht="13.8" x14ac:dyDescent="0.25">
      <c r="A128" s="225"/>
      <c r="B128" s="231"/>
      <c r="C128" s="85">
        <v>2023</v>
      </c>
      <c r="D128" s="151"/>
      <c r="E128" s="151"/>
      <c r="F128" s="151"/>
      <c r="G128" s="124">
        <v>9</v>
      </c>
      <c r="J128" s="13"/>
      <c r="M128"/>
      <c r="N128"/>
      <c r="O128"/>
    </row>
    <row r="129" spans="1:15" ht="13.8" x14ac:dyDescent="0.25">
      <c r="A129" s="225"/>
      <c r="B129" s="231" t="s">
        <v>0</v>
      </c>
      <c r="C129" s="73">
        <v>2026</v>
      </c>
      <c r="D129" s="151">
        <v>96.428571428571431</v>
      </c>
      <c r="E129" s="151">
        <v>0</v>
      </c>
      <c r="F129" s="151">
        <v>3.5714285714285716</v>
      </c>
      <c r="G129" s="124">
        <v>28</v>
      </c>
      <c r="J129" s="13"/>
      <c r="M129"/>
      <c r="N129"/>
      <c r="O129"/>
    </row>
    <row r="130" spans="1:15" ht="14.7" customHeight="1" x14ac:dyDescent="0.25">
      <c r="A130" s="225"/>
      <c r="B130" s="231"/>
      <c r="C130" s="85">
        <v>2023</v>
      </c>
      <c r="D130" s="151">
        <v>88.888888888888886</v>
      </c>
      <c r="E130" s="151">
        <v>0</v>
      </c>
      <c r="F130" s="151">
        <v>11.111111111111111</v>
      </c>
      <c r="G130" s="124">
        <v>18</v>
      </c>
      <c r="J130" s="13"/>
      <c r="M130"/>
      <c r="N130"/>
      <c r="O130"/>
    </row>
    <row r="131" spans="1:15" ht="13.8" x14ac:dyDescent="0.25">
      <c r="A131" s="225" t="s">
        <v>47</v>
      </c>
      <c r="B131" s="231" t="s">
        <v>4</v>
      </c>
      <c r="C131" s="73">
        <v>2026</v>
      </c>
      <c r="D131" s="151"/>
      <c r="E131" s="151"/>
      <c r="F131" s="151"/>
      <c r="G131" s="124"/>
      <c r="J131" s="13"/>
      <c r="M131"/>
      <c r="N131"/>
      <c r="O131"/>
    </row>
    <row r="132" spans="1:15" ht="13.8" x14ac:dyDescent="0.25">
      <c r="A132" s="225"/>
      <c r="B132" s="231"/>
      <c r="C132" s="85">
        <v>2023</v>
      </c>
      <c r="D132" s="151"/>
      <c r="E132" s="151"/>
      <c r="F132" s="151"/>
      <c r="G132" s="124"/>
      <c r="J132" s="13"/>
      <c r="M132"/>
      <c r="N132"/>
      <c r="O132"/>
    </row>
    <row r="133" spans="1:15" ht="13.8" x14ac:dyDescent="0.25">
      <c r="A133" s="225"/>
      <c r="B133" s="231" t="s">
        <v>5</v>
      </c>
      <c r="C133" s="73">
        <v>2026</v>
      </c>
      <c r="D133" s="151"/>
      <c r="E133" s="151"/>
      <c r="F133" s="151"/>
      <c r="G133" s="124">
        <v>1</v>
      </c>
      <c r="J133" s="13"/>
      <c r="M133"/>
      <c r="N133"/>
      <c r="O133"/>
    </row>
    <row r="134" spans="1:15" ht="13.8" x14ac:dyDescent="0.25">
      <c r="A134" s="225"/>
      <c r="B134" s="231"/>
      <c r="C134" s="85">
        <v>2023</v>
      </c>
      <c r="D134" s="151"/>
      <c r="E134" s="151"/>
      <c r="F134" s="151"/>
      <c r="G134" s="124">
        <v>4</v>
      </c>
      <c r="J134" s="13"/>
      <c r="M134"/>
      <c r="N134"/>
      <c r="O134"/>
    </row>
    <row r="135" spans="1:15" ht="13.8" x14ac:dyDescent="0.25">
      <c r="A135" s="225"/>
      <c r="B135" s="231" t="s">
        <v>0</v>
      </c>
      <c r="C135" s="73">
        <v>2026</v>
      </c>
      <c r="D135" s="151"/>
      <c r="E135" s="151"/>
      <c r="F135" s="151"/>
      <c r="G135" s="124">
        <v>1</v>
      </c>
      <c r="J135" s="13"/>
      <c r="M135"/>
      <c r="N135"/>
      <c r="O135"/>
    </row>
    <row r="136" spans="1:15" ht="13.8" x14ac:dyDescent="0.25">
      <c r="A136" s="225"/>
      <c r="B136" s="231"/>
      <c r="C136" s="85">
        <v>2023</v>
      </c>
      <c r="D136" s="151"/>
      <c r="E136" s="151"/>
      <c r="F136" s="151"/>
      <c r="G136" s="124">
        <v>4</v>
      </c>
      <c r="J136" s="13"/>
      <c r="M136"/>
      <c r="N136"/>
      <c r="O136"/>
    </row>
    <row r="137" spans="1:15" ht="14.7" customHeight="1" x14ac:dyDescent="0.25">
      <c r="A137" s="225" t="s">
        <v>48</v>
      </c>
      <c r="B137" s="231" t="s">
        <v>4</v>
      </c>
      <c r="C137" s="73">
        <v>2026</v>
      </c>
      <c r="D137" s="151"/>
      <c r="E137" s="151"/>
      <c r="F137" s="151"/>
      <c r="G137" s="124"/>
      <c r="J137" s="13"/>
      <c r="M137"/>
      <c r="N137"/>
      <c r="O137"/>
    </row>
    <row r="138" spans="1:15" ht="13.8" x14ac:dyDescent="0.25">
      <c r="A138" s="225"/>
      <c r="B138" s="231"/>
      <c r="C138" s="85">
        <v>2023</v>
      </c>
      <c r="D138" s="151"/>
      <c r="E138" s="151"/>
      <c r="F138" s="151"/>
      <c r="G138" s="124"/>
      <c r="J138" s="13"/>
      <c r="M138"/>
      <c r="N138"/>
      <c r="O138"/>
    </row>
    <row r="139" spans="1:15" ht="13.8" x14ac:dyDescent="0.25">
      <c r="A139" s="225"/>
      <c r="B139" s="231" t="s">
        <v>5</v>
      </c>
      <c r="C139" s="73">
        <v>2026</v>
      </c>
      <c r="D139" s="151"/>
      <c r="E139" s="151"/>
      <c r="F139" s="151"/>
      <c r="G139" s="124">
        <v>1</v>
      </c>
      <c r="J139" s="13"/>
      <c r="M139"/>
      <c r="N139"/>
      <c r="O139"/>
    </row>
    <row r="140" spans="1:15" ht="13.8" x14ac:dyDescent="0.25">
      <c r="A140" s="225"/>
      <c r="B140" s="231"/>
      <c r="C140" s="85">
        <v>2023</v>
      </c>
      <c r="D140" s="151"/>
      <c r="E140" s="151"/>
      <c r="F140" s="151"/>
      <c r="G140" s="124">
        <v>3</v>
      </c>
      <c r="J140" s="13"/>
      <c r="M140"/>
      <c r="N140"/>
      <c r="O140"/>
    </row>
    <row r="141" spans="1:15" ht="13.8" x14ac:dyDescent="0.25">
      <c r="A141" s="225"/>
      <c r="B141" s="231" t="s">
        <v>0</v>
      </c>
      <c r="C141" s="73">
        <v>2026</v>
      </c>
      <c r="D141" s="151"/>
      <c r="E141" s="151"/>
      <c r="F141" s="151"/>
      <c r="G141" s="124">
        <v>1</v>
      </c>
      <c r="J141" s="13"/>
      <c r="M141"/>
      <c r="N141"/>
      <c r="O141"/>
    </row>
    <row r="142" spans="1:15" ht="13.8" x14ac:dyDescent="0.25">
      <c r="A142" s="236"/>
      <c r="B142" s="237"/>
      <c r="C142" s="85">
        <v>2023</v>
      </c>
      <c r="D142" s="151"/>
      <c r="E142" s="151"/>
      <c r="F142" s="151"/>
      <c r="G142" s="124">
        <v>3</v>
      </c>
      <c r="J142" s="13"/>
      <c r="M142"/>
      <c r="N142"/>
      <c r="O142"/>
    </row>
    <row r="143" spans="1:15" ht="13.8" x14ac:dyDescent="0.25">
      <c r="A143" s="238" t="s">
        <v>51</v>
      </c>
      <c r="B143" s="240" t="s">
        <v>4</v>
      </c>
      <c r="C143" s="83">
        <v>2026</v>
      </c>
      <c r="D143" s="152">
        <v>100</v>
      </c>
      <c r="E143" s="152">
        <v>0</v>
      </c>
      <c r="F143" s="152">
        <v>0</v>
      </c>
      <c r="G143" s="125">
        <v>17</v>
      </c>
      <c r="J143" s="13"/>
      <c r="M143"/>
      <c r="N143"/>
      <c r="O143"/>
    </row>
    <row r="144" spans="1:15" ht="13.8" x14ac:dyDescent="0.25">
      <c r="A144" s="239"/>
      <c r="B144" s="231"/>
      <c r="C144" s="85">
        <v>2023</v>
      </c>
      <c r="D144" s="151"/>
      <c r="E144" s="151"/>
      <c r="F144" s="151"/>
      <c r="G144" s="124">
        <v>9</v>
      </c>
      <c r="J144" s="13"/>
      <c r="M144"/>
      <c r="N144"/>
      <c r="O144"/>
    </row>
    <row r="145" spans="1:15" ht="13.8" x14ac:dyDescent="0.25">
      <c r="A145" s="239"/>
      <c r="B145" s="231" t="s">
        <v>5</v>
      </c>
      <c r="C145" s="73">
        <v>2026</v>
      </c>
      <c r="D145" s="151">
        <v>91.666666666666671</v>
      </c>
      <c r="E145" s="151">
        <v>0</v>
      </c>
      <c r="F145" s="151">
        <v>8.3333333333333339</v>
      </c>
      <c r="G145" s="124">
        <v>12</v>
      </c>
      <c r="J145" s="13"/>
      <c r="M145"/>
      <c r="N145"/>
      <c r="O145"/>
    </row>
    <row r="146" spans="1:15" ht="13.8" x14ac:dyDescent="0.25">
      <c r="A146" s="239"/>
      <c r="B146" s="231"/>
      <c r="C146" s="85">
        <v>2023</v>
      </c>
      <c r="D146" s="151">
        <v>87.5</v>
      </c>
      <c r="E146" s="151">
        <v>0</v>
      </c>
      <c r="F146" s="151">
        <v>12.5</v>
      </c>
      <c r="G146" s="124">
        <v>16</v>
      </c>
      <c r="J146" s="13"/>
      <c r="M146"/>
      <c r="N146"/>
      <c r="O146"/>
    </row>
    <row r="147" spans="1:15" ht="13.8" x14ac:dyDescent="0.25">
      <c r="A147" s="239"/>
      <c r="B147" s="231" t="s">
        <v>0</v>
      </c>
      <c r="C147" s="73">
        <v>2026</v>
      </c>
      <c r="D147" s="151">
        <v>96.666666666666671</v>
      </c>
      <c r="E147" s="151">
        <v>0</v>
      </c>
      <c r="F147" s="151">
        <v>3.3333333333333335</v>
      </c>
      <c r="G147" s="124">
        <v>30</v>
      </c>
      <c r="J147" s="13"/>
      <c r="M147"/>
      <c r="N147"/>
      <c r="O147"/>
    </row>
    <row r="148" spans="1:15" ht="13.95" customHeight="1" x14ac:dyDescent="0.25">
      <c r="A148" s="239"/>
      <c r="B148" s="231"/>
      <c r="C148" s="85">
        <v>2023</v>
      </c>
      <c r="D148" s="151">
        <v>88</v>
      </c>
      <c r="E148" s="151">
        <v>0</v>
      </c>
      <c r="F148" s="151">
        <v>12</v>
      </c>
      <c r="G148" s="124">
        <v>25</v>
      </c>
      <c r="J148" s="13"/>
      <c r="M148"/>
      <c r="N148"/>
      <c r="O148"/>
    </row>
    <row r="149" spans="1:15" ht="1.2" customHeight="1" x14ac:dyDescent="0.25">
      <c r="A149" s="81" t="s">
        <v>137</v>
      </c>
      <c r="B149" s="84"/>
      <c r="C149" s="84"/>
      <c r="D149" s="153"/>
      <c r="E149" s="153"/>
      <c r="F149" s="153"/>
      <c r="G149" s="126"/>
      <c r="J149" s="13"/>
      <c r="M149"/>
      <c r="N149"/>
      <c r="O149"/>
    </row>
    <row r="150" spans="1:15" ht="13.95" customHeight="1" x14ac:dyDescent="0.25">
      <c r="A150" s="241" t="s">
        <v>39</v>
      </c>
      <c r="B150" s="240" t="s">
        <v>4</v>
      </c>
      <c r="C150" s="73">
        <v>2026</v>
      </c>
      <c r="D150" s="151"/>
      <c r="E150" s="151"/>
      <c r="F150" s="151"/>
      <c r="G150" s="124">
        <v>3</v>
      </c>
      <c r="M150"/>
      <c r="N150"/>
      <c r="O150"/>
    </row>
    <row r="151" spans="1:15" ht="13.8" x14ac:dyDescent="0.25">
      <c r="A151" s="225"/>
      <c r="B151" s="231"/>
      <c r="C151" s="85">
        <v>2023</v>
      </c>
      <c r="D151" s="151"/>
      <c r="E151" s="151"/>
      <c r="F151" s="151"/>
      <c r="G151" s="124">
        <v>2</v>
      </c>
      <c r="M151"/>
      <c r="N151"/>
      <c r="O151"/>
    </row>
    <row r="152" spans="1:15" ht="13.8" x14ac:dyDescent="0.25">
      <c r="A152" s="225"/>
      <c r="B152" s="231" t="s">
        <v>5</v>
      </c>
      <c r="C152" s="73">
        <v>2026</v>
      </c>
      <c r="D152" s="151"/>
      <c r="E152" s="151"/>
      <c r="F152" s="151"/>
      <c r="G152" s="124">
        <v>5</v>
      </c>
      <c r="M152"/>
      <c r="N152"/>
      <c r="O152"/>
    </row>
    <row r="153" spans="1:15" ht="13.8" x14ac:dyDescent="0.25">
      <c r="A153" s="225"/>
      <c r="B153" s="231"/>
      <c r="C153" s="85">
        <v>2023</v>
      </c>
      <c r="D153" s="151"/>
      <c r="E153" s="151"/>
      <c r="F153" s="151"/>
      <c r="G153" s="124">
        <v>3</v>
      </c>
      <c r="M153"/>
      <c r="N153"/>
      <c r="O153"/>
    </row>
    <row r="154" spans="1:15" ht="13.8" x14ac:dyDescent="0.25">
      <c r="A154" s="225"/>
      <c r="B154" s="231" t="s">
        <v>0</v>
      </c>
      <c r="C154" s="73">
        <v>2026</v>
      </c>
      <c r="D154" s="151"/>
      <c r="E154" s="151"/>
      <c r="F154" s="151"/>
      <c r="G154" s="124">
        <v>9</v>
      </c>
      <c r="M154"/>
      <c r="N154"/>
      <c r="O154"/>
    </row>
    <row r="155" spans="1:15" ht="13.8" x14ac:dyDescent="0.25">
      <c r="A155" s="225"/>
      <c r="B155" s="231"/>
      <c r="C155" s="85">
        <v>2023</v>
      </c>
      <c r="D155" s="151"/>
      <c r="E155" s="151"/>
      <c r="F155" s="151"/>
      <c r="G155" s="124">
        <v>6</v>
      </c>
      <c r="M155"/>
      <c r="N155"/>
      <c r="O155"/>
    </row>
    <row r="156" spans="1:15" ht="13.8" x14ac:dyDescent="0.25">
      <c r="A156" s="225" t="s">
        <v>41</v>
      </c>
      <c r="B156" s="231" t="s">
        <v>4</v>
      </c>
      <c r="C156" s="73">
        <v>2026</v>
      </c>
      <c r="D156" s="151"/>
      <c r="E156" s="151"/>
      <c r="F156" s="151"/>
      <c r="G156" s="124">
        <v>7</v>
      </c>
      <c r="M156"/>
      <c r="N156"/>
      <c r="O156"/>
    </row>
    <row r="157" spans="1:15" ht="13.8" x14ac:dyDescent="0.25">
      <c r="A157" s="225"/>
      <c r="B157" s="231"/>
      <c r="C157" s="85">
        <v>2023</v>
      </c>
      <c r="D157" s="151"/>
      <c r="E157" s="151"/>
      <c r="F157" s="151"/>
      <c r="G157" s="124">
        <v>6</v>
      </c>
      <c r="M157"/>
      <c r="N157"/>
      <c r="O157"/>
    </row>
    <row r="158" spans="1:15" ht="13.8" x14ac:dyDescent="0.25">
      <c r="A158" s="225"/>
      <c r="B158" s="231" t="s">
        <v>5</v>
      </c>
      <c r="C158" s="73">
        <v>2026</v>
      </c>
      <c r="D158" s="151"/>
      <c r="E158" s="151"/>
      <c r="F158" s="151"/>
      <c r="G158" s="124">
        <v>5</v>
      </c>
      <c r="M158"/>
      <c r="N158"/>
      <c r="O158"/>
    </row>
    <row r="159" spans="1:15" ht="13.8" x14ac:dyDescent="0.25">
      <c r="A159" s="225"/>
      <c r="B159" s="231"/>
      <c r="C159" s="85">
        <v>2023</v>
      </c>
      <c r="D159" s="151">
        <v>54.545454545454547</v>
      </c>
      <c r="E159" s="151">
        <v>36.363636363636367</v>
      </c>
      <c r="F159" s="151">
        <v>9.0909090909090917</v>
      </c>
      <c r="G159" s="124">
        <v>11</v>
      </c>
      <c r="M159"/>
      <c r="N159"/>
      <c r="O159"/>
    </row>
    <row r="160" spans="1:15" ht="13.8" x14ac:dyDescent="0.25">
      <c r="A160" s="225"/>
      <c r="B160" s="231" t="s">
        <v>0</v>
      </c>
      <c r="C160" s="73">
        <v>2026</v>
      </c>
      <c r="D160" s="151">
        <v>76.92307692307692</v>
      </c>
      <c r="E160" s="151">
        <v>15.384615384615385</v>
      </c>
      <c r="F160" s="151">
        <v>7.6923076923076925</v>
      </c>
      <c r="G160" s="124">
        <v>13</v>
      </c>
      <c r="M160"/>
      <c r="N160"/>
      <c r="O160"/>
    </row>
    <row r="161" spans="1:15" ht="13.8" x14ac:dyDescent="0.25">
      <c r="A161" s="225"/>
      <c r="B161" s="231"/>
      <c r="C161" s="85">
        <v>2023</v>
      </c>
      <c r="D161" s="151">
        <v>66.666666666666671</v>
      </c>
      <c r="E161" s="151">
        <v>22.222222222222221</v>
      </c>
      <c r="F161" s="151">
        <v>11.111111111111111</v>
      </c>
      <c r="G161" s="124">
        <v>18</v>
      </c>
      <c r="M161"/>
      <c r="N161"/>
      <c r="O161"/>
    </row>
    <row r="162" spans="1:15" ht="13.8" x14ac:dyDescent="0.25">
      <c r="A162" s="225" t="s">
        <v>43</v>
      </c>
      <c r="B162" s="231" t="s">
        <v>4</v>
      </c>
      <c r="C162" s="73">
        <v>2026</v>
      </c>
      <c r="D162" s="151">
        <v>100</v>
      </c>
      <c r="E162" s="151">
        <v>0</v>
      </c>
      <c r="F162" s="151">
        <v>0</v>
      </c>
      <c r="G162" s="124">
        <v>11</v>
      </c>
      <c r="M162"/>
      <c r="N162"/>
      <c r="O162"/>
    </row>
    <row r="163" spans="1:15" ht="13.8" x14ac:dyDescent="0.25">
      <c r="A163" s="225"/>
      <c r="B163" s="231"/>
      <c r="C163" s="85">
        <v>2023</v>
      </c>
      <c r="D163" s="151"/>
      <c r="E163" s="151"/>
      <c r="F163" s="151"/>
      <c r="G163" s="124">
        <v>5</v>
      </c>
      <c r="M163"/>
      <c r="N163"/>
      <c r="O163"/>
    </row>
    <row r="164" spans="1:15" ht="13.8" x14ac:dyDescent="0.25">
      <c r="A164" s="225"/>
      <c r="B164" s="231" t="s">
        <v>5</v>
      </c>
      <c r="C164" s="73">
        <v>2026</v>
      </c>
      <c r="D164" s="151">
        <v>89.473684210526315</v>
      </c>
      <c r="E164" s="151">
        <v>5.2631578947368425</v>
      </c>
      <c r="F164" s="151">
        <v>5.2631578947368425</v>
      </c>
      <c r="G164" s="124">
        <v>19</v>
      </c>
      <c r="M164"/>
      <c r="N164"/>
      <c r="O164"/>
    </row>
    <row r="165" spans="1:15" ht="13.8" x14ac:dyDescent="0.25">
      <c r="A165" s="225"/>
      <c r="B165" s="231"/>
      <c r="C165" s="85">
        <v>2023</v>
      </c>
      <c r="D165" s="151"/>
      <c r="E165" s="151"/>
      <c r="F165" s="151"/>
      <c r="G165" s="124">
        <v>5</v>
      </c>
      <c r="M165"/>
      <c r="N165"/>
      <c r="O165"/>
    </row>
    <row r="166" spans="1:15" ht="13.8" x14ac:dyDescent="0.25">
      <c r="A166" s="225"/>
      <c r="B166" s="231" t="s">
        <v>0</v>
      </c>
      <c r="C166" s="73">
        <v>2026</v>
      </c>
      <c r="D166" s="151">
        <v>93.548387096774192</v>
      </c>
      <c r="E166" s="151">
        <v>3.225806451612903</v>
      </c>
      <c r="F166" s="151">
        <v>3.225806451612903</v>
      </c>
      <c r="G166" s="124">
        <v>31</v>
      </c>
      <c r="M166"/>
      <c r="N166"/>
      <c r="O166"/>
    </row>
    <row r="167" spans="1:15" ht="13.8" x14ac:dyDescent="0.25">
      <c r="A167" s="225"/>
      <c r="B167" s="231"/>
      <c r="C167" s="85">
        <v>2023</v>
      </c>
      <c r="D167" s="151">
        <v>100</v>
      </c>
      <c r="E167" s="151">
        <v>0</v>
      </c>
      <c r="F167" s="151">
        <v>0</v>
      </c>
      <c r="G167" s="124">
        <v>10</v>
      </c>
      <c r="M167"/>
      <c r="N167"/>
      <c r="O167"/>
    </row>
    <row r="168" spans="1:15" ht="13.8" x14ac:dyDescent="0.25">
      <c r="A168" s="225" t="s">
        <v>44</v>
      </c>
      <c r="B168" s="231" t="s">
        <v>4</v>
      </c>
      <c r="C168" s="73">
        <v>2026</v>
      </c>
      <c r="D168" s="151"/>
      <c r="E168" s="151"/>
      <c r="F168" s="151"/>
      <c r="G168" s="124">
        <v>3</v>
      </c>
      <c r="M168"/>
      <c r="N168"/>
      <c r="O168"/>
    </row>
    <row r="169" spans="1:15" ht="13.8" x14ac:dyDescent="0.25">
      <c r="A169" s="225"/>
      <c r="B169" s="231"/>
      <c r="C169" s="85">
        <v>2023</v>
      </c>
      <c r="D169" s="151"/>
      <c r="E169" s="151"/>
      <c r="F169" s="151"/>
      <c r="G169" s="124">
        <v>2</v>
      </c>
      <c r="M169"/>
      <c r="N169"/>
      <c r="O169"/>
    </row>
    <row r="170" spans="1:15" ht="13.8" x14ac:dyDescent="0.25">
      <c r="A170" s="225"/>
      <c r="B170" s="231" t="s">
        <v>5</v>
      </c>
      <c r="C170" s="73">
        <v>2026</v>
      </c>
      <c r="D170" s="151"/>
      <c r="E170" s="151"/>
      <c r="F170" s="151"/>
      <c r="G170" s="124">
        <v>4</v>
      </c>
      <c r="M170"/>
      <c r="N170"/>
      <c r="O170"/>
    </row>
    <row r="171" spans="1:15" ht="13.8" x14ac:dyDescent="0.25">
      <c r="A171" s="225"/>
      <c r="B171" s="231"/>
      <c r="C171" s="85">
        <v>2023</v>
      </c>
      <c r="D171" s="151"/>
      <c r="E171" s="151"/>
      <c r="F171" s="151"/>
      <c r="G171" s="124">
        <v>1</v>
      </c>
      <c r="M171"/>
      <c r="N171"/>
      <c r="O171"/>
    </row>
    <row r="172" spans="1:15" ht="13.8" x14ac:dyDescent="0.25">
      <c r="A172" s="225"/>
      <c r="B172" s="231" t="s">
        <v>0</v>
      </c>
      <c r="C172" s="73">
        <v>2026</v>
      </c>
      <c r="D172" s="151"/>
      <c r="E172" s="151"/>
      <c r="F172" s="151"/>
      <c r="G172" s="124">
        <v>7</v>
      </c>
      <c r="M172"/>
      <c r="N172"/>
      <c r="O172"/>
    </row>
    <row r="173" spans="1:15" ht="13.8" x14ac:dyDescent="0.25">
      <c r="A173" s="225"/>
      <c r="B173" s="231"/>
      <c r="C173" s="85">
        <v>2023</v>
      </c>
      <c r="D173" s="151"/>
      <c r="E173" s="151"/>
      <c r="F173" s="151"/>
      <c r="G173" s="124">
        <v>3</v>
      </c>
      <c r="M173"/>
      <c r="N173"/>
      <c r="O173"/>
    </row>
    <row r="174" spans="1:15" ht="13.8" x14ac:dyDescent="0.25">
      <c r="A174" s="225" t="s">
        <v>45</v>
      </c>
      <c r="B174" s="231" t="s">
        <v>4</v>
      </c>
      <c r="C174" s="73">
        <v>2026</v>
      </c>
      <c r="D174" s="151"/>
      <c r="E174" s="151"/>
      <c r="F174" s="151"/>
      <c r="G174" s="124"/>
      <c r="M174"/>
      <c r="N174"/>
      <c r="O174"/>
    </row>
    <row r="175" spans="1:15" ht="13.8" x14ac:dyDescent="0.25">
      <c r="A175" s="225"/>
      <c r="B175" s="231"/>
      <c r="C175" s="85">
        <v>2023</v>
      </c>
      <c r="D175" s="151"/>
      <c r="E175" s="151"/>
      <c r="F175" s="151"/>
      <c r="G175" s="124">
        <v>1</v>
      </c>
      <c r="M175"/>
      <c r="N175"/>
      <c r="O175"/>
    </row>
    <row r="176" spans="1:15" ht="13.8" x14ac:dyDescent="0.25">
      <c r="A176" s="225"/>
      <c r="B176" s="231" t="s">
        <v>5</v>
      </c>
      <c r="C176" s="73">
        <v>2026</v>
      </c>
      <c r="D176" s="151"/>
      <c r="E176" s="151"/>
      <c r="F176" s="151"/>
      <c r="G176" s="124">
        <v>5</v>
      </c>
      <c r="M176"/>
      <c r="N176"/>
      <c r="O176"/>
    </row>
    <row r="177" spans="1:15" ht="13.8" x14ac:dyDescent="0.25">
      <c r="A177" s="225"/>
      <c r="B177" s="231"/>
      <c r="C177" s="85">
        <v>2023</v>
      </c>
      <c r="D177" s="151"/>
      <c r="E177" s="151"/>
      <c r="F177" s="151"/>
      <c r="G177" s="124">
        <v>4</v>
      </c>
      <c r="M177"/>
      <c r="N177"/>
      <c r="O177"/>
    </row>
    <row r="178" spans="1:15" ht="13.8" x14ac:dyDescent="0.25">
      <c r="A178" s="225"/>
      <c r="B178" s="231" t="s">
        <v>0</v>
      </c>
      <c r="C178" s="73">
        <v>2026</v>
      </c>
      <c r="D178" s="151"/>
      <c r="E178" s="151"/>
      <c r="F178" s="151"/>
      <c r="G178" s="124">
        <v>5</v>
      </c>
      <c r="M178"/>
      <c r="N178"/>
      <c r="O178"/>
    </row>
    <row r="179" spans="1:15" ht="13.8" x14ac:dyDescent="0.25">
      <c r="A179" s="236"/>
      <c r="B179" s="237"/>
      <c r="C179" s="85">
        <v>2023</v>
      </c>
      <c r="D179" s="151"/>
      <c r="E179" s="151"/>
      <c r="F179" s="151"/>
      <c r="G179" s="124">
        <v>6</v>
      </c>
      <c r="M179"/>
      <c r="N179"/>
      <c r="O179"/>
    </row>
    <row r="180" spans="1:15" ht="13.8" x14ac:dyDescent="0.25">
      <c r="A180" s="238" t="s">
        <v>49</v>
      </c>
      <c r="B180" s="240" t="s">
        <v>4</v>
      </c>
      <c r="C180" s="83">
        <v>2026</v>
      </c>
      <c r="D180" s="152">
        <v>95.833333333333329</v>
      </c>
      <c r="E180" s="152">
        <v>4.166666666666667</v>
      </c>
      <c r="F180" s="152">
        <v>0</v>
      </c>
      <c r="G180" s="125">
        <v>24</v>
      </c>
      <c r="M180"/>
      <c r="N180"/>
      <c r="O180"/>
    </row>
    <row r="181" spans="1:15" ht="13.8" x14ac:dyDescent="0.25">
      <c r="A181" s="239"/>
      <c r="B181" s="231"/>
      <c r="C181" s="85">
        <v>2023</v>
      </c>
      <c r="D181" s="151">
        <v>93.75</v>
      </c>
      <c r="E181" s="151">
        <v>0</v>
      </c>
      <c r="F181" s="151">
        <v>6.25</v>
      </c>
      <c r="G181" s="124">
        <v>16</v>
      </c>
      <c r="M181"/>
      <c r="N181"/>
      <c r="O181"/>
    </row>
    <row r="182" spans="1:15" ht="13.8" x14ac:dyDescent="0.25">
      <c r="A182" s="239"/>
      <c r="B182" s="231" t="s">
        <v>5</v>
      </c>
      <c r="C182" s="73">
        <v>2026</v>
      </c>
      <c r="D182" s="151">
        <v>89.473684210526315</v>
      </c>
      <c r="E182" s="151">
        <v>5.2631578947368425</v>
      </c>
      <c r="F182" s="151">
        <v>5.2631578947368425</v>
      </c>
      <c r="G182" s="124">
        <v>38</v>
      </c>
      <c r="M182"/>
      <c r="N182"/>
      <c r="O182"/>
    </row>
    <row r="183" spans="1:15" ht="13.8" x14ac:dyDescent="0.25">
      <c r="A183" s="239"/>
      <c r="B183" s="231"/>
      <c r="C183" s="85">
        <v>2023</v>
      </c>
      <c r="D183" s="151">
        <v>75</v>
      </c>
      <c r="E183" s="151">
        <v>20.833333333333332</v>
      </c>
      <c r="F183" s="151">
        <v>4.166666666666667</v>
      </c>
      <c r="G183" s="124">
        <v>24</v>
      </c>
      <c r="M183"/>
      <c r="N183"/>
      <c r="O183"/>
    </row>
    <row r="184" spans="1:15" ht="13.8" x14ac:dyDescent="0.25">
      <c r="A184" s="239"/>
      <c r="B184" s="231" t="s">
        <v>0</v>
      </c>
      <c r="C184" s="73">
        <v>2026</v>
      </c>
      <c r="D184" s="151">
        <v>92.307692307692307</v>
      </c>
      <c r="E184" s="151">
        <v>4.615384615384615</v>
      </c>
      <c r="F184" s="151">
        <v>3.0769230769230771</v>
      </c>
      <c r="G184" s="124">
        <v>65</v>
      </c>
      <c r="M184"/>
      <c r="N184"/>
      <c r="O184"/>
    </row>
    <row r="185" spans="1:15" ht="13.8" x14ac:dyDescent="0.25">
      <c r="A185" s="239"/>
      <c r="B185" s="231"/>
      <c r="C185" s="85">
        <v>2023</v>
      </c>
      <c r="D185" s="151">
        <v>79.069767441860463</v>
      </c>
      <c r="E185" s="151">
        <v>13.953488372093023</v>
      </c>
      <c r="F185" s="151">
        <v>6.9767441860465116</v>
      </c>
      <c r="G185" s="124">
        <v>43</v>
      </c>
      <c r="M185"/>
      <c r="N185"/>
      <c r="O185"/>
    </row>
    <row r="186" spans="1:15" ht="1.2" customHeight="1" x14ac:dyDescent="0.25">
      <c r="A186" s="81" t="s">
        <v>137</v>
      </c>
      <c r="B186" s="84"/>
      <c r="C186" s="84"/>
      <c r="D186" s="153"/>
      <c r="E186" s="153"/>
      <c r="F186" s="153"/>
      <c r="G186" s="126"/>
      <c r="M186"/>
      <c r="N186"/>
      <c r="O186"/>
    </row>
    <row r="187" spans="1:15" ht="13.8" x14ac:dyDescent="0.25">
      <c r="A187" s="241" t="s">
        <v>40</v>
      </c>
      <c r="B187" s="240" t="s">
        <v>4</v>
      </c>
      <c r="C187" s="73">
        <v>2026</v>
      </c>
      <c r="D187" s="151"/>
      <c r="E187" s="151"/>
      <c r="F187" s="151"/>
      <c r="G187" s="124">
        <v>3</v>
      </c>
      <c r="M187"/>
      <c r="N187"/>
      <c r="O187"/>
    </row>
    <row r="188" spans="1:15" ht="13.8" x14ac:dyDescent="0.25">
      <c r="A188" s="225"/>
      <c r="B188" s="231"/>
      <c r="C188" s="85">
        <v>2023</v>
      </c>
      <c r="D188" s="151"/>
      <c r="E188" s="151"/>
      <c r="F188" s="151"/>
      <c r="G188" s="124"/>
      <c r="M188"/>
      <c r="N188"/>
      <c r="O188"/>
    </row>
    <row r="189" spans="1:15" ht="13.8" x14ac:dyDescent="0.25">
      <c r="A189" s="225"/>
      <c r="B189" s="231" t="s">
        <v>5</v>
      </c>
      <c r="C189" s="73">
        <v>2026</v>
      </c>
      <c r="D189" s="151"/>
      <c r="E189" s="151"/>
      <c r="F189" s="151"/>
      <c r="G189" s="124">
        <v>3</v>
      </c>
      <c r="M189"/>
      <c r="N189"/>
      <c r="O189"/>
    </row>
    <row r="190" spans="1:15" ht="13.8" x14ac:dyDescent="0.25">
      <c r="A190" s="225"/>
      <c r="B190" s="231"/>
      <c r="C190" s="85">
        <v>2023</v>
      </c>
      <c r="D190" s="151"/>
      <c r="E190" s="151"/>
      <c r="F190" s="151"/>
      <c r="G190" s="124"/>
      <c r="M190"/>
      <c r="N190"/>
      <c r="O190"/>
    </row>
    <row r="191" spans="1:15" ht="13.8" x14ac:dyDescent="0.25">
      <c r="A191" s="225"/>
      <c r="B191" s="231" t="s">
        <v>0</v>
      </c>
      <c r="C191" s="73">
        <v>2026</v>
      </c>
      <c r="D191" s="151"/>
      <c r="E191" s="151"/>
      <c r="F191" s="151"/>
      <c r="G191" s="124">
        <v>6</v>
      </c>
      <c r="M191"/>
      <c r="N191"/>
      <c r="O191"/>
    </row>
    <row r="192" spans="1:15" ht="13.8" x14ac:dyDescent="0.25">
      <c r="A192" s="225"/>
      <c r="B192" s="231"/>
      <c r="C192" s="85">
        <v>2023</v>
      </c>
      <c r="D192" s="151"/>
      <c r="E192" s="151"/>
      <c r="F192" s="151"/>
      <c r="G192" s="124"/>
      <c r="M192"/>
      <c r="N192"/>
      <c r="O192"/>
    </row>
    <row r="193" spans="1:15" ht="13.8" x14ac:dyDescent="0.25">
      <c r="A193" s="225" t="s">
        <v>37</v>
      </c>
      <c r="B193" s="231" t="s">
        <v>4</v>
      </c>
      <c r="C193" s="73">
        <v>2026</v>
      </c>
      <c r="D193" s="151">
        <v>93.75</v>
      </c>
      <c r="E193" s="151">
        <v>6.25</v>
      </c>
      <c r="F193" s="151">
        <v>0</v>
      </c>
      <c r="G193" s="124">
        <v>16</v>
      </c>
      <c r="M193"/>
      <c r="N193"/>
      <c r="O193"/>
    </row>
    <row r="194" spans="1:15" ht="13.8" x14ac:dyDescent="0.25">
      <c r="A194" s="225"/>
      <c r="B194" s="231"/>
      <c r="C194" s="85">
        <v>2023</v>
      </c>
      <c r="D194" s="151">
        <v>57.142857142857146</v>
      </c>
      <c r="E194" s="151">
        <v>35.714285714285715</v>
      </c>
      <c r="F194" s="151">
        <v>7.1428571428571432</v>
      </c>
      <c r="G194" s="124">
        <v>14</v>
      </c>
      <c r="M194"/>
      <c r="N194"/>
      <c r="O194"/>
    </row>
    <row r="195" spans="1:15" ht="13.8" x14ac:dyDescent="0.25">
      <c r="A195" s="225"/>
      <c r="B195" s="231" t="s">
        <v>5</v>
      </c>
      <c r="C195" s="73">
        <v>2026</v>
      </c>
      <c r="D195" s="151">
        <v>93.103448275862064</v>
      </c>
      <c r="E195" s="151">
        <v>3.4482758620689653</v>
      </c>
      <c r="F195" s="151">
        <v>3.4482758620689653</v>
      </c>
      <c r="G195" s="124">
        <v>29</v>
      </c>
      <c r="M195"/>
      <c r="N195"/>
      <c r="O195"/>
    </row>
    <row r="196" spans="1:15" ht="13.8" x14ac:dyDescent="0.25">
      <c r="A196" s="225"/>
      <c r="B196" s="231"/>
      <c r="C196" s="85">
        <v>2023</v>
      </c>
      <c r="D196" s="151">
        <v>75</v>
      </c>
      <c r="E196" s="151">
        <v>10</v>
      </c>
      <c r="F196" s="151">
        <v>15</v>
      </c>
      <c r="G196" s="124">
        <v>20</v>
      </c>
      <c r="M196"/>
      <c r="N196"/>
      <c r="O196"/>
    </row>
    <row r="197" spans="1:15" ht="13.8" x14ac:dyDescent="0.25">
      <c r="A197" s="225"/>
      <c r="B197" s="231" t="s">
        <v>0</v>
      </c>
      <c r="C197" s="73">
        <v>2026</v>
      </c>
      <c r="D197" s="151">
        <v>93.478260869565219</v>
      </c>
      <c r="E197" s="151">
        <v>4.3478260869565215</v>
      </c>
      <c r="F197" s="151">
        <v>2.1739130434782608</v>
      </c>
      <c r="G197" s="124">
        <v>46</v>
      </c>
      <c r="M197"/>
      <c r="N197"/>
      <c r="O197"/>
    </row>
    <row r="198" spans="1:15" ht="13.8" x14ac:dyDescent="0.25">
      <c r="A198" s="236"/>
      <c r="B198" s="237"/>
      <c r="C198" s="85">
        <v>2023</v>
      </c>
      <c r="D198" s="151">
        <v>70</v>
      </c>
      <c r="E198" s="151">
        <v>17.5</v>
      </c>
      <c r="F198" s="151">
        <v>12.5</v>
      </c>
      <c r="G198" s="124">
        <v>40</v>
      </c>
      <c r="M198"/>
      <c r="N198"/>
      <c r="O198"/>
    </row>
    <row r="199" spans="1:15" ht="13.8" x14ac:dyDescent="0.25">
      <c r="A199" s="238" t="s">
        <v>50</v>
      </c>
      <c r="B199" s="240" t="s">
        <v>4</v>
      </c>
      <c r="C199" s="83">
        <v>2026</v>
      </c>
      <c r="D199" s="152">
        <v>94.736842105263165</v>
      </c>
      <c r="E199" s="152">
        <v>5.2631578947368425</v>
      </c>
      <c r="F199" s="152">
        <v>0</v>
      </c>
      <c r="G199" s="125">
        <v>19</v>
      </c>
      <c r="M199"/>
      <c r="N199"/>
      <c r="O199"/>
    </row>
    <row r="200" spans="1:15" ht="13.8" x14ac:dyDescent="0.25">
      <c r="A200" s="239"/>
      <c r="B200" s="231"/>
      <c r="C200" s="85">
        <v>2023</v>
      </c>
      <c r="D200" s="151">
        <v>57.142857142857146</v>
      </c>
      <c r="E200" s="151">
        <v>35.714285714285715</v>
      </c>
      <c r="F200" s="151">
        <v>7.1428571428571432</v>
      </c>
      <c r="G200" s="124">
        <v>14</v>
      </c>
      <c r="M200"/>
      <c r="N200"/>
      <c r="O200"/>
    </row>
    <row r="201" spans="1:15" ht="13.8" x14ac:dyDescent="0.25">
      <c r="A201" s="239"/>
      <c r="B201" s="231" t="s">
        <v>5</v>
      </c>
      <c r="C201" s="73">
        <v>2026</v>
      </c>
      <c r="D201" s="151">
        <v>93.75</v>
      </c>
      <c r="E201" s="151">
        <v>3.125</v>
      </c>
      <c r="F201" s="151">
        <v>3.125</v>
      </c>
      <c r="G201" s="124">
        <v>32</v>
      </c>
      <c r="M201"/>
      <c r="N201"/>
      <c r="O201"/>
    </row>
    <row r="202" spans="1:15" ht="13.8" x14ac:dyDescent="0.25">
      <c r="A202" s="239"/>
      <c r="B202" s="231"/>
      <c r="C202" s="85">
        <v>2023</v>
      </c>
      <c r="D202" s="151">
        <v>75</v>
      </c>
      <c r="E202" s="151">
        <v>10</v>
      </c>
      <c r="F202" s="151">
        <v>15</v>
      </c>
      <c r="G202" s="124">
        <v>20</v>
      </c>
      <c r="M202"/>
      <c r="N202"/>
      <c r="O202"/>
    </row>
    <row r="203" spans="1:15" ht="13.8" x14ac:dyDescent="0.25">
      <c r="A203" s="239"/>
      <c r="B203" s="231" t="s">
        <v>0</v>
      </c>
      <c r="C203" s="73">
        <v>2026</v>
      </c>
      <c r="D203" s="151">
        <v>94.230769230769226</v>
      </c>
      <c r="E203" s="151">
        <v>3.8461538461538463</v>
      </c>
      <c r="F203" s="151">
        <v>1.9230769230769231</v>
      </c>
      <c r="G203" s="124">
        <v>52</v>
      </c>
      <c r="M203"/>
      <c r="N203"/>
      <c r="O203"/>
    </row>
    <row r="204" spans="1:15" ht="13.8" x14ac:dyDescent="0.25">
      <c r="A204" s="239"/>
      <c r="B204" s="231"/>
      <c r="C204" s="85">
        <v>2023</v>
      </c>
      <c r="D204" s="151">
        <v>70</v>
      </c>
      <c r="E204" s="151">
        <v>17.5</v>
      </c>
      <c r="F204" s="151">
        <v>12.5</v>
      </c>
      <c r="G204" s="124">
        <v>40</v>
      </c>
      <c r="M204"/>
      <c r="N204"/>
      <c r="O204"/>
    </row>
    <row r="205" spans="1:15" ht="1.2" customHeight="1" x14ac:dyDescent="0.25">
      <c r="A205" s="81" t="s">
        <v>137</v>
      </c>
      <c r="B205" s="84"/>
      <c r="C205" s="84"/>
      <c r="D205" s="153"/>
      <c r="E205" s="153"/>
      <c r="F205" s="153"/>
      <c r="G205" s="126"/>
      <c r="M205"/>
      <c r="N205"/>
      <c r="O205"/>
    </row>
    <row r="206" spans="1:15" ht="13.8" x14ac:dyDescent="0.25">
      <c r="A206" s="239" t="s">
        <v>166</v>
      </c>
      <c r="B206" s="231" t="s">
        <v>4</v>
      </c>
      <c r="C206" s="73">
        <v>2026</v>
      </c>
      <c r="D206" s="151">
        <v>93.023255813953483</v>
      </c>
      <c r="E206" s="151">
        <v>1.1627906976744187</v>
      </c>
      <c r="F206" s="151">
        <v>5.8139534883720927</v>
      </c>
      <c r="G206" s="124">
        <v>86</v>
      </c>
      <c r="M206"/>
      <c r="N206"/>
      <c r="O206"/>
    </row>
    <row r="207" spans="1:15" ht="13.8" x14ac:dyDescent="0.25">
      <c r="A207" s="239"/>
      <c r="B207" s="231"/>
      <c r="C207" s="85">
        <v>2023</v>
      </c>
      <c r="D207" s="151">
        <v>80.392156862745097</v>
      </c>
      <c r="E207" s="151">
        <v>11.764705882352942</v>
      </c>
      <c r="F207" s="151">
        <v>7.8431372549019605</v>
      </c>
      <c r="G207" s="124">
        <v>51</v>
      </c>
      <c r="M207"/>
      <c r="N207"/>
      <c r="O207"/>
    </row>
    <row r="208" spans="1:15" ht="13.8" x14ac:dyDescent="0.25">
      <c r="A208" s="239"/>
      <c r="B208" s="231" t="s">
        <v>5</v>
      </c>
      <c r="C208" s="73">
        <v>2026</v>
      </c>
      <c r="D208" s="151">
        <v>91.338582677165348</v>
      </c>
      <c r="E208" s="151">
        <v>5.5118110236220472</v>
      </c>
      <c r="F208" s="151">
        <v>3.1496062992125986</v>
      </c>
      <c r="G208" s="124">
        <v>127</v>
      </c>
      <c r="M208"/>
      <c r="N208"/>
      <c r="O208"/>
    </row>
    <row r="209" spans="1:15" ht="13.8" x14ac:dyDescent="0.25">
      <c r="A209" s="239"/>
      <c r="B209" s="231"/>
      <c r="C209" s="85">
        <v>2023</v>
      </c>
      <c r="D209" s="151">
        <v>90.109890109890117</v>
      </c>
      <c r="E209" s="151">
        <v>6.5934065934065931</v>
      </c>
      <c r="F209" s="151">
        <v>3.2967032967032965</v>
      </c>
      <c r="G209" s="124">
        <v>91</v>
      </c>
      <c r="M209"/>
      <c r="N209"/>
      <c r="O209"/>
    </row>
    <row r="210" spans="1:15" ht="13.8" x14ac:dyDescent="0.25">
      <c r="A210" s="239"/>
      <c r="B210" s="231" t="s">
        <v>0</v>
      </c>
      <c r="C210" s="73">
        <v>2026</v>
      </c>
      <c r="D210" s="151">
        <v>91.928251121076229</v>
      </c>
      <c r="E210" s="151">
        <v>3.5874439461883409</v>
      </c>
      <c r="F210" s="151">
        <v>4.4843049327354256</v>
      </c>
      <c r="G210" s="124">
        <v>223</v>
      </c>
      <c r="M210"/>
      <c r="N210"/>
      <c r="O210"/>
    </row>
    <row r="211" spans="1:15" ht="13.8" x14ac:dyDescent="0.25">
      <c r="A211" s="239"/>
      <c r="B211" s="231"/>
      <c r="C211" s="85">
        <v>2023</v>
      </c>
      <c r="D211" s="151">
        <v>86</v>
      </c>
      <c r="E211" s="151">
        <v>9.3333333333333339</v>
      </c>
      <c r="F211" s="151">
        <v>4.666666666666667</v>
      </c>
      <c r="G211" s="124">
        <v>150</v>
      </c>
      <c r="M211"/>
      <c r="N211"/>
      <c r="O211"/>
    </row>
    <row r="212" spans="1:15" ht="1.2" customHeight="1" x14ac:dyDescent="0.25">
      <c r="A212" s="81" t="s">
        <v>137</v>
      </c>
      <c r="B212" s="84"/>
      <c r="C212" s="84"/>
      <c r="D212" s="153"/>
      <c r="E212" s="153"/>
      <c r="F212" s="153"/>
      <c r="G212" s="126"/>
      <c r="M212"/>
      <c r="N212"/>
      <c r="O212"/>
    </row>
    <row r="213" spans="1:15" ht="13.8" x14ac:dyDescent="0.25">
      <c r="A213" s="242" t="s">
        <v>53</v>
      </c>
      <c r="B213" s="231" t="s">
        <v>4</v>
      </c>
      <c r="C213" s="73">
        <v>2026</v>
      </c>
      <c r="D213" s="154">
        <v>94.520547945205479</v>
      </c>
      <c r="E213" s="154">
        <v>2.0547945205479454</v>
      </c>
      <c r="F213" s="154">
        <v>3.4246575342465753</v>
      </c>
      <c r="G213" s="127">
        <v>146</v>
      </c>
      <c r="M213"/>
      <c r="N213"/>
      <c r="O213"/>
    </row>
    <row r="214" spans="1:15" ht="13.8" x14ac:dyDescent="0.25">
      <c r="A214" s="242"/>
      <c r="B214" s="231"/>
      <c r="C214" s="85">
        <v>2023</v>
      </c>
      <c r="D214" s="154">
        <v>80</v>
      </c>
      <c r="E214" s="154">
        <v>12.222222222222221</v>
      </c>
      <c r="F214" s="154">
        <v>7.7777777777777777</v>
      </c>
      <c r="G214" s="127">
        <v>90</v>
      </c>
      <c r="M214"/>
      <c r="N214"/>
      <c r="O214"/>
    </row>
    <row r="215" spans="1:15" ht="13.8" x14ac:dyDescent="0.25">
      <c r="A215" s="242"/>
      <c r="B215" s="231" t="s">
        <v>5</v>
      </c>
      <c r="C215" s="73">
        <v>2026</v>
      </c>
      <c r="D215" s="154">
        <v>91.387559808612437</v>
      </c>
      <c r="E215" s="154">
        <v>4.7846889952153111</v>
      </c>
      <c r="F215" s="154">
        <v>3.8277511961722488</v>
      </c>
      <c r="G215" s="127">
        <v>209</v>
      </c>
      <c r="M215"/>
      <c r="N215"/>
      <c r="O215"/>
    </row>
    <row r="216" spans="1:15" ht="13.8" x14ac:dyDescent="0.25">
      <c r="A216" s="242"/>
      <c r="B216" s="231"/>
      <c r="C216" s="85">
        <v>2023</v>
      </c>
      <c r="D216" s="154">
        <v>85.430463576158942</v>
      </c>
      <c r="E216" s="154">
        <v>8.6092715231788084</v>
      </c>
      <c r="F216" s="154">
        <v>5.9602649006622519</v>
      </c>
      <c r="G216" s="127">
        <v>151</v>
      </c>
      <c r="M216"/>
      <c r="N216"/>
      <c r="O216"/>
    </row>
    <row r="217" spans="1:15" ht="13.8" x14ac:dyDescent="0.25">
      <c r="A217" s="242"/>
      <c r="B217" s="231" t="s">
        <v>0</v>
      </c>
      <c r="C217" s="73">
        <v>2026</v>
      </c>
      <c r="D217" s="154">
        <v>92.702702702702709</v>
      </c>
      <c r="E217" s="154">
        <v>3.5135135135135136</v>
      </c>
      <c r="F217" s="154">
        <v>3.7837837837837838</v>
      </c>
      <c r="G217" s="127">
        <v>370</v>
      </c>
      <c r="M217"/>
      <c r="N217"/>
      <c r="O217"/>
    </row>
    <row r="218" spans="1:15" ht="13.8" x14ac:dyDescent="0.25">
      <c r="A218" s="243"/>
      <c r="B218" s="244"/>
      <c r="C218" s="86">
        <v>2023</v>
      </c>
      <c r="D218" s="155">
        <v>82.558139534883722</v>
      </c>
      <c r="E218" s="155">
        <v>10.465116279069768</v>
      </c>
      <c r="F218" s="155">
        <v>6.9767441860465116</v>
      </c>
      <c r="G218" s="128">
        <v>258</v>
      </c>
      <c r="M218"/>
      <c r="N218"/>
      <c r="O218"/>
    </row>
    <row r="219" spans="1:15" x14ac:dyDescent="0.25">
      <c r="M219"/>
      <c r="N219"/>
      <c r="O219"/>
    </row>
    <row r="220" spans="1:15" x14ac:dyDescent="0.25">
      <c r="M220"/>
      <c r="N220"/>
      <c r="O220"/>
    </row>
    <row r="221" spans="1:15" x14ac:dyDescent="0.25">
      <c r="M221"/>
      <c r="N221"/>
      <c r="O221"/>
    </row>
    <row r="222" spans="1:15" x14ac:dyDescent="0.25">
      <c r="M222"/>
      <c r="N222"/>
      <c r="O222"/>
    </row>
    <row r="223" spans="1:15" x14ac:dyDescent="0.25">
      <c r="M223"/>
      <c r="N223"/>
      <c r="O223"/>
    </row>
    <row r="224" spans="1:15" x14ac:dyDescent="0.25">
      <c r="M224"/>
      <c r="N224"/>
      <c r="O224"/>
    </row>
    <row r="225" spans="13:15" x14ac:dyDescent="0.25">
      <c r="M225"/>
      <c r="N225"/>
      <c r="O225"/>
    </row>
    <row r="226" spans="13:15" x14ac:dyDescent="0.25">
      <c r="M226"/>
      <c r="N226"/>
      <c r="O226"/>
    </row>
    <row r="227" spans="13:15" x14ac:dyDescent="0.25">
      <c r="M227"/>
      <c r="N227"/>
      <c r="O227"/>
    </row>
    <row r="228" spans="13:15" x14ac:dyDescent="0.25">
      <c r="M228"/>
      <c r="N228"/>
      <c r="O228"/>
    </row>
    <row r="229" spans="13:15" x14ac:dyDescent="0.25">
      <c r="M229"/>
      <c r="N229"/>
      <c r="O229"/>
    </row>
    <row r="230" spans="13:15" x14ac:dyDescent="0.25">
      <c r="M230"/>
      <c r="N230"/>
      <c r="O230"/>
    </row>
    <row r="231" spans="13:15" x14ac:dyDescent="0.25">
      <c r="M231"/>
      <c r="N231"/>
      <c r="O231"/>
    </row>
    <row r="232" spans="13:15" x14ac:dyDescent="0.25">
      <c r="M232"/>
      <c r="N232"/>
      <c r="O232"/>
    </row>
    <row r="233" spans="13:15" x14ac:dyDescent="0.25">
      <c r="M233"/>
      <c r="N233"/>
      <c r="O233"/>
    </row>
    <row r="234" spans="13:15" x14ac:dyDescent="0.25">
      <c r="M234"/>
      <c r="N234"/>
      <c r="O234"/>
    </row>
    <row r="235" spans="13:15" x14ac:dyDescent="0.25">
      <c r="M235"/>
      <c r="N235"/>
      <c r="O235"/>
    </row>
    <row r="236" spans="13:15" x14ac:dyDescent="0.25">
      <c r="M236"/>
      <c r="N236"/>
      <c r="O236"/>
    </row>
    <row r="237" spans="13:15" x14ac:dyDescent="0.25">
      <c r="M237"/>
      <c r="N237"/>
      <c r="O237"/>
    </row>
    <row r="238" spans="13:15" x14ac:dyDescent="0.25">
      <c r="M238"/>
      <c r="N238"/>
      <c r="O238"/>
    </row>
    <row r="239" spans="13:15" x14ac:dyDescent="0.25">
      <c r="M239"/>
      <c r="N239"/>
      <c r="O239"/>
    </row>
    <row r="240" spans="13:15" x14ac:dyDescent="0.25">
      <c r="M240"/>
      <c r="N240"/>
      <c r="O240"/>
    </row>
    <row r="241" spans="13:15" x14ac:dyDescent="0.25">
      <c r="M241"/>
      <c r="N241"/>
      <c r="O241"/>
    </row>
    <row r="242" spans="13:15" x14ac:dyDescent="0.25">
      <c r="M242"/>
      <c r="N242"/>
      <c r="O242"/>
    </row>
    <row r="243" spans="13:15" x14ac:dyDescent="0.25">
      <c r="M243"/>
      <c r="N243"/>
      <c r="O243"/>
    </row>
    <row r="244" spans="13:15" x14ac:dyDescent="0.25">
      <c r="M244"/>
      <c r="N244"/>
      <c r="O244"/>
    </row>
    <row r="245" spans="13:15" x14ac:dyDescent="0.25">
      <c r="M245"/>
      <c r="N245"/>
      <c r="O245"/>
    </row>
    <row r="246" spans="13:15" x14ac:dyDescent="0.25">
      <c r="M246"/>
      <c r="N246"/>
      <c r="O246"/>
    </row>
    <row r="247" spans="13:15" x14ac:dyDescent="0.25">
      <c r="M247"/>
      <c r="N247"/>
      <c r="O247"/>
    </row>
    <row r="248" spans="13:15" x14ac:dyDescent="0.25">
      <c r="M248"/>
      <c r="N248"/>
      <c r="O248"/>
    </row>
    <row r="249" spans="13:15" x14ac:dyDescent="0.25">
      <c r="M249"/>
      <c r="N249"/>
      <c r="O249"/>
    </row>
    <row r="250" spans="13:15" x14ac:dyDescent="0.25">
      <c r="M250"/>
      <c r="N250"/>
      <c r="O250"/>
    </row>
    <row r="251" spans="13:15" x14ac:dyDescent="0.25">
      <c r="M251"/>
      <c r="N251"/>
      <c r="O251"/>
    </row>
    <row r="252" spans="13:15" x14ac:dyDescent="0.25">
      <c r="M252"/>
      <c r="N252"/>
      <c r="O252"/>
    </row>
    <row r="253" spans="13:15" x14ac:dyDescent="0.25">
      <c r="M253"/>
      <c r="N253"/>
      <c r="O253"/>
    </row>
    <row r="254" spans="13:15" x14ac:dyDescent="0.25">
      <c r="M254"/>
      <c r="N254"/>
      <c r="O254"/>
    </row>
    <row r="255" spans="13:15" x14ac:dyDescent="0.25">
      <c r="M255"/>
      <c r="N255"/>
      <c r="O255"/>
    </row>
    <row r="256" spans="13:15" x14ac:dyDescent="0.25">
      <c r="M256"/>
      <c r="N256"/>
      <c r="O256"/>
    </row>
    <row r="257" spans="13:15" x14ac:dyDescent="0.25">
      <c r="M257"/>
      <c r="N257"/>
      <c r="O257"/>
    </row>
    <row r="258" spans="13:15" x14ac:dyDescent="0.25">
      <c r="M258"/>
      <c r="N258"/>
      <c r="O258"/>
    </row>
    <row r="259" spans="13:15" x14ac:dyDescent="0.25">
      <c r="M259"/>
      <c r="N259"/>
      <c r="O259"/>
    </row>
    <row r="260" spans="13:15" x14ac:dyDescent="0.25">
      <c r="M260"/>
      <c r="N260"/>
      <c r="O260"/>
    </row>
    <row r="261" spans="13:15" x14ac:dyDescent="0.25">
      <c r="M261"/>
      <c r="N261"/>
      <c r="O261"/>
    </row>
    <row r="262" spans="13:15" x14ac:dyDescent="0.25">
      <c r="M262"/>
      <c r="N262"/>
      <c r="O262"/>
    </row>
    <row r="263" spans="13:15" x14ac:dyDescent="0.25">
      <c r="M263"/>
      <c r="N263"/>
      <c r="O263"/>
    </row>
    <row r="264" spans="13:15" x14ac:dyDescent="0.25">
      <c r="M264"/>
      <c r="N264"/>
      <c r="O264"/>
    </row>
    <row r="265" spans="13:15" x14ac:dyDescent="0.25">
      <c r="M265"/>
      <c r="N265"/>
      <c r="O265"/>
    </row>
    <row r="266" spans="13:15" x14ac:dyDescent="0.25">
      <c r="M266"/>
      <c r="N266"/>
      <c r="O266"/>
    </row>
    <row r="267" spans="13:15" x14ac:dyDescent="0.25">
      <c r="M267"/>
      <c r="N267"/>
      <c r="O267"/>
    </row>
    <row r="268" spans="13:15" x14ac:dyDescent="0.25">
      <c r="M268"/>
      <c r="N268"/>
      <c r="O268"/>
    </row>
    <row r="269" spans="13:15" x14ac:dyDescent="0.25">
      <c r="M269"/>
      <c r="N269"/>
      <c r="O269"/>
    </row>
    <row r="270" spans="13:15" x14ac:dyDescent="0.25">
      <c r="M270"/>
      <c r="N270"/>
      <c r="O270"/>
    </row>
    <row r="271" spans="13:15" x14ac:dyDescent="0.25">
      <c r="M271"/>
      <c r="N271"/>
      <c r="O271"/>
    </row>
    <row r="272" spans="13:15" x14ac:dyDescent="0.25">
      <c r="M272"/>
      <c r="N272"/>
      <c r="O272"/>
    </row>
    <row r="273" spans="13:15" x14ac:dyDescent="0.25">
      <c r="M273"/>
      <c r="N273"/>
      <c r="O273"/>
    </row>
    <row r="274" spans="13:15" x14ac:dyDescent="0.25">
      <c r="M274"/>
      <c r="N274"/>
      <c r="O274"/>
    </row>
    <row r="275" spans="13:15" x14ac:dyDescent="0.25">
      <c r="M275"/>
      <c r="N275"/>
      <c r="O275"/>
    </row>
    <row r="276" spans="13:15" x14ac:dyDescent="0.25">
      <c r="M276"/>
      <c r="N276"/>
      <c r="O276"/>
    </row>
    <row r="277" spans="13:15" x14ac:dyDescent="0.25">
      <c r="M277"/>
      <c r="N277"/>
      <c r="O277"/>
    </row>
    <row r="278" spans="13:15" x14ac:dyDescent="0.25">
      <c r="M278"/>
      <c r="N278"/>
      <c r="O278"/>
    </row>
    <row r="279" spans="13:15" x14ac:dyDescent="0.25">
      <c r="M279"/>
      <c r="N279"/>
      <c r="O279"/>
    </row>
    <row r="280" spans="13:15" x14ac:dyDescent="0.25">
      <c r="M280"/>
      <c r="N280"/>
      <c r="O280"/>
    </row>
    <row r="281" spans="13:15" x14ac:dyDescent="0.25">
      <c r="M281"/>
      <c r="N281"/>
      <c r="O281"/>
    </row>
    <row r="282" spans="13:15" x14ac:dyDescent="0.25">
      <c r="M282"/>
      <c r="N282"/>
      <c r="O282"/>
    </row>
    <row r="283" spans="13:15" x14ac:dyDescent="0.25">
      <c r="M283"/>
      <c r="N283"/>
      <c r="O283"/>
    </row>
    <row r="284" spans="13:15" x14ac:dyDescent="0.25">
      <c r="M284"/>
      <c r="N284"/>
      <c r="O284"/>
    </row>
    <row r="285" spans="13:15" x14ac:dyDescent="0.25">
      <c r="M285"/>
      <c r="N285"/>
      <c r="O285"/>
    </row>
    <row r="286" spans="13:15" x14ac:dyDescent="0.25">
      <c r="M286"/>
      <c r="N286"/>
      <c r="O286"/>
    </row>
    <row r="287" spans="13:15" x14ac:dyDescent="0.25">
      <c r="M287"/>
      <c r="N287"/>
      <c r="O287"/>
    </row>
    <row r="288" spans="13:15" x14ac:dyDescent="0.25">
      <c r="M288"/>
      <c r="N288"/>
      <c r="O288"/>
    </row>
    <row r="289" spans="13:15" x14ac:dyDescent="0.25">
      <c r="M289"/>
      <c r="N289"/>
      <c r="O289"/>
    </row>
    <row r="290" spans="13:15" x14ac:dyDescent="0.25">
      <c r="M290"/>
      <c r="N290"/>
      <c r="O290"/>
    </row>
    <row r="291" spans="13:15" x14ac:dyDescent="0.25">
      <c r="M291"/>
      <c r="N291"/>
      <c r="O291"/>
    </row>
    <row r="292" spans="13:15" x14ac:dyDescent="0.25">
      <c r="M292"/>
      <c r="N292"/>
      <c r="O292"/>
    </row>
    <row r="293" spans="13:15" x14ac:dyDescent="0.25">
      <c r="M293"/>
      <c r="N293"/>
      <c r="O293"/>
    </row>
    <row r="294" spans="13:15" x14ac:dyDescent="0.25">
      <c r="M294"/>
      <c r="N294"/>
      <c r="O294"/>
    </row>
    <row r="295" spans="13:15" x14ac:dyDescent="0.25">
      <c r="M295"/>
      <c r="N295"/>
      <c r="O295"/>
    </row>
    <row r="296" spans="13:15" x14ac:dyDescent="0.25">
      <c r="M296"/>
      <c r="N296"/>
      <c r="O296"/>
    </row>
    <row r="297" spans="13:15" x14ac:dyDescent="0.25">
      <c r="M297"/>
      <c r="N297"/>
      <c r="O297"/>
    </row>
    <row r="298" spans="13:15" x14ac:dyDescent="0.25">
      <c r="M298"/>
      <c r="N298"/>
      <c r="O298"/>
    </row>
    <row r="299" spans="13:15" x14ac:dyDescent="0.25">
      <c r="M299"/>
      <c r="N299"/>
      <c r="O299"/>
    </row>
    <row r="300" spans="13:15" x14ac:dyDescent="0.25">
      <c r="M300"/>
      <c r="N300"/>
      <c r="O300"/>
    </row>
    <row r="301" spans="13:15" x14ac:dyDescent="0.25">
      <c r="M301"/>
      <c r="N301"/>
      <c r="O301"/>
    </row>
    <row r="302" spans="13:15" x14ac:dyDescent="0.25">
      <c r="M302"/>
      <c r="N302"/>
      <c r="O302"/>
    </row>
    <row r="303" spans="13:15" x14ac:dyDescent="0.25">
      <c r="M303"/>
      <c r="N303"/>
      <c r="O303"/>
    </row>
    <row r="304" spans="13:15" x14ac:dyDescent="0.25">
      <c r="M304"/>
      <c r="N304"/>
      <c r="O304"/>
    </row>
    <row r="305" spans="13:15" x14ac:dyDescent="0.25">
      <c r="M305"/>
      <c r="N305"/>
      <c r="O305"/>
    </row>
    <row r="306" spans="13:15" x14ac:dyDescent="0.25">
      <c r="M306"/>
      <c r="N306"/>
      <c r="O306"/>
    </row>
    <row r="307" spans="13:15" x14ac:dyDescent="0.25">
      <c r="M307"/>
      <c r="N307"/>
      <c r="O307"/>
    </row>
    <row r="308" spans="13:15" x14ac:dyDescent="0.25">
      <c r="M308"/>
      <c r="N308"/>
      <c r="O308"/>
    </row>
    <row r="309" spans="13:15" x14ac:dyDescent="0.25">
      <c r="M309"/>
      <c r="N309"/>
      <c r="O309"/>
    </row>
    <row r="310" spans="13:15" x14ac:dyDescent="0.25">
      <c r="M310"/>
      <c r="N310"/>
      <c r="O310"/>
    </row>
    <row r="311" spans="13:15" x14ac:dyDescent="0.25">
      <c r="M311"/>
      <c r="N311"/>
      <c r="O311"/>
    </row>
  </sheetData>
  <mergeCells count="77">
    <mergeCell ref="A206:A211"/>
    <mergeCell ref="B206:B207"/>
    <mergeCell ref="B208:B209"/>
    <mergeCell ref="B210:B211"/>
    <mergeCell ref="A213:A218"/>
    <mergeCell ref="B213:B214"/>
    <mergeCell ref="B215:B216"/>
    <mergeCell ref="B217:B218"/>
    <mergeCell ref="A193:A198"/>
    <mergeCell ref="B193:B194"/>
    <mergeCell ref="B195:B196"/>
    <mergeCell ref="B197:B198"/>
    <mergeCell ref="A199:A204"/>
    <mergeCell ref="B199:B200"/>
    <mergeCell ref="B201:B202"/>
    <mergeCell ref="B203:B204"/>
    <mergeCell ref="A180:A185"/>
    <mergeCell ref="B180:B181"/>
    <mergeCell ref="B182:B183"/>
    <mergeCell ref="B184:B185"/>
    <mergeCell ref="A187:A192"/>
    <mergeCell ref="B187:B188"/>
    <mergeCell ref="B189:B190"/>
    <mergeCell ref="B191:B192"/>
    <mergeCell ref="A168:A173"/>
    <mergeCell ref="B168:B169"/>
    <mergeCell ref="B170:B171"/>
    <mergeCell ref="B172:B173"/>
    <mergeCell ref="A174:A179"/>
    <mergeCell ref="B174:B175"/>
    <mergeCell ref="B176:B177"/>
    <mergeCell ref="B178:B179"/>
    <mergeCell ref="A156:A161"/>
    <mergeCell ref="B156:B157"/>
    <mergeCell ref="B158:B159"/>
    <mergeCell ref="B160:B161"/>
    <mergeCell ref="A162:A167"/>
    <mergeCell ref="B162:B163"/>
    <mergeCell ref="B164:B165"/>
    <mergeCell ref="B166:B167"/>
    <mergeCell ref="A143:A148"/>
    <mergeCell ref="B143:B144"/>
    <mergeCell ref="B145:B146"/>
    <mergeCell ref="B147:B148"/>
    <mergeCell ref="A150:A155"/>
    <mergeCell ref="B150:B151"/>
    <mergeCell ref="B152:B153"/>
    <mergeCell ref="B154:B155"/>
    <mergeCell ref="A131:A136"/>
    <mergeCell ref="B131:B132"/>
    <mergeCell ref="B133:B134"/>
    <mergeCell ref="B135:B136"/>
    <mergeCell ref="A137:A142"/>
    <mergeCell ref="B137:B138"/>
    <mergeCell ref="B139:B140"/>
    <mergeCell ref="B141:B142"/>
    <mergeCell ref="A125:A130"/>
    <mergeCell ref="B125:B126"/>
    <mergeCell ref="B127:B128"/>
    <mergeCell ref="B129:B130"/>
    <mergeCell ref="A51:K52"/>
    <mergeCell ref="A53:K54"/>
    <mergeCell ref="A112:K112"/>
    <mergeCell ref="A113:K113"/>
    <mergeCell ref="A114:K115"/>
    <mergeCell ref="A116:G116"/>
    <mergeCell ref="D117:F117"/>
    <mergeCell ref="A119:A124"/>
    <mergeCell ref="B119:B120"/>
    <mergeCell ref="B121:B122"/>
    <mergeCell ref="B123:B124"/>
    <mergeCell ref="A44:A45"/>
    <mergeCell ref="A2:K3"/>
    <mergeCell ref="A4:K5"/>
    <mergeCell ref="C36:E36"/>
    <mergeCell ref="A38:A39"/>
    <mergeCell ref="A41:A42"/>
  </mergeCells>
  <pageMargins left="0.7" right="0.7" top="0.75" bottom="0.75" header="0.3" footer="0.3"/>
  <pageSetup paperSize="9" scale="54" fitToHeight="4" pageOrder="overThenDown" orientation="portrait" r:id="rId1"/>
  <headerFooter>
    <oddFooter>&amp;CLiv &amp;&amp; hälsa ung 2026 Anpassad skola; Region Örebro län</oddFooter>
  </headerFooter>
  <rowBreaks count="2" manualBreakCount="2">
    <brk id="50" max="10" man="1"/>
    <brk id="110" max="10" man="1"/>
  </rowBreaks>
  <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37248F-3980-47DC-89F1-212BAFEE7293}">
  <sheetPr codeName="Blad54"/>
  <dimension ref="A1:T311"/>
  <sheetViews>
    <sheetView showGridLines="0" zoomScale="85" zoomScaleNormal="85" zoomScaleSheetLayoutView="50" zoomScalePageLayoutView="85" workbookViewId="0"/>
  </sheetViews>
  <sheetFormatPr defaultRowHeight="13.2" x14ac:dyDescent="0.25"/>
  <cols>
    <col min="1" max="1" width="17.44140625" customWidth="1"/>
    <col min="2" max="2" width="6.33203125" style="66" bestFit="1" customWidth="1"/>
    <col min="3" max="5" width="14.6640625" customWidth="1"/>
    <col min="6" max="7" width="15.6640625" bestFit="1" customWidth="1"/>
    <col min="8" max="10" width="8.6640625" customWidth="1"/>
    <col min="12" max="12" width="16.6640625" bestFit="1" customWidth="1"/>
    <col min="13" max="13" width="8.6640625" style="56" customWidth="1"/>
    <col min="14" max="14" width="5.44140625" style="56" bestFit="1" customWidth="1"/>
    <col min="15" max="15" width="17.6640625" style="56" customWidth="1"/>
    <col min="16" max="17" width="17.6640625" customWidth="1"/>
    <col min="18" max="18" width="10.6640625" customWidth="1"/>
  </cols>
  <sheetData>
    <row r="1" spans="1:20" ht="21" x14ac:dyDescent="0.4">
      <c r="A1" s="1" t="s">
        <v>176</v>
      </c>
      <c r="L1" s="130" t="str">
        <f>HYPERLINK("#Innehåll!A1", "Till innehållsförteckningen")</f>
        <v>Till innehållsförteckningen</v>
      </c>
      <c r="O1"/>
      <c r="R1" s="117"/>
    </row>
    <row r="2" spans="1:20" ht="17.7" customHeight="1" x14ac:dyDescent="0.3">
      <c r="A2" s="227" t="str">
        <f>Innehåll!C49</f>
        <v>Har du råkat illa ut när du druckit alkohol?</v>
      </c>
      <c r="B2" s="227"/>
      <c r="C2" s="227"/>
      <c r="D2" s="227"/>
      <c r="E2" s="227"/>
      <c r="F2" s="227"/>
      <c r="G2" s="227"/>
      <c r="H2" s="227"/>
      <c r="I2" s="227"/>
      <c r="J2" s="227"/>
      <c r="K2" s="227"/>
      <c r="O2"/>
      <c r="T2" s="45"/>
    </row>
    <row r="3" spans="1:20" ht="17.25" customHeight="1" x14ac:dyDescent="0.3">
      <c r="A3" s="227"/>
      <c r="B3" s="227"/>
      <c r="C3" s="227"/>
      <c r="D3" s="227"/>
      <c r="E3" s="227"/>
      <c r="F3" s="227"/>
      <c r="G3" s="227"/>
      <c r="H3" s="227"/>
      <c r="I3" s="227"/>
      <c r="J3" s="227"/>
      <c r="K3" s="227"/>
      <c r="O3"/>
      <c r="T3" s="45"/>
    </row>
    <row r="4" spans="1:20" ht="17.25" customHeight="1" x14ac:dyDescent="0.25">
      <c r="A4" s="214" t="str">
        <f>Innehåll!D49</f>
        <v>Andelar beräknat på alla elever som svarat på frågan om de druckit alkohol (även de som svarat att de inte druckit).</v>
      </c>
      <c r="B4" s="214"/>
      <c r="C4" s="214"/>
      <c r="D4" s="214"/>
      <c r="E4" s="214"/>
      <c r="F4" s="214"/>
      <c r="G4" s="214"/>
      <c r="H4" s="214"/>
      <c r="I4" s="214"/>
      <c r="J4" s="214"/>
      <c r="K4" s="214"/>
      <c r="L4" s="48"/>
      <c r="O4"/>
      <c r="T4" s="46"/>
    </row>
    <row r="5" spans="1:20" ht="17.7" customHeight="1" x14ac:dyDescent="0.25">
      <c r="A5" s="214"/>
      <c r="B5" s="214"/>
      <c r="C5" s="214"/>
      <c r="D5" s="214"/>
      <c r="E5" s="214"/>
      <c r="F5" s="214"/>
      <c r="G5" s="214"/>
      <c r="H5" s="214"/>
      <c r="I5" s="214"/>
      <c r="J5" s="214"/>
      <c r="K5" s="214"/>
      <c r="L5" s="47"/>
      <c r="O5"/>
    </row>
    <row r="6" spans="1:20" x14ac:dyDescent="0.25">
      <c r="O6"/>
    </row>
    <row r="7" spans="1:20" x14ac:dyDescent="0.25">
      <c r="O7"/>
    </row>
    <row r="8" spans="1:20" x14ac:dyDescent="0.25">
      <c r="O8"/>
    </row>
    <row r="9" spans="1:20" x14ac:dyDescent="0.25">
      <c r="O9"/>
    </row>
    <row r="12" spans="1:20" ht="13.95" customHeight="1" x14ac:dyDescent="0.25"/>
    <row r="18" ht="13.95" customHeight="1" x14ac:dyDescent="0.25"/>
    <row r="20" ht="14.7" customHeight="1" x14ac:dyDescent="0.25"/>
    <row r="22" ht="14.7" customHeight="1" x14ac:dyDescent="0.25"/>
    <row r="28" ht="13.95" customHeight="1" x14ac:dyDescent="0.25"/>
    <row r="29" ht="13.95" customHeight="1" x14ac:dyDescent="0.25"/>
    <row r="30" ht="13.95" customHeight="1" x14ac:dyDescent="0.25"/>
    <row r="31" ht="13.95" customHeight="1" x14ac:dyDescent="0.25"/>
    <row r="32" ht="13.95" customHeight="1" x14ac:dyDescent="0.25"/>
    <row r="35" spans="1:7" ht="13.8" x14ac:dyDescent="0.25">
      <c r="A35" s="68"/>
      <c r="B35" s="60"/>
      <c r="C35" s="69"/>
      <c r="D35" s="69"/>
      <c r="E35" s="69"/>
      <c r="F35" s="70"/>
    </row>
    <row r="36" spans="1:7" ht="13.8" x14ac:dyDescent="0.25">
      <c r="A36" s="55"/>
      <c r="B36" s="59"/>
      <c r="C36" s="228" t="s">
        <v>174</v>
      </c>
      <c r="D36" s="228"/>
      <c r="E36" s="229"/>
      <c r="F36" s="76" t="s">
        <v>175</v>
      </c>
    </row>
    <row r="37" spans="1:7" ht="27.6" x14ac:dyDescent="0.25">
      <c r="A37" s="7" t="s">
        <v>52</v>
      </c>
      <c r="B37" s="71" t="s">
        <v>173</v>
      </c>
      <c r="C37" s="129" t="s">
        <v>6</v>
      </c>
      <c r="D37" s="129" t="s">
        <v>11</v>
      </c>
      <c r="E37" s="129" t="s">
        <v>10</v>
      </c>
      <c r="F37" s="77"/>
    </row>
    <row r="38" spans="1:7" ht="13.95" customHeight="1" x14ac:dyDescent="0.25">
      <c r="A38" s="230" t="s">
        <v>4</v>
      </c>
      <c r="B38" s="72">
        <v>2026</v>
      </c>
      <c r="C38" s="156">
        <v>97.260273972602747</v>
      </c>
      <c r="D38" s="156">
        <v>2.0547945205479454</v>
      </c>
      <c r="E38" s="156">
        <v>0.68493150684931503</v>
      </c>
      <c r="F38" s="120">
        <v>146</v>
      </c>
    </row>
    <row r="39" spans="1:7" ht="13.8" x14ac:dyDescent="0.25">
      <c r="A39" s="225"/>
      <c r="B39" s="73">
        <v>2023</v>
      </c>
      <c r="C39" s="151">
        <v>94.444444444444443</v>
      </c>
      <c r="D39" s="151">
        <v>5.5555555555555554</v>
      </c>
      <c r="E39" s="151">
        <v>0</v>
      </c>
      <c r="F39" s="122">
        <v>90</v>
      </c>
      <c r="G39" s="82"/>
    </row>
    <row r="40" spans="1:7" ht="4.95" customHeight="1" x14ac:dyDescent="0.25">
      <c r="A40" s="78" t="s">
        <v>137</v>
      </c>
      <c r="B40" s="73"/>
      <c r="C40" s="151"/>
      <c r="D40" s="151"/>
      <c r="E40" s="151"/>
      <c r="F40" s="122"/>
    </row>
    <row r="41" spans="1:7" ht="13.8" x14ac:dyDescent="0.25">
      <c r="A41" s="225" t="s">
        <v>5</v>
      </c>
      <c r="B41" s="73">
        <v>2026</v>
      </c>
      <c r="C41" s="151">
        <v>97.101449275362313</v>
      </c>
      <c r="D41" s="151">
        <v>1.932367149758454</v>
      </c>
      <c r="E41" s="151">
        <v>0.96618357487922701</v>
      </c>
      <c r="F41" s="122">
        <v>207</v>
      </c>
    </row>
    <row r="42" spans="1:7" ht="13.95" customHeight="1" x14ac:dyDescent="0.25">
      <c r="A42" s="225"/>
      <c r="B42" s="73">
        <v>2023</v>
      </c>
      <c r="C42" s="151">
        <v>97.986577181208048</v>
      </c>
      <c r="D42" s="151">
        <v>0.67114093959731547</v>
      </c>
      <c r="E42" s="151">
        <v>1.3422818791946309</v>
      </c>
      <c r="F42" s="122">
        <v>149</v>
      </c>
    </row>
    <row r="43" spans="1:7" ht="4.95" customHeight="1" x14ac:dyDescent="0.25">
      <c r="A43" s="78" t="s">
        <v>137</v>
      </c>
      <c r="B43" s="73"/>
      <c r="C43" s="151"/>
      <c r="D43" s="151"/>
      <c r="E43" s="151"/>
      <c r="F43" s="122"/>
    </row>
    <row r="44" spans="1:7" ht="14.7" customHeight="1" x14ac:dyDescent="0.25">
      <c r="A44" s="225" t="s">
        <v>0</v>
      </c>
      <c r="B44" s="73">
        <v>2026</v>
      </c>
      <c r="C44" s="151">
        <v>97.010869565217391</v>
      </c>
      <c r="D44" s="151">
        <v>2.1739130434782608</v>
      </c>
      <c r="E44" s="151">
        <v>0.81521739130434778</v>
      </c>
      <c r="F44" s="122">
        <v>368</v>
      </c>
    </row>
    <row r="45" spans="1:7" ht="14.7" customHeight="1" x14ac:dyDescent="0.25">
      <c r="A45" s="226"/>
      <c r="B45" s="74">
        <v>2023</v>
      </c>
      <c r="C45" s="157">
        <v>96.09375</v>
      </c>
      <c r="D45" s="157">
        <v>2.734375</v>
      </c>
      <c r="E45" s="157">
        <v>1.171875</v>
      </c>
      <c r="F45" s="123">
        <v>256</v>
      </c>
    </row>
    <row r="46" spans="1:7" ht="14.7" customHeight="1" x14ac:dyDescent="0.25">
      <c r="A46" s="58"/>
      <c r="B46" s="73"/>
      <c r="C46" s="14"/>
      <c r="D46" s="14"/>
      <c r="E46" s="14"/>
      <c r="F46" s="29"/>
    </row>
    <row r="47" spans="1:7" ht="14.7" customHeight="1" x14ac:dyDescent="0.25">
      <c r="A47" s="58"/>
      <c r="B47" s="73"/>
      <c r="C47" s="14"/>
      <c r="D47" s="14"/>
      <c r="E47" s="14"/>
      <c r="F47" s="29"/>
    </row>
    <row r="48" spans="1:7" ht="14.7" customHeight="1" x14ac:dyDescent="0.25">
      <c r="A48" s="58"/>
      <c r="B48" s="73"/>
      <c r="C48" s="14"/>
      <c r="D48" s="14"/>
      <c r="E48" s="14"/>
      <c r="F48" s="29"/>
    </row>
    <row r="49" spans="1:20" ht="14.7" customHeight="1" x14ac:dyDescent="0.25">
      <c r="A49" s="58"/>
      <c r="B49" s="73"/>
      <c r="C49" s="14"/>
      <c r="D49" s="14"/>
      <c r="E49" s="14"/>
      <c r="F49" s="29"/>
    </row>
    <row r="50" spans="1:20" ht="14.7" customHeight="1" x14ac:dyDescent="0.25"/>
    <row r="51" spans="1:20" ht="17.7" customHeight="1" x14ac:dyDescent="0.3">
      <c r="A51" s="213" t="str">
        <f>Innehåll!C49</f>
        <v>Har du råkat illa ut när du druckit alkohol?</v>
      </c>
      <c r="B51" s="213"/>
      <c r="C51" s="213"/>
      <c r="D51" s="213"/>
      <c r="E51" s="213"/>
      <c r="F51" s="213"/>
      <c r="G51" s="213"/>
      <c r="H51" s="213"/>
      <c r="I51" s="213"/>
      <c r="J51" s="213"/>
      <c r="K51" s="213"/>
      <c r="S51" s="67"/>
      <c r="T51" s="67"/>
    </row>
    <row r="52" spans="1:20" ht="17.7" customHeight="1" x14ac:dyDescent="0.3">
      <c r="A52" s="213"/>
      <c r="B52" s="213"/>
      <c r="C52" s="213"/>
      <c r="D52" s="213"/>
      <c r="E52" s="213"/>
      <c r="F52" s="213"/>
      <c r="G52" s="213"/>
      <c r="H52" s="213"/>
      <c r="I52" s="213"/>
      <c r="J52" s="213"/>
      <c r="K52" s="213"/>
      <c r="S52" s="67"/>
      <c r="T52" s="67"/>
    </row>
    <row r="53" spans="1:20" ht="17.25" customHeight="1" x14ac:dyDescent="0.25">
      <c r="A53" s="214" t="str">
        <f>Innehåll!D49</f>
        <v>Andelar beräknat på alla elever som svarat på frågan om de druckit alkohol (även de som svarat att de inte druckit).</v>
      </c>
      <c r="B53" s="214"/>
      <c r="C53" s="214"/>
      <c r="D53" s="214"/>
      <c r="E53" s="214"/>
      <c r="F53" s="214"/>
      <c r="G53" s="214"/>
      <c r="H53" s="214"/>
      <c r="I53" s="214"/>
      <c r="J53" s="214"/>
      <c r="K53" s="214"/>
      <c r="S53" s="27"/>
      <c r="T53" s="27"/>
    </row>
    <row r="54" spans="1:20" ht="17.25" customHeight="1" x14ac:dyDescent="0.25">
      <c r="A54" s="214"/>
      <c r="B54" s="214"/>
      <c r="C54" s="214"/>
      <c r="D54" s="214"/>
      <c r="E54" s="214"/>
      <c r="F54" s="214"/>
      <c r="G54" s="214"/>
      <c r="H54" s="214"/>
      <c r="I54" s="214"/>
      <c r="J54" s="214"/>
      <c r="K54" s="214"/>
      <c r="S54" s="27"/>
      <c r="T54" s="27"/>
    </row>
    <row r="57" spans="1:20" ht="14.7" customHeight="1" x14ac:dyDescent="0.25"/>
    <row r="58" spans="1:20" ht="14.7" customHeight="1" x14ac:dyDescent="0.25"/>
    <row r="59" spans="1:20" ht="14.7" customHeight="1" x14ac:dyDescent="0.25"/>
    <row r="60" spans="1:20" ht="13.95" customHeight="1" x14ac:dyDescent="0.25">
      <c r="A60" s="15"/>
      <c r="B60" s="75"/>
      <c r="C60" s="15"/>
      <c r="D60" s="15"/>
      <c r="E60" s="15"/>
      <c r="F60" s="15"/>
      <c r="G60" s="15"/>
      <c r="H60" s="15"/>
      <c r="I60" s="15"/>
    </row>
    <row r="63" spans="1:20" ht="13.95" customHeight="1" x14ac:dyDescent="0.25"/>
    <row r="64" spans="1:20" ht="17.399999999999999" x14ac:dyDescent="0.3">
      <c r="J64" s="45"/>
      <c r="K64" s="45"/>
    </row>
    <row r="65" spans="1:11" ht="13.95" customHeight="1" x14ac:dyDescent="0.25">
      <c r="J65" s="46"/>
      <c r="K65" s="46"/>
    </row>
    <row r="66" spans="1:11" s="15" customFormat="1" ht="15.6" customHeight="1" x14ac:dyDescent="0.25">
      <c r="A66"/>
      <c r="B66" s="66"/>
      <c r="C66"/>
      <c r="D66"/>
      <c r="E66"/>
      <c r="F66"/>
      <c r="G66"/>
      <c r="H66"/>
      <c r="I66"/>
      <c r="J66" s="19"/>
    </row>
    <row r="67" spans="1:11" ht="13.8" x14ac:dyDescent="0.25">
      <c r="J67" s="16"/>
    </row>
    <row r="68" spans="1:11" ht="13.8" x14ac:dyDescent="0.25">
      <c r="J68" s="18"/>
    </row>
    <row r="69" spans="1:11" ht="13.8" x14ac:dyDescent="0.25">
      <c r="J69" s="13"/>
    </row>
    <row r="70" spans="1:11" ht="13.95" customHeight="1" x14ac:dyDescent="0.25">
      <c r="J70" s="13"/>
    </row>
    <row r="71" spans="1:11" ht="13.8" x14ac:dyDescent="0.25">
      <c r="J71" s="13"/>
    </row>
    <row r="72" spans="1:11" ht="13.8" x14ac:dyDescent="0.25">
      <c r="J72" s="13"/>
    </row>
    <row r="73" spans="1:11" ht="13.8" x14ac:dyDescent="0.25">
      <c r="J73" s="13"/>
    </row>
    <row r="74" spans="1:11" ht="13.8" x14ac:dyDescent="0.25">
      <c r="J74" s="13"/>
    </row>
    <row r="75" spans="1:11" ht="13.8" x14ac:dyDescent="0.25">
      <c r="J75" s="13"/>
    </row>
    <row r="76" spans="1:11" ht="13.95" customHeight="1" x14ac:dyDescent="0.25">
      <c r="J76" s="13"/>
    </row>
    <row r="77" spans="1:11" ht="13.8" x14ac:dyDescent="0.25">
      <c r="J77" s="13"/>
    </row>
    <row r="78" spans="1:11" ht="14.7" customHeight="1" x14ac:dyDescent="0.25">
      <c r="J78" s="13"/>
    </row>
    <row r="79" spans="1:11" ht="13.8" x14ac:dyDescent="0.25">
      <c r="J79" s="13"/>
    </row>
    <row r="80" spans="1:11" ht="14.7" customHeight="1" x14ac:dyDescent="0.25">
      <c r="J80" s="13"/>
    </row>
    <row r="81" spans="10:10" ht="13.8" x14ac:dyDescent="0.25">
      <c r="J81" s="13"/>
    </row>
    <row r="82" spans="10:10" ht="14.7" customHeight="1" x14ac:dyDescent="0.25">
      <c r="J82" s="13"/>
    </row>
    <row r="83" spans="10:10" ht="13.8" x14ac:dyDescent="0.25">
      <c r="J83" s="13"/>
    </row>
    <row r="84" spans="10:10" ht="13.8" x14ac:dyDescent="0.25">
      <c r="J84" s="13"/>
    </row>
    <row r="85" spans="10:10" ht="13.8" x14ac:dyDescent="0.25">
      <c r="J85" s="13"/>
    </row>
    <row r="86" spans="10:10" ht="13.95" customHeight="1" x14ac:dyDescent="0.25">
      <c r="J86" s="13"/>
    </row>
    <row r="87" spans="10:10" ht="13.8" x14ac:dyDescent="0.25">
      <c r="J87" s="13"/>
    </row>
    <row r="88" spans="10:10" ht="1.95" customHeight="1" x14ac:dyDescent="0.25">
      <c r="J88" s="13"/>
    </row>
    <row r="89" spans="10:10" ht="13.8" x14ac:dyDescent="0.25">
      <c r="J89" s="13"/>
    </row>
    <row r="90" spans="10:10" ht="13.8" x14ac:dyDescent="0.25">
      <c r="J90" s="13"/>
    </row>
    <row r="91" spans="10:10" ht="13.8" x14ac:dyDescent="0.25">
      <c r="J91" s="13"/>
    </row>
    <row r="92" spans="10:10" ht="13.95" customHeight="1" x14ac:dyDescent="0.25">
      <c r="J92" s="13"/>
    </row>
    <row r="93" spans="10:10" ht="13.8" x14ac:dyDescent="0.25">
      <c r="J93" s="13"/>
    </row>
    <row r="94" spans="10:10" ht="13.8" x14ac:dyDescent="0.25">
      <c r="J94" s="13"/>
    </row>
    <row r="95" spans="10:10" ht="13.95" customHeight="1" x14ac:dyDescent="0.25">
      <c r="J95" s="13"/>
    </row>
    <row r="96" spans="10:10" ht="14.7" customHeight="1" x14ac:dyDescent="0.25">
      <c r="J96" s="13"/>
    </row>
    <row r="97" spans="1:11" ht="14.7" customHeight="1" x14ac:dyDescent="0.25">
      <c r="J97" s="13"/>
    </row>
    <row r="98" spans="1:11" ht="14.7" customHeight="1" x14ac:dyDescent="0.25">
      <c r="J98" s="13"/>
    </row>
    <row r="99" spans="1:11" ht="13.8" x14ac:dyDescent="0.25">
      <c r="J99" s="13"/>
    </row>
    <row r="100" spans="1:11" ht="13.8" x14ac:dyDescent="0.25">
      <c r="J100" s="13"/>
    </row>
    <row r="101" spans="1:11" ht="13.8" x14ac:dyDescent="0.25">
      <c r="J101" s="13"/>
    </row>
    <row r="102" spans="1:11" ht="13.95" customHeight="1" x14ac:dyDescent="0.25">
      <c r="J102" s="13"/>
    </row>
    <row r="103" spans="1:11" ht="13.8" x14ac:dyDescent="0.25">
      <c r="J103" s="13"/>
    </row>
    <row r="104" spans="1:11" ht="13.8" x14ac:dyDescent="0.25">
      <c r="J104" s="13"/>
    </row>
    <row r="105" spans="1:11" ht="14.7" customHeight="1" x14ac:dyDescent="0.25">
      <c r="J105" s="13"/>
    </row>
    <row r="106" spans="1:11" ht="14.7" customHeight="1" x14ac:dyDescent="0.25">
      <c r="J106" s="13"/>
    </row>
    <row r="107" spans="1:11" ht="14.7" customHeight="1" x14ac:dyDescent="0.25">
      <c r="J107" s="13"/>
    </row>
    <row r="108" spans="1:11" ht="13.95" customHeight="1" x14ac:dyDescent="0.25">
      <c r="J108" s="13"/>
    </row>
    <row r="109" spans="1:11" ht="13.8" x14ac:dyDescent="0.25">
      <c r="J109" s="13"/>
    </row>
    <row r="110" spans="1:11" ht="13.8" x14ac:dyDescent="0.25">
      <c r="J110" s="13"/>
    </row>
    <row r="111" spans="1:11" ht="13.95" customHeight="1" x14ac:dyDescent="0.25">
      <c r="J111" s="13"/>
    </row>
    <row r="112" spans="1:11" ht="14.7" customHeight="1" x14ac:dyDescent="0.3">
      <c r="A112" s="227" t="str">
        <f>Innehåll!C49</f>
        <v>Har du råkat illa ut när du druckit alkohol?</v>
      </c>
      <c r="B112" s="227"/>
      <c r="C112" s="227"/>
      <c r="D112" s="227"/>
      <c r="E112" s="227"/>
      <c r="F112" s="227"/>
      <c r="G112" s="227"/>
      <c r="H112" s="227"/>
      <c r="I112" s="227"/>
      <c r="J112" s="227"/>
      <c r="K112" s="227"/>
    </row>
    <row r="113" spans="1:15" ht="13.95" customHeight="1" x14ac:dyDescent="0.25">
      <c r="A113" s="195" t="s">
        <v>180</v>
      </c>
      <c r="B113" s="195"/>
      <c r="C113" s="195"/>
      <c r="D113" s="195"/>
      <c r="E113" s="195"/>
      <c r="F113" s="195"/>
      <c r="G113" s="195"/>
      <c r="H113" s="195"/>
      <c r="I113" s="195"/>
      <c r="J113" s="195"/>
      <c r="K113" s="195"/>
    </row>
    <row r="114" spans="1:15" ht="18" customHeight="1" x14ac:dyDescent="0.25">
      <c r="A114" s="214" t="str">
        <f>Innehåll!D49</f>
        <v>Andelar beräknat på alla elever som svarat på frågan om de druckit alkohol (även de som svarat att de inte druckit).</v>
      </c>
      <c r="B114" s="214"/>
      <c r="C114" s="214"/>
      <c r="D114" s="214"/>
      <c r="E114" s="214"/>
      <c r="F114" s="214"/>
      <c r="G114" s="214"/>
      <c r="H114" s="214"/>
      <c r="I114" s="214"/>
      <c r="J114" s="214"/>
      <c r="K114" s="214"/>
    </row>
    <row r="115" spans="1:15" ht="18" customHeight="1" x14ac:dyDescent="0.25">
      <c r="A115" s="214"/>
      <c r="B115" s="214"/>
      <c r="C115" s="214"/>
      <c r="D115" s="214"/>
      <c r="E115" s="214"/>
      <c r="F115" s="214"/>
      <c r="G115" s="214"/>
      <c r="H115" s="214"/>
      <c r="I115" s="214"/>
      <c r="J115" s="214"/>
      <c r="K115" s="214"/>
    </row>
    <row r="116" spans="1:15" ht="13.8" x14ac:dyDescent="0.25">
      <c r="A116" s="232"/>
      <c r="B116" s="233"/>
      <c r="C116" s="233"/>
      <c r="D116" s="233"/>
      <c r="E116" s="233"/>
      <c r="F116" s="233"/>
      <c r="G116" s="234"/>
      <c r="H116" s="51"/>
      <c r="J116" s="13"/>
    </row>
    <row r="117" spans="1:15" ht="13.8" x14ac:dyDescent="0.25">
      <c r="A117" s="55"/>
      <c r="B117" s="17"/>
      <c r="C117" s="57"/>
      <c r="D117" s="228" t="s">
        <v>174</v>
      </c>
      <c r="E117" s="228"/>
      <c r="F117" s="228"/>
      <c r="G117" s="79" t="s">
        <v>175</v>
      </c>
      <c r="J117" s="13"/>
    </row>
    <row r="118" spans="1:15" ht="27.6" x14ac:dyDescent="0.25">
      <c r="A118" s="9" t="s">
        <v>133</v>
      </c>
      <c r="B118" s="71" t="s">
        <v>52</v>
      </c>
      <c r="C118" s="71" t="s">
        <v>173</v>
      </c>
      <c r="D118" s="129" t="s">
        <v>6</v>
      </c>
      <c r="E118" s="129" t="s">
        <v>11</v>
      </c>
      <c r="F118" s="129" t="s">
        <v>10</v>
      </c>
      <c r="G118" s="80"/>
      <c r="J118" s="13"/>
      <c r="M118"/>
      <c r="N118"/>
      <c r="O118"/>
    </row>
    <row r="119" spans="1:15" ht="13.8" x14ac:dyDescent="0.25">
      <c r="A119" s="230" t="s">
        <v>42</v>
      </c>
      <c r="B119" s="235" t="s">
        <v>4</v>
      </c>
      <c r="C119" s="73">
        <v>2026</v>
      </c>
      <c r="D119" s="151"/>
      <c r="E119" s="151"/>
      <c r="F119" s="151"/>
      <c r="G119" s="124"/>
      <c r="J119" s="13"/>
      <c r="M119"/>
      <c r="N119"/>
      <c r="O119"/>
    </row>
    <row r="120" spans="1:15" ht="13.8" x14ac:dyDescent="0.25">
      <c r="A120" s="225"/>
      <c r="B120" s="231"/>
      <c r="C120" s="85">
        <v>2023</v>
      </c>
      <c r="D120" s="151"/>
      <c r="E120" s="151"/>
      <c r="F120" s="151"/>
      <c r="G120" s="124">
        <v>1</v>
      </c>
      <c r="J120" s="13"/>
      <c r="M120"/>
      <c r="N120"/>
      <c r="O120"/>
    </row>
    <row r="121" spans="1:15" ht="13.8" x14ac:dyDescent="0.25">
      <c r="A121" s="225"/>
      <c r="B121" s="231" t="s">
        <v>5</v>
      </c>
      <c r="C121" s="73">
        <v>2026</v>
      </c>
      <c r="D121" s="151"/>
      <c r="E121" s="151"/>
      <c r="F121" s="151"/>
      <c r="G121" s="124">
        <v>0</v>
      </c>
      <c r="J121" s="13"/>
      <c r="M121"/>
      <c r="N121"/>
      <c r="O121"/>
    </row>
    <row r="122" spans="1:15" ht="13.8" x14ac:dyDescent="0.25">
      <c r="A122" s="225"/>
      <c r="B122" s="231"/>
      <c r="C122" s="85">
        <v>2023</v>
      </c>
      <c r="D122" s="151"/>
      <c r="E122" s="151"/>
      <c r="F122" s="151"/>
      <c r="G122" s="124"/>
      <c r="J122" s="13"/>
      <c r="M122"/>
      <c r="N122"/>
      <c r="O122"/>
    </row>
    <row r="123" spans="1:15" ht="13.8" x14ac:dyDescent="0.25">
      <c r="A123" s="225"/>
      <c r="B123" s="231" t="s">
        <v>0</v>
      </c>
      <c r="C123" s="73">
        <v>2026</v>
      </c>
      <c r="D123" s="151"/>
      <c r="E123" s="151"/>
      <c r="F123" s="151"/>
      <c r="G123" s="124">
        <v>0</v>
      </c>
      <c r="J123" s="13"/>
      <c r="M123"/>
      <c r="N123"/>
      <c r="O123"/>
    </row>
    <row r="124" spans="1:15" ht="13.8" x14ac:dyDescent="0.25">
      <c r="A124" s="225"/>
      <c r="B124" s="231"/>
      <c r="C124" s="85">
        <v>2023</v>
      </c>
      <c r="D124" s="151"/>
      <c r="E124" s="151"/>
      <c r="F124" s="151"/>
      <c r="G124" s="124">
        <v>1</v>
      </c>
      <c r="J124" s="13"/>
      <c r="M124"/>
      <c r="N124"/>
      <c r="O124"/>
    </row>
    <row r="125" spans="1:15" ht="13.8" x14ac:dyDescent="0.25">
      <c r="A125" s="225" t="s">
        <v>46</v>
      </c>
      <c r="B125" s="231" t="s">
        <v>4</v>
      </c>
      <c r="C125" s="73">
        <v>2026</v>
      </c>
      <c r="D125" s="151">
        <v>100</v>
      </c>
      <c r="E125" s="151">
        <v>0</v>
      </c>
      <c r="F125" s="151">
        <v>0</v>
      </c>
      <c r="G125" s="124">
        <v>17</v>
      </c>
      <c r="J125" s="13"/>
      <c r="M125"/>
      <c r="N125"/>
      <c r="O125"/>
    </row>
    <row r="126" spans="1:15" ht="13.8" x14ac:dyDescent="0.25">
      <c r="A126" s="225"/>
      <c r="B126" s="231"/>
      <c r="C126" s="85">
        <v>2023</v>
      </c>
      <c r="D126" s="151"/>
      <c r="E126" s="151"/>
      <c r="F126" s="151"/>
      <c r="G126" s="124">
        <v>9</v>
      </c>
      <c r="J126" s="13"/>
      <c r="M126"/>
      <c r="N126"/>
      <c r="O126"/>
    </row>
    <row r="127" spans="1:15" ht="13.8" x14ac:dyDescent="0.25">
      <c r="A127" s="225"/>
      <c r="B127" s="231" t="s">
        <v>5</v>
      </c>
      <c r="C127" s="73">
        <v>2026</v>
      </c>
      <c r="D127" s="151">
        <v>100</v>
      </c>
      <c r="E127" s="151">
        <v>0</v>
      </c>
      <c r="F127" s="151">
        <v>0</v>
      </c>
      <c r="G127" s="124">
        <v>10</v>
      </c>
      <c r="J127" s="13"/>
      <c r="M127"/>
      <c r="N127"/>
      <c r="O127"/>
    </row>
    <row r="128" spans="1:15" ht="13.8" x14ac:dyDescent="0.25">
      <c r="A128" s="225"/>
      <c r="B128" s="231"/>
      <c r="C128" s="85">
        <v>2023</v>
      </c>
      <c r="D128" s="151"/>
      <c r="E128" s="151"/>
      <c r="F128" s="151"/>
      <c r="G128" s="124">
        <v>9</v>
      </c>
      <c r="J128" s="13"/>
      <c r="M128"/>
      <c r="N128"/>
      <c r="O128"/>
    </row>
    <row r="129" spans="1:15" ht="13.8" x14ac:dyDescent="0.25">
      <c r="A129" s="225"/>
      <c r="B129" s="231" t="s">
        <v>0</v>
      </c>
      <c r="C129" s="73">
        <v>2026</v>
      </c>
      <c r="D129" s="151">
        <v>100</v>
      </c>
      <c r="E129" s="151">
        <v>0</v>
      </c>
      <c r="F129" s="151">
        <v>0</v>
      </c>
      <c r="G129" s="124">
        <v>28</v>
      </c>
      <c r="J129" s="13"/>
      <c r="M129"/>
      <c r="N129"/>
      <c r="O129"/>
    </row>
    <row r="130" spans="1:15" ht="14.7" customHeight="1" x14ac:dyDescent="0.25">
      <c r="A130" s="225"/>
      <c r="B130" s="231"/>
      <c r="C130" s="85">
        <v>2023</v>
      </c>
      <c r="D130" s="151">
        <v>94.444444444444443</v>
      </c>
      <c r="E130" s="151">
        <v>5.5555555555555554</v>
      </c>
      <c r="F130" s="151">
        <v>0</v>
      </c>
      <c r="G130" s="124">
        <v>18</v>
      </c>
      <c r="J130" s="13"/>
      <c r="M130"/>
      <c r="N130"/>
      <c r="O130"/>
    </row>
    <row r="131" spans="1:15" ht="13.8" x14ac:dyDescent="0.25">
      <c r="A131" s="225" t="s">
        <v>47</v>
      </c>
      <c r="B131" s="231" t="s">
        <v>4</v>
      </c>
      <c r="C131" s="73">
        <v>2026</v>
      </c>
      <c r="D131" s="151"/>
      <c r="E131" s="151"/>
      <c r="F131" s="151"/>
      <c r="G131" s="124"/>
      <c r="J131" s="13"/>
      <c r="M131"/>
      <c r="N131"/>
      <c r="O131"/>
    </row>
    <row r="132" spans="1:15" ht="13.8" x14ac:dyDescent="0.25">
      <c r="A132" s="225"/>
      <c r="B132" s="231"/>
      <c r="C132" s="85">
        <v>2023</v>
      </c>
      <c r="D132" s="151"/>
      <c r="E132" s="151"/>
      <c r="F132" s="151"/>
      <c r="G132" s="124"/>
      <c r="J132" s="13"/>
      <c r="M132"/>
      <c r="N132"/>
      <c r="O132"/>
    </row>
    <row r="133" spans="1:15" ht="13.8" x14ac:dyDescent="0.25">
      <c r="A133" s="225"/>
      <c r="B133" s="231" t="s">
        <v>5</v>
      </c>
      <c r="C133" s="73">
        <v>2026</v>
      </c>
      <c r="D133" s="151"/>
      <c r="E133" s="151"/>
      <c r="F133" s="151"/>
      <c r="G133" s="124">
        <v>1</v>
      </c>
      <c r="J133" s="13"/>
      <c r="M133"/>
      <c r="N133"/>
      <c r="O133"/>
    </row>
    <row r="134" spans="1:15" ht="13.8" x14ac:dyDescent="0.25">
      <c r="A134" s="225"/>
      <c r="B134" s="231"/>
      <c r="C134" s="85">
        <v>2023</v>
      </c>
      <c r="D134" s="151"/>
      <c r="E134" s="151"/>
      <c r="F134" s="151"/>
      <c r="G134" s="124">
        <v>4</v>
      </c>
      <c r="J134" s="13"/>
      <c r="M134"/>
      <c r="N134"/>
      <c r="O134"/>
    </row>
    <row r="135" spans="1:15" ht="13.8" x14ac:dyDescent="0.25">
      <c r="A135" s="225"/>
      <c r="B135" s="231" t="s">
        <v>0</v>
      </c>
      <c r="C135" s="73">
        <v>2026</v>
      </c>
      <c r="D135" s="151"/>
      <c r="E135" s="151"/>
      <c r="F135" s="151"/>
      <c r="G135" s="124">
        <v>1</v>
      </c>
      <c r="J135" s="13"/>
      <c r="M135"/>
      <c r="N135"/>
      <c r="O135"/>
    </row>
    <row r="136" spans="1:15" ht="13.8" x14ac:dyDescent="0.25">
      <c r="A136" s="225"/>
      <c r="B136" s="231"/>
      <c r="C136" s="85">
        <v>2023</v>
      </c>
      <c r="D136" s="151"/>
      <c r="E136" s="151"/>
      <c r="F136" s="151"/>
      <c r="G136" s="124">
        <v>4</v>
      </c>
      <c r="J136" s="13"/>
      <c r="M136"/>
      <c r="N136"/>
      <c r="O136"/>
    </row>
    <row r="137" spans="1:15" ht="14.7" customHeight="1" x14ac:dyDescent="0.25">
      <c r="A137" s="225" t="s">
        <v>48</v>
      </c>
      <c r="B137" s="231" t="s">
        <v>4</v>
      </c>
      <c r="C137" s="73">
        <v>2026</v>
      </c>
      <c r="D137" s="151"/>
      <c r="E137" s="151"/>
      <c r="F137" s="151"/>
      <c r="G137" s="124"/>
      <c r="J137" s="13"/>
      <c r="M137"/>
      <c r="N137"/>
      <c r="O137"/>
    </row>
    <row r="138" spans="1:15" ht="13.8" x14ac:dyDescent="0.25">
      <c r="A138" s="225"/>
      <c r="B138" s="231"/>
      <c r="C138" s="85">
        <v>2023</v>
      </c>
      <c r="D138" s="151"/>
      <c r="E138" s="151"/>
      <c r="F138" s="151"/>
      <c r="G138" s="124"/>
      <c r="J138" s="13"/>
      <c r="M138"/>
      <c r="N138"/>
      <c r="O138"/>
    </row>
    <row r="139" spans="1:15" ht="13.8" x14ac:dyDescent="0.25">
      <c r="A139" s="225"/>
      <c r="B139" s="231" t="s">
        <v>5</v>
      </c>
      <c r="C139" s="73">
        <v>2026</v>
      </c>
      <c r="D139" s="151"/>
      <c r="E139" s="151"/>
      <c r="F139" s="151"/>
      <c r="G139" s="124">
        <v>1</v>
      </c>
      <c r="J139" s="13"/>
      <c r="M139"/>
      <c r="N139"/>
      <c r="O139"/>
    </row>
    <row r="140" spans="1:15" ht="13.8" x14ac:dyDescent="0.25">
      <c r="A140" s="225"/>
      <c r="B140" s="231"/>
      <c r="C140" s="85">
        <v>2023</v>
      </c>
      <c r="D140" s="151"/>
      <c r="E140" s="151"/>
      <c r="F140" s="151"/>
      <c r="G140" s="124">
        <v>3</v>
      </c>
      <c r="J140" s="13"/>
      <c r="M140"/>
      <c r="N140"/>
      <c r="O140"/>
    </row>
    <row r="141" spans="1:15" ht="13.8" x14ac:dyDescent="0.25">
      <c r="A141" s="225"/>
      <c r="B141" s="231" t="s">
        <v>0</v>
      </c>
      <c r="C141" s="73">
        <v>2026</v>
      </c>
      <c r="D141" s="151"/>
      <c r="E141" s="151"/>
      <c r="F141" s="151"/>
      <c r="G141" s="124">
        <v>1</v>
      </c>
      <c r="J141" s="13"/>
      <c r="M141"/>
      <c r="N141"/>
      <c r="O141"/>
    </row>
    <row r="142" spans="1:15" ht="13.8" x14ac:dyDescent="0.25">
      <c r="A142" s="236"/>
      <c r="B142" s="237"/>
      <c r="C142" s="85">
        <v>2023</v>
      </c>
      <c r="D142" s="151"/>
      <c r="E142" s="151"/>
      <c r="F142" s="151"/>
      <c r="G142" s="124">
        <v>3</v>
      </c>
      <c r="J142" s="13"/>
      <c r="M142"/>
      <c r="N142"/>
      <c r="O142"/>
    </row>
    <row r="143" spans="1:15" ht="13.8" x14ac:dyDescent="0.25">
      <c r="A143" s="238" t="s">
        <v>51</v>
      </c>
      <c r="B143" s="240" t="s">
        <v>4</v>
      </c>
      <c r="C143" s="83">
        <v>2026</v>
      </c>
      <c r="D143" s="152">
        <v>100</v>
      </c>
      <c r="E143" s="152">
        <v>0</v>
      </c>
      <c r="F143" s="152">
        <v>0</v>
      </c>
      <c r="G143" s="125">
        <v>17</v>
      </c>
      <c r="J143" s="13"/>
      <c r="M143"/>
      <c r="N143"/>
      <c r="O143"/>
    </row>
    <row r="144" spans="1:15" ht="13.8" x14ac:dyDescent="0.25">
      <c r="A144" s="239"/>
      <c r="B144" s="231"/>
      <c r="C144" s="85">
        <v>2023</v>
      </c>
      <c r="D144" s="151">
        <v>90</v>
      </c>
      <c r="E144" s="151">
        <v>10</v>
      </c>
      <c r="F144" s="151">
        <v>0</v>
      </c>
      <c r="G144" s="124">
        <v>10</v>
      </c>
      <c r="J144" s="13"/>
      <c r="M144"/>
      <c r="N144"/>
      <c r="O144"/>
    </row>
    <row r="145" spans="1:15" ht="13.8" x14ac:dyDescent="0.25">
      <c r="A145" s="239"/>
      <c r="B145" s="231" t="s">
        <v>5</v>
      </c>
      <c r="C145" s="73">
        <v>2026</v>
      </c>
      <c r="D145" s="151">
        <v>100</v>
      </c>
      <c r="E145" s="151">
        <v>0</v>
      </c>
      <c r="F145" s="151">
        <v>0</v>
      </c>
      <c r="G145" s="124">
        <v>12</v>
      </c>
      <c r="J145" s="13"/>
      <c r="M145"/>
      <c r="N145"/>
      <c r="O145"/>
    </row>
    <row r="146" spans="1:15" ht="13.8" x14ac:dyDescent="0.25">
      <c r="A146" s="239"/>
      <c r="B146" s="231"/>
      <c r="C146" s="85">
        <v>2023</v>
      </c>
      <c r="D146" s="151">
        <v>100</v>
      </c>
      <c r="E146" s="151">
        <v>0</v>
      </c>
      <c r="F146" s="151">
        <v>0</v>
      </c>
      <c r="G146" s="124">
        <v>16</v>
      </c>
      <c r="J146" s="13"/>
      <c r="M146"/>
      <c r="N146"/>
      <c r="O146"/>
    </row>
    <row r="147" spans="1:15" ht="13.8" x14ac:dyDescent="0.25">
      <c r="A147" s="239"/>
      <c r="B147" s="231" t="s">
        <v>0</v>
      </c>
      <c r="C147" s="73">
        <v>2026</v>
      </c>
      <c r="D147" s="151">
        <v>100</v>
      </c>
      <c r="E147" s="151">
        <v>0</v>
      </c>
      <c r="F147" s="151">
        <v>0</v>
      </c>
      <c r="G147" s="124">
        <v>30</v>
      </c>
      <c r="J147" s="13"/>
      <c r="M147"/>
      <c r="N147"/>
      <c r="O147"/>
    </row>
    <row r="148" spans="1:15" ht="13.95" customHeight="1" x14ac:dyDescent="0.25">
      <c r="A148" s="239"/>
      <c r="B148" s="231"/>
      <c r="C148" s="85">
        <v>2023</v>
      </c>
      <c r="D148" s="151">
        <v>96.15384615384616</v>
      </c>
      <c r="E148" s="151">
        <v>3.8461538461538463</v>
      </c>
      <c r="F148" s="151">
        <v>0</v>
      </c>
      <c r="G148" s="124">
        <v>26</v>
      </c>
      <c r="J148" s="13"/>
      <c r="M148"/>
      <c r="N148"/>
      <c r="O148"/>
    </row>
    <row r="149" spans="1:15" ht="1.2" customHeight="1" x14ac:dyDescent="0.25">
      <c r="A149" s="81" t="s">
        <v>137</v>
      </c>
      <c r="B149" s="84"/>
      <c r="C149" s="84"/>
      <c r="D149" s="153"/>
      <c r="E149" s="153"/>
      <c r="F149" s="153"/>
      <c r="G149" s="126"/>
      <c r="J149" s="13"/>
      <c r="M149"/>
      <c r="N149"/>
      <c r="O149"/>
    </row>
    <row r="150" spans="1:15" ht="13.95" customHeight="1" x14ac:dyDescent="0.25">
      <c r="A150" s="241" t="s">
        <v>39</v>
      </c>
      <c r="B150" s="240" t="s">
        <v>4</v>
      </c>
      <c r="C150" s="73">
        <v>2026</v>
      </c>
      <c r="D150" s="151"/>
      <c r="E150" s="151"/>
      <c r="F150" s="151"/>
      <c r="G150" s="124">
        <v>3</v>
      </c>
      <c r="M150"/>
      <c r="N150"/>
      <c r="O150"/>
    </row>
    <row r="151" spans="1:15" ht="13.8" x14ac:dyDescent="0.25">
      <c r="A151" s="225"/>
      <c r="B151" s="231"/>
      <c r="C151" s="85">
        <v>2023</v>
      </c>
      <c r="D151" s="151"/>
      <c r="E151" s="151"/>
      <c r="F151" s="151"/>
      <c r="G151" s="124">
        <v>2</v>
      </c>
      <c r="M151"/>
      <c r="N151"/>
      <c r="O151"/>
    </row>
    <row r="152" spans="1:15" ht="13.8" x14ac:dyDescent="0.25">
      <c r="A152" s="225"/>
      <c r="B152" s="231" t="s">
        <v>5</v>
      </c>
      <c r="C152" s="73">
        <v>2026</v>
      </c>
      <c r="D152" s="151"/>
      <c r="E152" s="151"/>
      <c r="F152" s="151"/>
      <c r="G152" s="124">
        <v>5</v>
      </c>
      <c r="M152"/>
      <c r="N152"/>
      <c r="O152"/>
    </row>
    <row r="153" spans="1:15" ht="13.8" x14ac:dyDescent="0.25">
      <c r="A153" s="225"/>
      <c r="B153" s="231"/>
      <c r="C153" s="85">
        <v>2023</v>
      </c>
      <c r="D153" s="151"/>
      <c r="E153" s="151"/>
      <c r="F153" s="151"/>
      <c r="G153" s="124">
        <v>3</v>
      </c>
      <c r="M153"/>
      <c r="N153"/>
      <c r="O153"/>
    </row>
    <row r="154" spans="1:15" ht="13.8" x14ac:dyDescent="0.25">
      <c r="A154" s="225"/>
      <c r="B154" s="231" t="s">
        <v>0</v>
      </c>
      <c r="C154" s="73">
        <v>2026</v>
      </c>
      <c r="D154" s="151"/>
      <c r="E154" s="151"/>
      <c r="F154" s="151"/>
      <c r="G154" s="124">
        <v>9</v>
      </c>
      <c r="M154"/>
      <c r="N154"/>
      <c r="O154"/>
    </row>
    <row r="155" spans="1:15" ht="13.8" x14ac:dyDescent="0.25">
      <c r="A155" s="225"/>
      <c r="B155" s="231"/>
      <c r="C155" s="85">
        <v>2023</v>
      </c>
      <c r="D155" s="151"/>
      <c r="E155" s="151"/>
      <c r="F155" s="151"/>
      <c r="G155" s="124">
        <v>6</v>
      </c>
      <c r="M155"/>
      <c r="N155"/>
      <c r="O155"/>
    </row>
    <row r="156" spans="1:15" ht="13.8" x14ac:dyDescent="0.25">
      <c r="A156" s="225" t="s">
        <v>41</v>
      </c>
      <c r="B156" s="231" t="s">
        <v>4</v>
      </c>
      <c r="C156" s="73">
        <v>2026</v>
      </c>
      <c r="D156" s="151"/>
      <c r="E156" s="151"/>
      <c r="F156" s="151"/>
      <c r="G156" s="124">
        <v>7</v>
      </c>
      <c r="M156"/>
      <c r="N156"/>
      <c r="O156"/>
    </row>
    <row r="157" spans="1:15" ht="13.8" x14ac:dyDescent="0.25">
      <c r="A157" s="225"/>
      <c r="B157" s="231"/>
      <c r="C157" s="85">
        <v>2023</v>
      </c>
      <c r="D157" s="151"/>
      <c r="E157" s="151"/>
      <c r="F157" s="151"/>
      <c r="G157" s="124">
        <v>6</v>
      </c>
      <c r="M157"/>
      <c r="N157"/>
      <c r="O157"/>
    </row>
    <row r="158" spans="1:15" ht="13.8" x14ac:dyDescent="0.25">
      <c r="A158" s="225"/>
      <c r="B158" s="231" t="s">
        <v>5</v>
      </c>
      <c r="C158" s="73">
        <v>2026</v>
      </c>
      <c r="D158" s="151"/>
      <c r="E158" s="151"/>
      <c r="F158" s="151"/>
      <c r="G158" s="124">
        <v>5</v>
      </c>
      <c r="M158"/>
      <c r="N158"/>
      <c r="O158"/>
    </row>
    <row r="159" spans="1:15" ht="13.8" x14ac:dyDescent="0.25">
      <c r="A159" s="225"/>
      <c r="B159" s="231"/>
      <c r="C159" s="85">
        <v>2023</v>
      </c>
      <c r="D159" s="151">
        <v>100</v>
      </c>
      <c r="E159" s="151">
        <v>0</v>
      </c>
      <c r="F159" s="151">
        <v>0</v>
      </c>
      <c r="G159" s="124">
        <v>11</v>
      </c>
      <c r="M159"/>
      <c r="N159"/>
      <c r="O159"/>
    </row>
    <row r="160" spans="1:15" ht="13.8" x14ac:dyDescent="0.25">
      <c r="A160" s="225"/>
      <c r="B160" s="231" t="s">
        <v>0</v>
      </c>
      <c r="C160" s="73">
        <v>2026</v>
      </c>
      <c r="D160" s="151">
        <v>92.307692307692307</v>
      </c>
      <c r="E160" s="151">
        <v>7.6923076923076925</v>
      </c>
      <c r="F160" s="151">
        <v>0</v>
      </c>
      <c r="G160" s="124">
        <v>13</v>
      </c>
      <c r="M160"/>
      <c r="N160"/>
      <c r="O160"/>
    </row>
    <row r="161" spans="1:15" ht="13.8" x14ac:dyDescent="0.25">
      <c r="A161" s="225"/>
      <c r="B161" s="231"/>
      <c r="C161" s="85">
        <v>2023</v>
      </c>
      <c r="D161" s="151">
        <v>100</v>
      </c>
      <c r="E161" s="151">
        <v>0</v>
      </c>
      <c r="F161" s="151">
        <v>0</v>
      </c>
      <c r="G161" s="124">
        <v>18</v>
      </c>
      <c r="M161"/>
      <c r="N161"/>
      <c r="O161"/>
    </row>
    <row r="162" spans="1:15" ht="13.8" x14ac:dyDescent="0.25">
      <c r="A162" s="225" t="s">
        <v>43</v>
      </c>
      <c r="B162" s="231" t="s">
        <v>4</v>
      </c>
      <c r="C162" s="73">
        <v>2026</v>
      </c>
      <c r="D162" s="151">
        <v>100</v>
      </c>
      <c r="E162" s="151">
        <v>0</v>
      </c>
      <c r="F162" s="151">
        <v>0</v>
      </c>
      <c r="G162" s="124">
        <v>11</v>
      </c>
      <c r="M162"/>
      <c r="N162"/>
      <c r="O162"/>
    </row>
    <row r="163" spans="1:15" ht="13.8" x14ac:dyDescent="0.25">
      <c r="A163" s="225"/>
      <c r="B163" s="231"/>
      <c r="C163" s="85">
        <v>2023</v>
      </c>
      <c r="D163" s="151"/>
      <c r="E163" s="151"/>
      <c r="F163" s="151"/>
      <c r="G163" s="124">
        <v>5</v>
      </c>
      <c r="M163"/>
      <c r="N163"/>
      <c r="O163"/>
    </row>
    <row r="164" spans="1:15" ht="13.8" x14ac:dyDescent="0.25">
      <c r="A164" s="225"/>
      <c r="B164" s="231" t="s">
        <v>5</v>
      </c>
      <c r="C164" s="73">
        <v>2026</v>
      </c>
      <c r="D164" s="151">
        <v>94.444444444444443</v>
      </c>
      <c r="E164" s="151">
        <v>5.5555555555555554</v>
      </c>
      <c r="F164" s="151">
        <v>0</v>
      </c>
      <c r="G164" s="124">
        <v>18</v>
      </c>
      <c r="M164"/>
      <c r="N164"/>
      <c r="O164"/>
    </row>
    <row r="165" spans="1:15" ht="13.8" x14ac:dyDescent="0.25">
      <c r="A165" s="225"/>
      <c r="B165" s="231"/>
      <c r="C165" s="85">
        <v>2023</v>
      </c>
      <c r="D165" s="151"/>
      <c r="E165" s="151"/>
      <c r="F165" s="151"/>
      <c r="G165" s="124">
        <v>5</v>
      </c>
      <c r="M165"/>
      <c r="N165"/>
      <c r="O165"/>
    </row>
    <row r="166" spans="1:15" ht="13.8" x14ac:dyDescent="0.25">
      <c r="A166" s="225"/>
      <c r="B166" s="231" t="s">
        <v>0</v>
      </c>
      <c r="C166" s="73">
        <v>2026</v>
      </c>
      <c r="D166" s="151">
        <v>96.666666666666671</v>
      </c>
      <c r="E166" s="151">
        <v>3.3333333333333335</v>
      </c>
      <c r="F166" s="151">
        <v>0</v>
      </c>
      <c r="G166" s="124">
        <v>30</v>
      </c>
      <c r="M166"/>
      <c r="N166"/>
      <c r="O166"/>
    </row>
    <row r="167" spans="1:15" ht="13.8" x14ac:dyDescent="0.25">
      <c r="A167" s="225"/>
      <c r="B167" s="231"/>
      <c r="C167" s="85">
        <v>2023</v>
      </c>
      <c r="D167" s="151">
        <v>100</v>
      </c>
      <c r="E167" s="151">
        <v>0</v>
      </c>
      <c r="F167" s="151">
        <v>0</v>
      </c>
      <c r="G167" s="124">
        <v>10</v>
      </c>
      <c r="M167"/>
      <c r="N167"/>
      <c r="O167"/>
    </row>
    <row r="168" spans="1:15" ht="13.8" x14ac:dyDescent="0.25">
      <c r="A168" s="225" t="s">
        <v>44</v>
      </c>
      <c r="B168" s="231" t="s">
        <v>4</v>
      </c>
      <c r="C168" s="73">
        <v>2026</v>
      </c>
      <c r="D168" s="151"/>
      <c r="E168" s="151"/>
      <c r="F168" s="151"/>
      <c r="G168" s="124">
        <v>3</v>
      </c>
      <c r="M168"/>
      <c r="N168"/>
      <c r="O168"/>
    </row>
    <row r="169" spans="1:15" ht="13.8" x14ac:dyDescent="0.25">
      <c r="A169" s="225"/>
      <c r="B169" s="231"/>
      <c r="C169" s="85">
        <v>2023</v>
      </c>
      <c r="D169" s="151"/>
      <c r="E169" s="151"/>
      <c r="F169" s="151"/>
      <c r="G169" s="124">
        <v>2</v>
      </c>
      <c r="M169"/>
      <c r="N169"/>
      <c r="O169"/>
    </row>
    <row r="170" spans="1:15" ht="13.8" x14ac:dyDescent="0.25">
      <c r="A170" s="225"/>
      <c r="B170" s="231" t="s">
        <v>5</v>
      </c>
      <c r="C170" s="73">
        <v>2026</v>
      </c>
      <c r="D170" s="151"/>
      <c r="E170" s="151"/>
      <c r="F170" s="151"/>
      <c r="G170" s="124">
        <v>4</v>
      </c>
      <c r="M170"/>
      <c r="N170"/>
      <c r="O170"/>
    </row>
    <row r="171" spans="1:15" ht="13.8" x14ac:dyDescent="0.25">
      <c r="A171" s="225"/>
      <c r="B171" s="231"/>
      <c r="C171" s="85">
        <v>2023</v>
      </c>
      <c r="D171" s="151"/>
      <c r="E171" s="151"/>
      <c r="F171" s="151"/>
      <c r="G171" s="124">
        <v>1</v>
      </c>
      <c r="M171"/>
      <c r="N171"/>
      <c r="O171"/>
    </row>
    <row r="172" spans="1:15" ht="13.8" x14ac:dyDescent="0.25">
      <c r="A172" s="225"/>
      <c r="B172" s="231" t="s">
        <v>0</v>
      </c>
      <c r="C172" s="73">
        <v>2026</v>
      </c>
      <c r="D172" s="151"/>
      <c r="E172" s="151"/>
      <c r="F172" s="151"/>
      <c r="G172" s="124">
        <v>7</v>
      </c>
      <c r="M172"/>
      <c r="N172"/>
      <c r="O172"/>
    </row>
    <row r="173" spans="1:15" ht="13.8" x14ac:dyDescent="0.25">
      <c r="A173" s="225"/>
      <c r="B173" s="231"/>
      <c r="C173" s="85">
        <v>2023</v>
      </c>
      <c r="D173" s="151"/>
      <c r="E173" s="151"/>
      <c r="F173" s="151"/>
      <c r="G173" s="124">
        <v>3</v>
      </c>
      <c r="M173"/>
      <c r="N173"/>
      <c r="O173"/>
    </row>
    <row r="174" spans="1:15" ht="13.8" x14ac:dyDescent="0.25">
      <c r="A174" s="225" t="s">
        <v>45</v>
      </c>
      <c r="B174" s="231" t="s">
        <v>4</v>
      </c>
      <c r="C174" s="73">
        <v>2026</v>
      </c>
      <c r="D174" s="151"/>
      <c r="E174" s="151"/>
      <c r="F174" s="151"/>
      <c r="G174" s="124"/>
      <c r="M174"/>
      <c r="N174"/>
      <c r="O174"/>
    </row>
    <row r="175" spans="1:15" ht="13.8" x14ac:dyDescent="0.25">
      <c r="A175" s="225"/>
      <c r="B175" s="231"/>
      <c r="C175" s="85">
        <v>2023</v>
      </c>
      <c r="D175" s="151"/>
      <c r="E175" s="151"/>
      <c r="F175" s="151"/>
      <c r="G175" s="124">
        <v>1</v>
      </c>
      <c r="M175"/>
      <c r="N175"/>
      <c r="O175"/>
    </row>
    <row r="176" spans="1:15" ht="13.8" x14ac:dyDescent="0.25">
      <c r="A176" s="225"/>
      <c r="B176" s="231" t="s">
        <v>5</v>
      </c>
      <c r="C176" s="73">
        <v>2026</v>
      </c>
      <c r="D176" s="151"/>
      <c r="E176" s="151"/>
      <c r="F176" s="151"/>
      <c r="G176" s="124">
        <v>5</v>
      </c>
      <c r="M176"/>
      <c r="N176"/>
      <c r="O176"/>
    </row>
    <row r="177" spans="1:15" ht="13.8" x14ac:dyDescent="0.25">
      <c r="A177" s="225"/>
      <c r="B177" s="231"/>
      <c r="C177" s="85">
        <v>2023</v>
      </c>
      <c r="D177" s="151"/>
      <c r="E177" s="151"/>
      <c r="F177" s="151"/>
      <c r="G177" s="124">
        <v>4</v>
      </c>
      <c r="M177"/>
      <c r="N177"/>
      <c r="O177"/>
    </row>
    <row r="178" spans="1:15" ht="13.8" x14ac:dyDescent="0.25">
      <c r="A178" s="225"/>
      <c r="B178" s="231" t="s">
        <v>0</v>
      </c>
      <c r="C178" s="73">
        <v>2026</v>
      </c>
      <c r="D178" s="151"/>
      <c r="E178" s="151"/>
      <c r="F178" s="151"/>
      <c r="G178" s="124">
        <v>5</v>
      </c>
      <c r="M178"/>
      <c r="N178"/>
      <c r="O178"/>
    </row>
    <row r="179" spans="1:15" ht="13.8" x14ac:dyDescent="0.25">
      <c r="A179" s="236"/>
      <c r="B179" s="237"/>
      <c r="C179" s="85">
        <v>2023</v>
      </c>
      <c r="D179" s="151"/>
      <c r="E179" s="151"/>
      <c r="F179" s="151"/>
      <c r="G179" s="124">
        <v>6</v>
      </c>
      <c r="M179"/>
      <c r="N179"/>
      <c r="O179"/>
    </row>
    <row r="180" spans="1:15" ht="13.8" x14ac:dyDescent="0.25">
      <c r="A180" s="238" t="s">
        <v>49</v>
      </c>
      <c r="B180" s="240" t="s">
        <v>4</v>
      </c>
      <c r="C180" s="83">
        <v>2026</v>
      </c>
      <c r="D180" s="152">
        <v>100</v>
      </c>
      <c r="E180" s="152">
        <v>0</v>
      </c>
      <c r="F180" s="152">
        <v>0</v>
      </c>
      <c r="G180" s="125">
        <v>24</v>
      </c>
      <c r="M180"/>
      <c r="N180"/>
      <c r="O180"/>
    </row>
    <row r="181" spans="1:15" ht="13.8" x14ac:dyDescent="0.25">
      <c r="A181" s="239"/>
      <c r="B181" s="231"/>
      <c r="C181" s="85">
        <v>2023</v>
      </c>
      <c r="D181" s="151">
        <v>100</v>
      </c>
      <c r="E181" s="151">
        <v>0</v>
      </c>
      <c r="F181" s="151">
        <v>0</v>
      </c>
      <c r="G181" s="124">
        <v>16</v>
      </c>
      <c r="M181"/>
      <c r="N181"/>
      <c r="O181"/>
    </row>
    <row r="182" spans="1:15" ht="13.8" x14ac:dyDescent="0.25">
      <c r="A182" s="239"/>
      <c r="B182" s="231" t="s">
        <v>5</v>
      </c>
      <c r="C182" s="73">
        <v>2026</v>
      </c>
      <c r="D182" s="151">
        <v>94.594594594594597</v>
      </c>
      <c r="E182" s="151">
        <v>5.4054054054054053</v>
      </c>
      <c r="F182" s="151">
        <v>0</v>
      </c>
      <c r="G182" s="124">
        <v>37</v>
      </c>
      <c r="M182"/>
      <c r="N182"/>
      <c r="O182"/>
    </row>
    <row r="183" spans="1:15" ht="13.8" x14ac:dyDescent="0.25">
      <c r="A183" s="239"/>
      <c r="B183" s="231"/>
      <c r="C183" s="85">
        <v>2023</v>
      </c>
      <c r="D183" s="151">
        <v>100</v>
      </c>
      <c r="E183" s="151">
        <v>0</v>
      </c>
      <c r="F183" s="151">
        <v>0</v>
      </c>
      <c r="G183" s="124">
        <v>24</v>
      </c>
      <c r="M183"/>
      <c r="N183"/>
      <c r="O183"/>
    </row>
    <row r="184" spans="1:15" ht="13.8" x14ac:dyDescent="0.25">
      <c r="A184" s="239"/>
      <c r="B184" s="231" t="s">
        <v>0</v>
      </c>
      <c r="C184" s="73">
        <v>2026</v>
      </c>
      <c r="D184" s="151">
        <v>96.875</v>
      </c>
      <c r="E184" s="151">
        <v>3.125</v>
      </c>
      <c r="F184" s="151">
        <v>0</v>
      </c>
      <c r="G184" s="124">
        <v>64</v>
      </c>
      <c r="M184"/>
      <c r="N184"/>
      <c r="O184"/>
    </row>
    <row r="185" spans="1:15" ht="13.8" x14ac:dyDescent="0.25">
      <c r="A185" s="239"/>
      <c r="B185" s="231"/>
      <c r="C185" s="85">
        <v>2023</v>
      </c>
      <c r="D185" s="151">
        <v>100</v>
      </c>
      <c r="E185" s="151">
        <v>0</v>
      </c>
      <c r="F185" s="151">
        <v>0</v>
      </c>
      <c r="G185" s="124">
        <v>43</v>
      </c>
      <c r="M185"/>
      <c r="N185"/>
      <c r="O185"/>
    </row>
    <row r="186" spans="1:15" ht="1.2" customHeight="1" x14ac:dyDescent="0.25">
      <c r="A186" s="81" t="s">
        <v>137</v>
      </c>
      <c r="B186" s="84"/>
      <c r="C186" s="84"/>
      <c r="D186" s="153"/>
      <c r="E186" s="153"/>
      <c r="F186" s="153"/>
      <c r="G186" s="126"/>
      <c r="M186"/>
      <c r="N186"/>
      <c r="O186"/>
    </row>
    <row r="187" spans="1:15" ht="13.8" x14ac:dyDescent="0.25">
      <c r="A187" s="241" t="s">
        <v>40</v>
      </c>
      <c r="B187" s="240" t="s">
        <v>4</v>
      </c>
      <c r="C187" s="73">
        <v>2026</v>
      </c>
      <c r="D187" s="151"/>
      <c r="E187" s="151"/>
      <c r="F187" s="151"/>
      <c r="G187" s="124">
        <v>3</v>
      </c>
      <c r="M187"/>
      <c r="N187"/>
      <c r="O187"/>
    </row>
    <row r="188" spans="1:15" ht="13.8" x14ac:dyDescent="0.25">
      <c r="A188" s="225"/>
      <c r="B188" s="231"/>
      <c r="C188" s="85">
        <v>2023</v>
      </c>
      <c r="D188" s="151"/>
      <c r="E188" s="151"/>
      <c r="F188" s="151"/>
      <c r="G188" s="124"/>
      <c r="M188"/>
      <c r="N188"/>
      <c r="O188"/>
    </row>
    <row r="189" spans="1:15" ht="13.8" x14ac:dyDescent="0.25">
      <c r="A189" s="225"/>
      <c r="B189" s="231" t="s">
        <v>5</v>
      </c>
      <c r="C189" s="73">
        <v>2026</v>
      </c>
      <c r="D189" s="151"/>
      <c r="E189" s="151"/>
      <c r="F189" s="151"/>
      <c r="G189" s="124">
        <v>3</v>
      </c>
      <c r="M189"/>
      <c r="N189"/>
      <c r="O189"/>
    </row>
    <row r="190" spans="1:15" ht="13.8" x14ac:dyDescent="0.25">
      <c r="A190" s="225"/>
      <c r="B190" s="231"/>
      <c r="C190" s="85">
        <v>2023</v>
      </c>
      <c r="D190" s="151"/>
      <c r="E190" s="151"/>
      <c r="F190" s="151"/>
      <c r="G190" s="124"/>
      <c r="M190"/>
      <c r="N190"/>
      <c r="O190"/>
    </row>
    <row r="191" spans="1:15" ht="13.8" x14ac:dyDescent="0.25">
      <c r="A191" s="225"/>
      <c r="B191" s="231" t="s">
        <v>0</v>
      </c>
      <c r="C191" s="73">
        <v>2026</v>
      </c>
      <c r="D191" s="151"/>
      <c r="E191" s="151"/>
      <c r="F191" s="151"/>
      <c r="G191" s="124">
        <v>6</v>
      </c>
      <c r="M191"/>
      <c r="N191"/>
      <c r="O191"/>
    </row>
    <row r="192" spans="1:15" ht="13.8" x14ac:dyDescent="0.25">
      <c r="A192" s="225"/>
      <c r="B192" s="231"/>
      <c r="C192" s="85">
        <v>2023</v>
      </c>
      <c r="D192" s="151"/>
      <c r="E192" s="151"/>
      <c r="F192" s="151"/>
      <c r="G192" s="124"/>
      <c r="M192"/>
      <c r="N192"/>
      <c r="O192"/>
    </row>
    <row r="193" spans="1:15" ht="13.8" x14ac:dyDescent="0.25">
      <c r="A193" s="225" t="s">
        <v>37</v>
      </c>
      <c r="B193" s="231" t="s">
        <v>4</v>
      </c>
      <c r="C193" s="73">
        <v>2026</v>
      </c>
      <c r="D193" s="151">
        <v>100</v>
      </c>
      <c r="E193" s="151">
        <v>0</v>
      </c>
      <c r="F193" s="151">
        <v>0</v>
      </c>
      <c r="G193" s="124">
        <v>16</v>
      </c>
      <c r="M193"/>
      <c r="N193"/>
      <c r="O193"/>
    </row>
    <row r="194" spans="1:15" ht="13.8" x14ac:dyDescent="0.25">
      <c r="A194" s="225"/>
      <c r="B194" s="231"/>
      <c r="C194" s="85">
        <v>2023</v>
      </c>
      <c r="D194" s="151">
        <v>92.857142857142861</v>
      </c>
      <c r="E194" s="151">
        <v>7.1428571428571432</v>
      </c>
      <c r="F194" s="151">
        <v>0</v>
      </c>
      <c r="G194" s="124">
        <v>14</v>
      </c>
      <c r="M194"/>
      <c r="N194"/>
      <c r="O194"/>
    </row>
    <row r="195" spans="1:15" ht="13.8" x14ac:dyDescent="0.25">
      <c r="A195" s="225"/>
      <c r="B195" s="231" t="s">
        <v>5</v>
      </c>
      <c r="C195" s="73">
        <v>2026</v>
      </c>
      <c r="D195" s="151">
        <v>100</v>
      </c>
      <c r="E195" s="151">
        <v>0</v>
      </c>
      <c r="F195" s="151">
        <v>0</v>
      </c>
      <c r="G195" s="124">
        <v>29</v>
      </c>
      <c r="M195"/>
      <c r="N195"/>
      <c r="O195"/>
    </row>
    <row r="196" spans="1:15" ht="13.8" x14ac:dyDescent="0.25">
      <c r="A196" s="225"/>
      <c r="B196" s="231"/>
      <c r="C196" s="85">
        <v>2023</v>
      </c>
      <c r="D196" s="151">
        <v>100</v>
      </c>
      <c r="E196" s="151">
        <v>0</v>
      </c>
      <c r="F196" s="151">
        <v>0</v>
      </c>
      <c r="G196" s="124">
        <v>20</v>
      </c>
      <c r="M196"/>
      <c r="N196"/>
      <c r="O196"/>
    </row>
    <row r="197" spans="1:15" ht="13.8" x14ac:dyDescent="0.25">
      <c r="A197" s="225"/>
      <c r="B197" s="231" t="s">
        <v>0</v>
      </c>
      <c r="C197" s="73">
        <v>2026</v>
      </c>
      <c r="D197" s="151">
        <v>100</v>
      </c>
      <c r="E197" s="151">
        <v>0</v>
      </c>
      <c r="F197" s="151">
        <v>0</v>
      </c>
      <c r="G197" s="124">
        <v>46</v>
      </c>
      <c r="M197"/>
      <c r="N197"/>
      <c r="O197"/>
    </row>
    <row r="198" spans="1:15" ht="13.8" x14ac:dyDescent="0.25">
      <c r="A198" s="236"/>
      <c r="B198" s="237"/>
      <c r="C198" s="85">
        <v>2023</v>
      </c>
      <c r="D198" s="151">
        <v>95</v>
      </c>
      <c r="E198" s="151">
        <v>5</v>
      </c>
      <c r="F198" s="151">
        <v>0</v>
      </c>
      <c r="G198" s="124">
        <v>40</v>
      </c>
      <c r="M198"/>
      <c r="N198"/>
      <c r="O198"/>
    </row>
    <row r="199" spans="1:15" ht="13.8" x14ac:dyDescent="0.25">
      <c r="A199" s="238" t="s">
        <v>50</v>
      </c>
      <c r="B199" s="240" t="s">
        <v>4</v>
      </c>
      <c r="C199" s="83">
        <v>2026</v>
      </c>
      <c r="D199" s="152">
        <v>100</v>
      </c>
      <c r="E199" s="152">
        <v>0</v>
      </c>
      <c r="F199" s="152">
        <v>0</v>
      </c>
      <c r="G199" s="125">
        <v>19</v>
      </c>
      <c r="M199"/>
      <c r="N199"/>
      <c r="O199"/>
    </row>
    <row r="200" spans="1:15" ht="13.8" x14ac:dyDescent="0.25">
      <c r="A200" s="239"/>
      <c r="B200" s="231"/>
      <c r="C200" s="85">
        <v>2023</v>
      </c>
      <c r="D200" s="151">
        <v>92.857142857142861</v>
      </c>
      <c r="E200" s="151">
        <v>7.1428571428571432</v>
      </c>
      <c r="F200" s="151">
        <v>0</v>
      </c>
      <c r="G200" s="124">
        <v>14</v>
      </c>
      <c r="M200"/>
      <c r="N200"/>
      <c r="O200"/>
    </row>
    <row r="201" spans="1:15" ht="13.8" x14ac:dyDescent="0.25">
      <c r="A201" s="239"/>
      <c r="B201" s="231" t="s">
        <v>5</v>
      </c>
      <c r="C201" s="73">
        <v>2026</v>
      </c>
      <c r="D201" s="151">
        <v>100</v>
      </c>
      <c r="E201" s="151">
        <v>0</v>
      </c>
      <c r="F201" s="151">
        <v>0</v>
      </c>
      <c r="G201" s="124">
        <v>32</v>
      </c>
      <c r="M201"/>
      <c r="N201"/>
      <c r="O201"/>
    </row>
    <row r="202" spans="1:15" ht="13.8" x14ac:dyDescent="0.25">
      <c r="A202" s="239"/>
      <c r="B202" s="231"/>
      <c r="C202" s="85">
        <v>2023</v>
      </c>
      <c r="D202" s="151">
        <v>100</v>
      </c>
      <c r="E202" s="151">
        <v>0</v>
      </c>
      <c r="F202" s="151">
        <v>0</v>
      </c>
      <c r="G202" s="124">
        <v>20</v>
      </c>
      <c r="M202"/>
      <c r="N202"/>
      <c r="O202"/>
    </row>
    <row r="203" spans="1:15" ht="13.8" x14ac:dyDescent="0.25">
      <c r="A203" s="239"/>
      <c r="B203" s="231" t="s">
        <v>0</v>
      </c>
      <c r="C203" s="73">
        <v>2026</v>
      </c>
      <c r="D203" s="151">
        <v>100</v>
      </c>
      <c r="E203" s="151">
        <v>0</v>
      </c>
      <c r="F203" s="151">
        <v>0</v>
      </c>
      <c r="G203" s="124">
        <v>52</v>
      </c>
      <c r="M203"/>
      <c r="N203"/>
      <c r="O203"/>
    </row>
    <row r="204" spans="1:15" ht="13.8" x14ac:dyDescent="0.25">
      <c r="A204" s="239"/>
      <c r="B204" s="231"/>
      <c r="C204" s="85">
        <v>2023</v>
      </c>
      <c r="D204" s="151">
        <v>95</v>
      </c>
      <c r="E204" s="151">
        <v>5</v>
      </c>
      <c r="F204" s="151">
        <v>0</v>
      </c>
      <c r="G204" s="124">
        <v>40</v>
      </c>
      <c r="M204"/>
      <c r="N204"/>
      <c r="O204"/>
    </row>
    <row r="205" spans="1:15" ht="1.2" customHeight="1" x14ac:dyDescent="0.25">
      <c r="A205" s="81" t="s">
        <v>137</v>
      </c>
      <c r="B205" s="84"/>
      <c r="C205" s="84"/>
      <c r="D205" s="153"/>
      <c r="E205" s="153"/>
      <c r="F205" s="153"/>
      <c r="G205" s="126"/>
      <c r="M205"/>
      <c r="N205"/>
      <c r="O205"/>
    </row>
    <row r="206" spans="1:15" ht="13.8" x14ac:dyDescent="0.25">
      <c r="A206" s="239" t="s">
        <v>166</v>
      </c>
      <c r="B206" s="231" t="s">
        <v>4</v>
      </c>
      <c r="C206" s="73">
        <v>2026</v>
      </c>
      <c r="D206" s="151">
        <v>95.348837209302332</v>
      </c>
      <c r="E206" s="151">
        <v>3.4883720930232558</v>
      </c>
      <c r="F206" s="151">
        <v>1.1627906976744187</v>
      </c>
      <c r="G206" s="124">
        <v>86</v>
      </c>
      <c r="M206"/>
      <c r="N206"/>
      <c r="O206"/>
    </row>
    <row r="207" spans="1:15" ht="13.8" x14ac:dyDescent="0.25">
      <c r="A207" s="239"/>
      <c r="B207" s="231"/>
      <c r="C207" s="85">
        <v>2023</v>
      </c>
      <c r="D207" s="151">
        <v>94</v>
      </c>
      <c r="E207" s="151">
        <v>6</v>
      </c>
      <c r="F207" s="151">
        <v>0</v>
      </c>
      <c r="G207" s="124">
        <v>50</v>
      </c>
      <c r="M207"/>
      <c r="N207"/>
      <c r="O207"/>
    </row>
    <row r="208" spans="1:15" ht="13.8" x14ac:dyDescent="0.25">
      <c r="A208" s="239"/>
      <c r="B208" s="231" t="s">
        <v>5</v>
      </c>
      <c r="C208" s="73">
        <v>2026</v>
      </c>
      <c r="D208" s="151">
        <v>96.825396825396822</v>
      </c>
      <c r="E208" s="151">
        <v>1.5873015873015872</v>
      </c>
      <c r="F208" s="151">
        <v>1.5873015873015872</v>
      </c>
      <c r="G208" s="124">
        <v>126</v>
      </c>
      <c r="M208"/>
      <c r="N208"/>
      <c r="O208"/>
    </row>
    <row r="209" spans="1:15" ht="13.8" x14ac:dyDescent="0.25">
      <c r="A209" s="239"/>
      <c r="B209" s="231"/>
      <c r="C209" s="85">
        <v>2023</v>
      </c>
      <c r="D209" s="151">
        <v>96.629213483146074</v>
      </c>
      <c r="E209" s="151">
        <v>1.1235955056179776</v>
      </c>
      <c r="F209" s="151">
        <v>2.2471910112359552</v>
      </c>
      <c r="G209" s="124">
        <v>89</v>
      </c>
      <c r="M209"/>
      <c r="N209"/>
      <c r="O209"/>
    </row>
    <row r="210" spans="1:15" ht="13.8" x14ac:dyDescent="0.25">
      <c r="A210" s="239"/>
      <c r="B210" s="231" t="s">
        <v>0</v>
      </c>
      <c r="C210" s="73">
        <v>2026</v>
      </c>
      <c r="D210" s="151">
        <v>95.945945945945951</v>
      </c>
      <c r="E210" s="151">
        <v>2.7027027027027026</v>
      </c>
      <c r="F210" s="151">
        <v>1.3513513513513513</v>
      </c>
      <c r="G210" s="124">
        <v>222</v>
      </c>
      <c r="M210"/>
      <c r="N210"/>
      <c r="O210"/>
    </row>
    <row r="211" spans="1:15" ht="13.8" x14ac:dyDescent="0.25">
      <c r="A211" s="239"/>
      <c r="B211" s="231"/>
      <c r="C211" s="85">
        <v>2023</v>
      </c>
      <c r="D211" s="151">
        <v>95.238095238095241</v>
      </c>
      <c r="E211" s="151">
        <v>2.7210884353741496</v>
      </c>
      <c r="F211" s="151">
        <v>2.0408163265306123</v>
      </c>
      <c r="G211" s="124">
        <v>147</v>
      </c>
      <c r="M211"/>
      <c r="N211"/>
      <c r="O211"/>
    </row>
    <row r="212" spans="1:15" ht="1.2" customHeight="1" x14ac:dyDescent="0.25">
      <c r="A212" s="81" t="s">
        <v>137</v>
      </c>
      <c r="B212" s="84"/>
      <c r="C212" s="84"/>
      <c r="D212" s="153"/>
      <c r="E212" s="153"/>
      <c r="F212" s="153"/>
      <c r="G212" s="126"/>
      <c r="M212"/>
      <c r="N212"/>
      <c r="O212"/>
    </row>
    <row r="213" spans="1:15" ht="13.8" x14ac:dyDescent="0.25">
      <c r="A213" s="242" t="s">
        <v>53</v>
      </c>
      <c r="B213" s="231" t="s">
        <v>4</v>
      </c>
      <c r="C213" s="73">
        <v>2026</v>
      </c>
      <c r="D213" s="154">
        <v>97.260273972602747</v>
      </c>
      <c r="E213" s="154">
        <v>2.0547945205479454</v>
      </c>
      <c r="F213" s="154">
        <v>0.68493150684931503</v>
      </c>
      <c r="G213" s="127">
        <v>146</v>
      </c>
      <c r="M213"/>
      <c r="N213"/>
      <c r="O213"/>
    </row>
    <row r="214" spans="1:15" ht="13.8" x14ac:dyDescent="0.25">
      <c r="A214" s="242"/>
      <c r="B214" s="231"/>
      <c r="C214" s="85">
        <v>2023</v>
      </c>
      <c r="D214" s="154">
        <v>94.444444444444443</v>
      </c>
      <c r="E214" s="154">
        <v>5.5555555555555554</v>
      </c>
      <c r="F214" s="154">
        <v>0</v>
      </c>
      <c r="G214" s="127">
        <v>90</v>
      </c>
      <c r="M214"/>
      <c r="N214"/>
      <c r="O214"/>
    </row>
    <row r="215" spans="1:15" ht="13.8" x14ac:dyDescent="0.25">
      <c r="A215" s="242"/>
      <c r="B215" s="231" t="s">
        <v>5</v>
      </c>
      <c r="C215" s="73">
        <v>2026</v>
      </c>
      <c r="D215" s="154">
        <v>97.101449275362313</v>
      </c>
      <c r="E215" s="154">
        <v>1.932367149758454</v>
      </c>
      <c r="F215" s="154">
        <v>0.96618357487922701</v>
      </c>
      <c r="G215" s="127">
        <v>207</v>
      </c>
      <c r="M215"/>
      <c r="N215"/>
      <c r="O215"/>
    </row>
    <row r="216" spans="1:15" ht="13.8" x14ac:dyDescent="0.25">
      <c r="A216" s="242"/>
      <c r="B216" s="231"/>
      <c r="C216" s="85">
        <v>2023</v>
      </c>
      <c r="D216" s="154">
        <v>97.986577181208048</v>
      </c>
      <c r="E216" s="154">
        <v>0.67114093959731547</v>
      </c>
      <c r="F216" s="154">
        <v>1.3422818791946309</v>
      </c>
      <c r="G216" s="127">
        <v>149</v>
      </c>
      <c r="M216"/>
      <c r="N216"/>
      <c r="O216"/>
    </row>
    <row r="217" spans="1:15" ht="13.8" x14ac:dyDescent="0.25">
      <c r="A217" s="242"/>
      <c r="B217" s="231" t="s">
        <v>0</v>
      </c>
      <c r="C217" s="73">
        <v>2026</v>
      </c>
      <c r="D217" s="154">
        <v>97.010869565217391</v>
      </c>
      <c r="E217" s="154">
        <v>2.1739130434782608</v>
      </c>
      <c r="F217" s="154">
        <v>0.81521739130434778</v>
      </c>
      <c r="G217" s="127">
        <v>368</v>
      </c>
      <c r="M217"/>
      <c r="N217"/>
      <c r="O217"/>
    </row>
    <row r="218" spans="1:15" ht="13.8" x14ac:dyDescent="0.25">
      <c r="A218" s="243"/>
      <c r="B218" s="244"/>
      <c r="C218" s="86">
        <v>2023</v>
      </c>
      <c r="D218" s="155">
        <v>96.09375</v>
      </c>
      <c r="E218" s="155">
        <v>2.734375</v>
      </c>
      <c r="F218" s="155">
        <v>1.171875</v>
      </c>
      <c r="G218" s="128">
        <v>256</v>
      </c>
      <c r="M218"/>
      <c r="N218"/>
      <c r="O218"/>
    </row>
    <row r="219" spans="1:15" x14ac:dyDescent="0.25">
      <c r="M219"/>
      <c r="N219"/>
      <c r="O219"/>
    </row>
    <row r="220" spans="1:15" x14ac:dyDescent="0.25">
      <c r="M220"/>
      <c r="N220"/>
      <c r="O220"/>
    </row>
    <row r="221" spans="1:15" x14ac:dyDescent="0.25">
      <c r="M221"/>
      <c r="N221"/>
      <c r="O221"/>
    </row>
    <row r="222" spans="1:15" x14ac:dyDescent="0.25">
      <c r="M222"/>
      <c r="N222"/>
      <c r="O222"/>
    </row>
    <row r="223" spans="1:15" x14ac:dyDescent="0.25">
      <c r="M223"/>
      <c r="N223"/>
      <c r="O223"/>
    </row>
    <row r="224" spans="1:15" x14ac:dyDescent="0.25">
      <c r="M224"/>
      <c r="N224"/>
      <c r="O224"/>
    </row>
    <row r="225" spans="13:15" x14ac:dyDescent="0.25">
      <c r="M225"/>
      <c r="N225"/>
      <c r="O225"/>
    </row>
    <row r="226" spans="13:15" x14ac:dyDescent="0.25">
      <c r="M226"/>
      <c r="N226"/>
      <c r="O226"/>
    </row>
    <row r="227" spans="13:15" x14ac:dyDescent="0.25">
      <c r="M227"/>
      <c r="N227"/>
      <c r="O227"/>
    </row>
    <row r="228" spans="13:15" x14ac:dyDescent="0.25">
      <c r="M228"/>
      <c r="N228"/>
      <c r="O228"/>
    </row>
    <row r="229" spans="13:15" x14ac:dyDescent="0.25">
      <c r="M229"/>
      <c r="N229"/>
      <c r="O229"/>
    </row>
    <row r="230" spans="13:15" x14ac:dyDescent="0.25">
      <c r="M230"/>
      <c r="N230"/>
      <c r="O230"/>
    </row>
    <row r="231" spans="13:15" x14ac:dyDescent="0.25">
      <c r="M231"/>
      <c r="N231"/>
      <c r="O231"/>
    </row>
    <row r="232" spans="13:15" x14ac:dyDescent="0.25">
      <c r="M232"/>
      <c r="N232"/>
      <c r="O232"/>
    </row>
    <row r="233" spans="13:15" x14ac:dyDescent="0.25">
      <c r="M233"/>
      <c r="N233"/>
      <c r="O233"/>
    </row>
    <row r="234" spans="13:15" x14ac:dyDescent="0.25">
      <c r="M234"/>
      <c r="N234"/>
      <c r="O234"/>
    </row>
    <row r="235" spans="13:15" x14ac:dyDescent="0.25">
      <c r="M235"/>
      <c r="N235"/>
      <c r="O235"/>
    </row>
    <row r="236" spans="13:15" x14ac:dyDescent="0.25">
      <c r="M236"/>
      <c r="N236"/>
      <c r="O236"/>
    </row>
    <row r="237" spans="13:15" x14ac:dyDescent="0.25">
      <c r="M237"/>
      <c r="N237"/>
      <c r="O237"/>
    </row>
    <row r="238" spans="13:15" x14ac:dyDescent="0.25">
      <c r="M238"/>
      <c r="N238"/>
      <c r="O238"/>
    </row>
    <row r="239" spans="13:15" x14ac:dyDescent="0.25">
      <c r="M239"/>
      <c r="N239"/>
      <c r="O239"/>
    </row>
    <row r="240" spans="13:15" x14ac:dyDescent="0.25">
      <c r="M240"/>
      <c r="N240"/>
      <c r="O240"/>
    </row>
    <row r="241" spans="13:15" x14ac:dyDescent="0.25">
      <c r="M241"/>
      <c r="N241"/>
      <c r="O241"/>
    </row>
    <row r="242" spans="13:15" x14ac:dyDescent="0.25">
      <c r="M242"/>
      <c r="N242"/>
      <c r="O242"/>
    </row>
    <row r="243" spans="13:15" x14ac:dyDescent="0.25">
      <c r="M243"/>
      <c r="N243"/>
      <c r="O243"/>
    </row>
    <row r="244" spans="13:15" x14ac:dyDescent="0.25">
      <c r="M244"/>
      <c r="N244"/>
      <c r="O244"/>
    </row>
    <row r="245" spans="13:15" x14ac:dyDescent="0.25">
      <c r="M245"/>
      <c r="N245"/>
      <c r="O245"/>
    </row>
    <row r="246" spans="13:15" x14ac:dyDescent="0.25">
      <c r="M246"/>
      <c r="N246"/>
      <c r="O246"/>
    </row>
    <row r="247" spans="13:15" x14ac:dyDescent="0.25">
      <c r="M247"/>
      <c r="N247"/>
      <c r="O247"/>
    </row>
    <row r="248" spans="13:15" x14ac:dyDescent="0.25">
      <c r="M248"/>
      <c r="N248"/>
      <c r="O248"/>
    </row>
    <row r="249" spans="13:15" x14ac:dyDescent="0.25">
      <c r="M249"/>
      <c r="N249"/>
      <c r="O249"/>
    </row>
    <row r="250" spans="13:15" x14ac:dyDescent="0.25">
      <c r="M250"/>
      <c r="N250"/>
      <c r="O250"/>
    </row>
    <row r="251" spans="13:15" x14ac:dyDescent="0.25">
      <c r="M251"/>
      <c r="N251"/>
      <c r="O251"/>
    </row>
    <row r="252" spans="13:15" x14ac:dyDescent="0.25">
      <c r="M252"/>
      <c r="N252"/>
      <c r="O252"/>
    </row>
    <row r="253" spans="13:15" x14ac:dyDescent="0.25">
      <c r="M253"/>
      <c r="N253"/>
      <c r="O253"/>
    </row>
    <row r="254" spans="13:15" x14ac:dyDescent="0.25">
      <c r="M254"/>
      <c r="N254"/>
      <c r="O254"/>
    </row>
    <row r="255" spans="13:15" x14ac:dyDescent="0.25">
      <c r="M255"/>
      <c r="N255"/>
      <c r="O255"/>
    </row>
    <row r="256" spans="13:15" x14ac:dyDescent="0.25">
      <c r="M256"/>
      <c r="N256"/>
      <c r="O256"/>
    </row>
    <row r="257" spans="13:15" x14ac:dyDescent="0.25">
      <c r="M257"/>
      <c r="N257"/>
      <c r="O257"/>
    </row>
    <row r="258" spans="13:15" x14ac:dyDescent="0.25">
      <c r="M258"/>
      <c r="N258"/>
      <c r="O258"/>
    </row>
    <row r="259" spans="13:15" x14ac:dyDescent="0.25">
      <c r="M259"/>
      <c r="N259"/>
      <c r="O259"/>
    </row>
    <row r="260" spans="13:15" x14ac:dyDescent="0.25">
      <c r="M260"/>
      <c r="N260"/>
      <c r="O260"/>
    </row>
    <row r="261" spans="13:15" x14ac:dyDescent="0.25">
      <c r="M261"/>
      <c r="N261"/>
      <c r="O261"/>
    </row>
    <row r="262" spans="13:15" x14ac:dyDescent="0.25">
      <c r="M262"/>
      <c r="N262"/>
      <c r="O262"/>
    </row>
    <row r="263" spans="13:15" x14ac:dyDescent="0.25">
      <c r="M263"/>
      <c r="N263"/>
      <c r="O263"/>
    </row>
    <row r="264" spans="13:15" x14ac:dyDescent="0.25">
      <c r="M264"/>
      <c r="N264"/>
      <c r="O264"/>
    </row>
    <row r="265" spans="13:15" x14ac:dyDescent="0.25">
      <c r="M265"/>
      <c r="N265"/>
      <c r="O265"/>
    </row>
    <row r="266" spans="13:15" x14ac:dyDescent="0.25">
      <c r="M266"/>
      <c r="N266"/>
      <c r="O266"/>
    </row>
    <row r="267" spans="13:15" x14ac:dyDescent="0.25">
      <c r="M267"/>
      <c r="N267"/>
      <c r="O267"/>
    </row>
    <row r="268" spans="13:15" x14ac:dyDescent="0.25">
      <c r="M268"/>
      <c r="N268"/>
      <c r="O268"/>
    </row>
    <row r="269" spans="13:15" x14ac:dyDescent="0.25">
      <c r="M269"/>
      <c r="N269"/>
      <c r="O269"/>
    </row>
    <row r="270" spans="13:15" x14ac:dyDescent="0.25">
      <c r="M270"/>
      <c r="N270"/>
      <c r="O270"/>
    </row>
    <row r="271" spans="13:15" x14ac:dyDescent="0.25">
      <c r="M271"/>
      <c r="N271"/>
      <c r="O271"/>
    </row>
    <row r="272" spans="13:15" x14ac:dyDescent="0.25">
      <c r="M272"/>
      <c r="N272"/>
      <c r="O272"/>
    </row>
    <row r="273" spans="13:15" x14ac:dyDescent="0.25">
      <c r="M273"/>
      <c r="N273"/>
      <c r="O273"/>
    </row>
    <row r="274" spans="13:15" x14ac:dyDescent="0.25">
      <c r="M274"/>
      <c r="N274"/>
      <c r="O274"/>
    </row>
    <row r="275" spans="13:15" x14ac:dyDescent="0.25">
      <c r="M275"/>
      <c r="N275"/>
      <c r="O275"/>
    </row>
    <row r="276" spans="13:15" x14ac:dyDescent="0.25">
      <c r="M276"/>
      <c r="N276"/>
      <c r="O276"/>
    </row>
    <row r="277" spans="13:15" x14ac:dyDescent="0.25">
      <c r="M277"/>
      <c r="N277"/>
      <c r="O277"/>
    </row>
    <row r="278" spans="13:15" x14ac:dyDescent="0.25">
      <c r="M278"/>
      <c r="N278"/>
      <c r="O278"/>
    </row>
    <row r="279" spans="13:15" x14ac:dyDescent="0.25">
      <c r="M279"/>
      <c r="N279"/>
      <c r="O279"/>
    </row>
    <row r="280" spans="13:15" x14ac:dyDescent="0.25">
      <c r="M280"/>
      <c r="N280"/>
      <c r="O280"/>
    </row>
    <row r="281" spans="13:15" x14ac:dyDescent="0.25">
      <c r="M281"/>
      <c r="N281"/>
      <c r="O281"/>
    </row>
    <row r="282" spans="13:15" x14ac:dyDescent="0.25">
      <c r="M282"/>
      <c r="N282"/>
      <c r="O282"/>
    </row>
    <row r="283" spans="13:15" x14ac:dyDescent="0.25">
      <c r="M283"/>
      <c r="N283"/>
      <c r="O283"/>
    </row>
    <row r="284" spans="13:15" x14ac:dyDescent="0.25">
      <c r="M284"/>
      <c r="N284"/>
      <c r="O284"/>
    </row>
    <row r="285" spans="13:15" x14ac:dyDescent="0.25">
      <c r="M285"/>
      <c r="N285"/>
      <c r="O285"/>
    </row>
    <row r="286" spans="13:15" x14ac:dyDescent="0.25">
      <c r="M286"/>
      <c r="N286"/>
      <c r="O286"/>
    </row>
    <row r="287" spans="13:15" x14ac:dyDescent="0.25">
      <c r="M287"/>
      <c r="N287"/>
      <c r="O287"/>
    </row>
    <row r="288" spans="13:15" x14ac:dyDescent="0.25">
      <c r="M288"/>
      <c r="N288"/>
      <c r="O288"/>
    </row>
    <row r="289" spans="13:15" x14ac:dyDescent="0.25">
      <c r="M289"/>
      <c r="N289"/>
      <c r="O289"/>
    </row>
    <row r="290" spans="13:15" x14ac:dyDescent="0.25">
      <c r="M290"/>
      <c r="N290"/>
      <c r="O290"/>
    </row>
    <row r="291" spans="13:15" x14ac:dyDescent="0.25">
      <c r="M291"/>
      <c r="N291"/>
      <c r="O291"/>
    </row>
    <row r="292" spans="13:15" x14ac:dyDescent="0.25">
      <c r="M292"/>
      <c r="N292"/>
      <c r="O292"/>
    </row>
    <row r="293" spans="13:15" x14ac:dyDescent="0.25">
      <c r="M293"/>
      <c r="N293"/>
      <c r="O293"/>
    </row>
    <row r="294" spans="13:15" x14ac:dyDescent="0.25">
      <c r="M294"/>
      <c r="N294"/>
      <c r="O294"/>
    </row>
    <row r="295" spans="13:15" x14ac:dyDescent="0.25">
      <c r="M295"/>
      <c r="N295"/>
      <c r="O295"/>
    </row>
    <row r="296" spans="13:15" x14ac:dyDescent="0.25">
      <c r="M296"/>
      <c r="N296"/>
      <c r="O296"/>
    </row>
    <row r="297" spans="13:15" x14ac:dyDescent="0.25">
      <c r="M297"/>
      <c r="N297"/>
      <c r="O297"/>
    </row>
    <row r="298" spans="13:15" x14ac:dyDescent="0.25">
      <c r="M298"/>
      <c r="N298"/>
      <c r="O298"/>
    </row>
    <row r="299" spans="13:15" x14ac:dyDescent="0.25">
      <c r="M299"/>
      <c r="N299"/>
      <c r="O299"/>
    </row>
    <row r="300" spans="13:15" x14ac:dyDescent="0.25">
      <c r="M300"/>
      <c r="N300"/>
      <c r="O300"/>
    </row>
    <row r="301" spans="13:15" x14ac:dyDescent="0.25">
      <c r="M301"/>
      <c r="N301"/>
      <c r="O301"/>
    </row>
    <row r="302" spans="13:15" x14ac:dyDescent="0.25">
      <c r="M302"/>
      <c r="N302"/>
      <c r="O302"/>
    </row>
    <row r="303" spans="13:15" x14ac:dyDescent="0.25">
      <c r="M303"/>
      <c r="N303"/>
      <c r="O303"/>
    </row>
    <row r="304" spans="13:15" x14ac:dyDescent="0.25">
      <c r="M304"/>
      <c r="N304"/>
      <c r="O304"/>
    </row>
    <row r="305" spans="13:15" x14ac:dyDescent="0.25">
      <c r="M305"/>
      <c r="N305"/>
      <c r="O305"/>
    </row>
    <row r="306" spans="13:15" x14ac:dyDescent="0.25">
      <c r="M306"/>
      <c r="N306"/>
      <c r="O306"/>
    </row>
    <row r="307" spans="13:15" x14ac:dyDescent="0.25">
      <c r="M307"/>
      <c r="N307"/>
      <c r="O307"/>
    </row>
    <row r="308" spans="13:15" x14ac:dyDescent="0.25">
      <c r="M308"/>
      <c r="N308"/>
      <c r="O308"/>
    </row>
    <row r="309" spans="13:15" x14ac:dyDescent="0.25">
      <c r="M309"/>
      <c r="N309"/>
      <c r="O309"/>
    </row>
    <row r="310" spans="13:15" x14ac:dyDescent="0.25">
      <c r="M310"/>
      <c r="N310"/>
      <c r="O310"/>
    </row>
    <row r="311" spans="13:15" x14ac:dyDescent="0.25">
      <c r="M311"/>
      <c r="N311"/>
      <c r="O311"/>
    </row>
  </sheetData>
  <mergeCells count="77">
    <mergeCell ref="A206:A211"/>
    <mergeCell ref="B206:B207"/>
    <mergeCell ref="B208:B209"/>
    <mergeCell ref="B210:B211"/>
    <mergeCell ref="A213:A218"/>
    <mergeCell ref="B213:B214"/>
    <mergeCell ref="B215:B216"/>
    <mergeCell ref="B217:B218"/>
    <mergeCell ref="A193:A198"/>
    <mergeCell ref="B193:B194"/>
    <mergeCell ref="B195:B196"/>
    <mergeCell ref="B197:B198"/>
    <mergeCell ref="A199:A204"/>
    <mergeCell ref="B199:B200"/>
    <mergeCell ref="B201:B202"/>
    <mergeCell ref="B203:B204"/>
    <mergeCell ref="A180:A185"/>
    <mergeCell ref="B180:B181"/>
    <mergeCell ref="B182:B183"/>
    <mergeCell ref="B184:B185"/>
    <mergeCell ref="A187:A192"/>
    <mergeCell ref="B187:B188"/>
    <mergeCell ref="B189:B190"/>
    <mergeCell ref="B191:B192"/>
    <mergeCell ref="A168:A173"/>
    <mergeCell ref="B168:B169"/>
    <mergeCell ref="B170:B171"/>
    <mergeCell ref="B172:B173"/>
    <mergeCell ref="A174:A179"/>
    <mergeCell ref="B174:B175"/>
    <mergeCell ref="B176:B177"/>
    <mergeCell ref="B178:B179"/>
    <mergeCell ref="A156:A161"/>
    <mergeCell ref="B156:B157"/>
    <mergeCell ref="B158:B159"/>
    <mergeCell ref="B160:B161"/>
    <mergeCell ref="A162:A167"/>
    <mergeCell ref="B162:B163"/>
    <mergeCell ref="B164:B165"/>
    <mergeCell ref="B166:B167"/>
    <mergeCell ref="A143:A148"/>
    <mergeCell ref="B143:B144"/>
    <mergeCell ref="B145:B146"/>
    <mergeCell ref="B147:B148"/>
    <mergeCell ref="A150:A155"/>
    <mergeCell ref="B150:B151"/>
    <mergeCell ref="B152:B153"/>
    <mergeCell ref="B154:B155"/>
    <mergeCell ref="A131:A136"/>
    <mergeCell ref="B131:B132"/>
    <mergeCell ref="B133:B134"/>
    <mergeCell ref="B135:B136"/>
    <mergeCell ref="A137:A142"/>
    <mergeCell ref="B137:B138"/>
    <mergeCell ref="B139:B140"/>
    <mergeCell ref="B141:B142"/>
    <mergeCell ref="A125:A130"/>
    <mergeCell ref="B125:B126"/>
    <mergeCell ref="B127:B128"/>
    <mergeCell ref="B129:B130"/>
    <mergeCell ref="A51:K52"/>
    <mergeCell ref="A53:K54"/>
    <mergeCell ref="A112:K112"/>
    <mergeCell ref="A113:K113"/>
    <mergeCell ref="A114:K115"/>
    <mergeCell ref="A116:G116"/>
    <mergeCell ref="D117:F117"/>
    <mergeCell ref="A119:A124"/>
    <mergeCell ref="B119:B120"/>
    <mergeCell ref="B121:B122"/>
    <mergeCell ref="B123:B124"/>
    <mergeCell ref="A44:A45"/>
    <mergeCell ref="A2:K3"/>
    <mergeCell ref="A4:K5"/>
    <mergeCell ref="C36:E36"/>
    <mergeCell ref="A38:A39"/>
    <mergeCell ref="A41:A42"/>
  </mergeCells>
  <pageMargins left="0.7" right="0.7" top="0.75" bottom="0.75" header="0.3" footer="0.3"/>
  <pageSetup paperSize="9" scale="54" fitToHeight="4" pageOrder="overThenDown" orientation="portrait" r:id="rId1"/>
  <headerFooter>
    <oddFooter>&amp;CLiv &amp;&amp; hälsa ung 2026 Anpassad skola; Region Örebro län</oddFooter>
  </headerFooter>
  <rowBreaks count="2" manualBreakCount="2">
    <brk id="50" max="10" man="1"/>
    <brk id="110" max="10" man="1"/>
  </rowBreaks>
  <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BC0032-6FB6-4DC5-8422-85D66AE57240}">
  <sheetPr codeName="Blad55"/>
  <dimension ref="A1:T311"/>
  <sheetViews>
    <sheetView showGridLines="0" zoomScale="85" zoomScaleNormal="85" zoomScaleSheetLayoutView="50" zoomScalePageLayoutView="85" workbookViewId="0"/>
  </sheetViews>
  <sheetFormatPr defaultRowHeight="13.2" x14ac:dyDescent="0.25"/>
  <cols>
    <col min="1" max="1" width="17.44140625" customWidth="1"/>
    <col min="2" max="2" width="6.33203125" style="66" bestFit="1" customWidth="1"/>
    <col min="3" max="5" width="14.6640625" customWidth="1"/>
    <col min="6" max="7" width="15.6640625" bestFit="1" customWidth="1"/>
    <col min="8" max="10" width="8.6640625" customWidth="1"/>
    <col min="12" max="12" width="16.6640625" bestFit="1" customWidth="1"/>
    <col min="13" max="13" width="8.6640625" style="56" customWidth="1"/>
    <col min="14" max="14" width="5.44140625" style="56" bestFit="1" customWidth="1"/>
    <col min="15" max="15" width="17.6640625" style="56" customWidth="1"/>
    <col min="16" max="17" width="17.6640625" customWidth="1"/>
    <col min="18" max="18" width="10.6640625" customWidth="1"/>
  </cols>
  <sheetData>
    <row r="1" spans="1:20" ht="21" x14ac:dyDescent="0.4">
      <c r="A1" s="1" t="s">
        <v>176</v>
      </c>
      <c r="L1" s="130" t="str">
        <f>HYPERLINK("#Innehåll!A1", "Till innehållsförteckningen")</f>
        <v>Till innehållsförteckningen</v>
      </c>
      <c r="O1"/>
      <c r="R1" s="117"/>
    </row>
    <row r="2" spans="1:20" ht="17.7" customHeight="1" x14ac:dyDescent="0.3">
      <c r="A2" s="227" t="str">
        <f>Innehåll!C50</f>
        <v>Har du använt narkotika?</v>
      </c>
      <c r="B2" s="227"/>
      <c r="C2" s="227"/>
      <c r="D2" s="227"/>
      <c r="E2" s="227"/>
      <c r="F2" s="227"/>
      <c r="G2" s="227"/>
      <c r="H2" s="227"/>
      <c r="I2" s="227"/>
      <c r="J2" s="227"/>
      <c r="K2" s="227"/>
      <c r="O2"/>
      <c r="T2" s="45"/>
    </row>
    <row r="3" spans="1:20" ht="17.25" customHeight="1" x14ac:dyDescent="0.3">
      <c r="A3" s="227"/>
      <c r="B3" s="227"/>
      <c r="C3" s="227"/>
      <c r="D3" s="227"/>
      <c r="E3" s="227"/>
      <c r="F3" s="227"/>
      <c r="G3" s="227"/>
      <c r="H3" s="227"/>
      <c r="I3" s="227"/>
      <c r="J3" s="227"/>
      <c r="K3" s="227"/>
      <c r="O3"/>
      <c r="T3" s="45"/>
    </row>
    <row r="4" spans="1:20" ht="17.25" customHeight="1" x14ac:dyDescent="0.25">
      <c r="A4" s="214" t="str">
        <f>Innehåll!D50</f>
        <v>Droger som till exempel cannabis (hasch, marijuana, ”gräs”), amfetamin, kokain, heroin, LSD, GHB och ecstasy. Mediciner som du har fått på recept av din doktor räknas inte som narkotika.</v>
      </c>
      <c r="B4" s="214"/>
      <c r="C4" s="214"/>
      <c r="D4" s="214"/>
      <c r="E4" s="214"/>
      <c r="F4" s="214"/>
      <c r="G4" s="214"/>
      <c r="H4" s="214"/>
      <c r="I4" s="214"/>
      <c r="J4" s="214"/>
      <c r="K4" s="214"/>
      <c r="L4" s="48"/>
      <c r="O4"/>
      <c r="T4" s="46"/>
    </row>
    <row r="5" spans="1:20" ht="17.7" customHeight="1" x14ac:dyDescent="0.25">
      <c r="A5" s="214"/>
      <c r="B5" s="214"/>
      <c r="C5" s="214"/>
      <c r="D5" s="214"/>
      <c r="E5" s="214"/>
      <c r="F5" s="214"/>
      <c r="G5" s="214"/>
      <c r="H5" s="214"/>
      <c r="I5" s="214"/>
      <c r="J5" s="214"/>
      <c r="K5" s="214"/>
      <c r="L5" s="47"/>
      <c r="O5"/>
    </row>
    <row r="6" spans="1:20" x14ac:dyDescent="0.25">
      <c r="O6"/>
    </row>
    <row r="7" spans="1:20" x14ac:dyDescent="0.25">
      <c r="O7"/>
    </row>
    <row r="8" spans="1:20" x14ac:dyDescent="0.25">
      <c r="O8"/>
    </row>
    <row r="9" spans="1:20" x14ac:dyDescent="0.25">
      <c r="O9"/>
    </row>
    <row r="12" spans="1:20" ht="13.95" customHeight="1" x14ac:dyDescent="0.25"/>
    <row r="18" ht="13.95" customHeight="1" x14ac:dyDescent="0.25"/>
    <row r="20" ht="14.7" customHeight="1" x14ac:dyDescent="0.25"/>
    <row r="22" ht="14.7" customHeight="1" x14ac:dyDescent="0.25"/>
    <row r="28" ht="13.95" customHeight="1" x14ac:dyDescent="0.25"/>
    <row r="29" ht="13.95" customHeight="1" x14ac:dyDescent="0.25"/>
    <row r="30" ht="13.95" customHeight="1" x14ac:dyDescent="0.25"/>
    <row r="31" ht="13.95" customHeight="1" x14ac:dyDescent="0.25"/>
    <row r="32" ht="13.95" customHeight="1" x14ac:dyDescent="0.25"/>
    <row r="35" spans="1:7" ht="13.8" x14ac:dyDescent="0.25">
      <c r="A35" s="68"/>
      <c r="B35" s="60"/>
      <c r="C35" s="69"/>
      <c r="D35" s="69"/>
      <c r="E35" s="69"/>
      <c r="F35" s="70"/>
    </row>
    <row r="36" spans="1:7" ht="13.8" x14ac:dyDescent="0.25">
      <c r="A36" s="55"/>
      <c r="B36" s="59"/>
      <c r="C36" s="228" t="s">
        <v>174</v>
      </c>
      <c r="D36" s="228"/>
      <c r="E36" s="229"/>
      <c r="F36" s="76" t="s">
        <v>175</v>
      </c>
    </row>
    <row r="37" spans="1:7" ht="27.6" x14ac:dyDescent="0.25">
      <c r="A37" s="7" t="s">
        <v>52</v>
      </c>
      <c r="B37" s="71" t="s">
        <v>173</v>
      </c>
      <c r="C37" s="129" t="s">
        <v>6</v>
      </c>
      <c r="D37" s="129" t="s">
        <v>11</v>
      </c>
      <c r="E37" s="129" t="s">
        <v>10</v>
      </c>
      <c r="F37" s="77"/>
    </row>
    <row r="38" spans="1:7" ht="13.95" customHeight="1" x14ac:dyDescent="0.25">
      <c r="A38" s="230" t="s">
        <v>4</v>
      </c>
      <c r="B38" s="72">
        <v>2026</v>
      </c>
      <c r="C38" s="156">
        <v>97.2027972027972</v>
      </c>
      <c r="D38" s="156">
        <v>2.0979020979020979</v>
      </c>
      <c r="E38" s="156">
        <v>0.69930069930069927</v>
      </c>
      <c r="F38" s="120">
        <v>143</v>
      </c>
    </row>
    <row r="39" spans="1:7" ht="13.8" x14ac:dyDescent="0.25">
      <c r="A39" s="225"/>
      <c r="B39" s="73">
        <v>2023</v>
      </c>
      <c r="C39" s="151">
        <v>95.50561797752809</v>
      </c>
      <c r="D39" s="151">
        <v>3.3707865168539324</v>
      </c>
      <c r="E39" s="151">
        <v>1.1235955056179776</v>
      </c>
      <c r="F39" s="122">
        <v>89</v>
      </c>
      <c r="G39" s="82"/>
    </row>
    <row r="40" spans="1:7" ht="4.95" customHeight="1" x14ac:dyDescent="0.25">
      <c r="A40" s="78" t="s">
        <v>137</v>
      </c>
      <c r="B40" s="73"/>
      <c r="C40" s="151"/>
      <c r="D40" s="151"/>
      <c r="E40" s="151"/>
      <c r="F40" s="122"/>
    </row>
    <row r="41" spans="1:7" ht="13.8" x14ac:dyDescent="0.25">
      <c r="A41" s="225" t="s">
        <v>5</v>
      </c>
      <c r="B41" s="73">
        <v>2026</v>
      </c>
      <c r="C41" s="151">
        <v>95.714285714285708</v>
      </c>
      <c r="D41" s="151">
        <v>2.8571428571428572</v>
      </c>
      <c r="E41" s="151">
        <v>1.4285714285714286</v>
      </c>
      <c r="F41" s="122">
        <v>210</v>
      </c>
    </row>
    <row r="42" spans="1:7" ht="13.95" customHeight="1" x14ac:dyDescent="0.25">
      <c r="A42" s="225"/>
      <c r="B42" s="73">
        <v>2023</v>
      </c>
      <c r="C42" s="151">
        <v>94.557823129251702</v>
      </c>
      <c r="D42" s="151">
        <v>4.0816326530612246</v>
      </c>
      <c r="E42" s="151">
        <v>1.3605442176870748</v>
      </c>
      <c r="F42" s="122">
        <v>147</v>
      </c>
    </row>
    <row r="43" spans="1:7" ht="4.95" customHeight="1" x14ac:dyDescent="0.25">
      <c r="A43" s="78" t="s">
        <v>137</v>
      </c>
      <c r="B43" s="73"/>
      <c r="C43" s="151"/>
      <c r="D43" s="151"/>
      <c r="E43" s="151"/>
      <c r="F43" s="122"/>
    </row>
    <row r="44" spans="1:7" ht="14.7" customHeight="1" x14ac:dyDescent="0.25">
      <c r="A44" s="225" t="s">
        <v>0</v>
      </c>
      <c r="B44" s="73">
        <v>2026</v>
      </c>
      <c r="C44" s="151">
        <v>96.195652173913047</v>
      </c>
      <c r="D44" s="151">
        <v>2.4456521739130435</v>
      </c>
      <c r="E44" s="151">
        <v>1.3586956521739131</v>
      </c>
      <c r="F44" s="122">
        <v>368</v>
      </c>
    </row>
    <row r="45" spans="1:7" ht="14.7" customHeight="1" x14ac:dyDescent="0.25">
      <c r="A45" s="226"/>
      <c r="B45" s="74">
        <v>2023</v>
      </c>
      <c r="C45" s="157">
        <v>94.86166007905139</v>
      </c>
      <c r="D45" s="157">
        <v>3.9525691699604741</v>
      </c>
      <c r="E45" s="157">
        <v>1.1857707509881423</v>
      </c>
      <c r="F45" s="123">
        <v>253</v>
      </c>
    </row>
    <row r="46" spans="1:7" ht="14.7" customHeight="1" x14ac:dyDescent="0.25">
      <c r="A46" s="58"/>
      <c r="B46" s="73"/>
      <c r="C46" s="14"/>
      <c r="D46" s="14"/>
      <c r="E46" s="14"/>
      <c r="F46" s="29"/>
    </row>
    <row r="47" spans="1:7" ht="14.7" customHeight="1" x14ac:dyDescent="0.25">
      <c r="A47" s="58"/>
      <c r="B47" s="73"/>
      <c r="C47" s="14"/>
      <c r="D47" s="14"/>
      <c r="E47" s="14"/>
      <c r="F47" s="29"/>
    </row>
    <row r="48" spans="1:7" ht="14.7" customHeight="1" x14ac:dyDescent="0.25">
      <c r="A48" s="58"/>
      <c r="B48" s="73"/>
      <c r="C48" s="14"/>
      <c r="D48" s="14"/>
      <c r="E48" s="14"/>
      <c r="F48" s="29"/>
    </row>
    <row r="49" spans="1:20" ht="14.7" customHeight="1" x14ac:dyDescent="0.25">
      <c r="A49" s="58"/>
      <c r="B49" s="73"/>
      <c r="C49" s="14"/>
      <c r="D49" s="14"/>
      <c r="E49" s="14"/>
      <c r="F49" s="29"/>
    </row>
    <row r="50" spans="1:20" ht="14.7" customHeight="1" x14ac:dyDescent="0.25"/>
    <row r="51" spans="1:20" ht="17.7" customHeight="1" x14ac:dyDescent="0.3">
      <c r="A51" s="213" t="str">
        <f>Innehåll!C50</f>
        <v>Har du använt narkotika?</v>
      </c>
      <c r="B51" s="213"/>
      <c r="C51" s="213"/>
      <c r="D51" s="213"/>
      <c r="E51" s="213"/>
      <c r="F51" s="213"/>
      <c r="G51" s="213"/>
      <c r="H51" s="213"/>
      <c r="I51" s="213"/>
      <c r="J51" s="213"/>
      <c r="K51" s="213"/>
      <c r="S51" s="67"/>
      <c r="T51" s="67"/>
    </row>
    <row r="52" spans="1:20" ht="17.7" customHeight="1" x14ac:dyDescent="0.3">
      <c r="A52" s="213"/>
      <c r="B52" s="213"/>
      <c r="C52" s="213"/>
      <c r="D52" s="213"/>
      <c r="E52" s="213"/>
      <c r="F52" s="213"/>
      <c r="G52" s="213"/>
      <c r="H52" s="213"/>
      <c r="I52" s="213"/>
      <c r="J52" s="213"/>
      <c r="K52" s="213"/>
      <c r="S52" s="67"/>
      <c r="T52" s="67"/>
    </row>
    <row r="53" spans="1:20" ht="17.25" customHeight="1" x14ac:dyDescent="0.25">
      <c r="A53" s="214" t="str">
        <f>Innehåll!D50</f>
        <v>Droger som till exempel cannabis (hasch, marijuana, ”gräs”), amfetamin, kokain, heroin, LSD, GHB och ecstasy. Mediciner som du har fått på recept av din doktor räknas inte som narkotika.</v>
      </c>
      <c r="B53" s="214"/>
      <c r="C53" s="214"/>
      <c r="D53" s="214"/>
      <c r="E53" s="214"/>
      <c r="F53" s="214"/>
      <c r="G53" s="214"/>
      <c r="H53" s="214"/>
      <c r="I53" s="214"/>
      <c r="J53" s="214"/>
      <c r="K53" s="214"/>
      <c r="S53" s="27"/>
      <c r="T53" s="27"/>
    </row>
    <row r="54" spans="1:20" ht="17.25" customHeight="1" x14ac:dyDescent="0.25">
      <c r="A54" s="214"/>
      <c r="B54" s="214"/>
      <c r="C54" s="214"/>
      <c r="D54" s="214"/>
      <c r="E54" s="214"/>
      <c r="F54" s="214"/>
      <c r="G54" s="214"/>
      <c r="H54" s="214"/>
      <c r="I54" s="214"/>
      <c r="J54" s="214"/>
      <c r="K54" s="214"/>
      <c r="S54" s="27"/>
      <c r="T54" s="27"/>
    </row>
    <row r="57" spans="1:20" ht="14.7" customHeight="1" x14ac:dyDescent="0.25"/>
    <row r="58" spans="1:20" ht="14.7" customHeight="1" x14ac:dyDescent="0.25"/>
    <row r="59" spans="1:20" ht="14.7" customHeight="1" x14ac:dyDescent="0.25"/>
    <row r="60" spans="1:20" ht="13.95" customHeight="1" x14ac:dyDescent="0.25">
      <c r="A60" s="15"/>
      <c r="B60" s="75"/>
      <c r="C60" s="15"/>
      <c r="D60" s="15"/>
      <c r="E60" s="15"/>
      <c r="F60" s="15"/>
      <c r="G60" s="15"/>
      <c r="H60" s="15"/>
      <c r="I60" s="15"/>
    </row>
    <row r="63" spans="1:20" ht="13.95" customHeight="1" x14ac:dyDescent="0.25"/>
    <row r="64" spans="1:20" ht="17.399999999999999" x14ac:dyDescent="0.3">
      <c r="J64" s="45"/>
      <c r="K64" s="45"/>
    </row>
    <row r="65" spans="1:11" ht="13.95" customHeight="1" x14ac:dyDescent="0.25">
      <c r="J65" s="46"/>
      <c r="K65" s="46"/>
    </row>
    <row r="66" spans="1:11" s="15" customFormat="1" ht="15.6" customHeight="1" x14ac:dyDescent="0.25">
      <c r="A66"/>
      <c r="B66" s="66"/>
      <c r="C66"/>
      <c r="D66"/>
      <c r="E66"/>
      <c r="F66"/>
      <c r="G66"/>
      <c r="H66"/>
      <c r="I66"/>
      <c r="J66" s="19"/>
    </row>
    <row r="67" spans="1:11" ht="13.8" x14ac:dyDescent="0.25">
      <c r="J67" s="16"/>
    </row>
    <row r="68" spans="1:11" ht="13.8" x14ac:dyDescent="0.25">
      <c r="J68" s="18"/>
    </row>
    <row r="69" spans="1:11" ht="13.8" x14ac:dyDescent="0.25">
      <c r="J69" s="13"/>
    </row>
    <row r="70" spans="1:11" ht="13.95" customHeight="1" x14ac:dyDescent="0.25">
      <c r="J70" s="13"/>
    </row>
    <row r="71" spans="1:11" ht="13.8" x14ac:dyDescent="0.25">
      <c r="J71" s="13"/>
    </row>
    <row r="72" spans="1:11" ht="13.8" x14ac:dyDescent="0.25">
      <c r="J72" s="13"/>
    </row>
    <row r="73" spans="1:11" ht="13.8" x14ac:dyDescent="0.25">
      <c r="J73" s="13"/>
    </row>
    <row r="74" spans="1:11" ht="13.8" x14ac:dyDescent="0.25">
      <c r="J74" s="13"/>
    </row>
    <row r="75" spans="1:11" ht="13.8" x14ac:dyDescent="0.25">
      <c r="J75" s="13"/>
    </row>
    <row r="76" spans="1:11" ht="13.95" customHeight="1" x14ac:dyDescent="0.25">
      <c r="J76" s="13"/>
    </row>
    <row r="77" spans="1:11" ht="13.8" x14ac:dyDescent="0.25">
      <c r="J77" s="13"/>
    </row>
    <row r="78" spans="1:11" ht="14.7" customHeight="1" x14ac:dyDescent="0.25">
      <c r="J78" s="13"/>
    </row>
    <row r="79" spans="1:11" ht="13.8" x14ac:dyDescent="0.25">
      <c r="J79" s="13"/>
    </row>
    <row r="80" spans="1:11" ht="14.7" customHeight="1" x14ac:dyDescent="0.25">
      <c r="J80" s="13"/>
    </row>
    <row r="81" spans="10:10" ht="13.8" x14ac:dyDescent="0.25">
      <c r="J81" s="13"/>
    </row>
    <row r="82" spans="10:10" ht="14.7" customHeight="1" x14ac:dyDescent="0.25">
      <c r="J82" s="13"/>
    </row>
    <row r="83" spans="10:10" ht="13.8" x14ac:dyDescent="0.25">
      <c r="J83" s="13"/>
    </row>
    <row r="84" spans="10:10" ht="13.8" x14ac:dyDescent="0.25">
      <c r="J84" s="13"/>
    </row>
    <row r="85" spans="10:10" ht="13.8" x14ac:dyDescent="0.25">
      <c r="J85" s="13"/>
    </row>
    <row r="86" spans="10:10" ht="13.95" customHeight="1" x14ac:dyDescent="0.25">
      <c r="J86" s="13"/>
    </row>
    <row r="87" spans="10:10" ht="13.8" x14ac:dyDescent="0.25">
      <c r="J87" s="13"/>
    </row>
    <row r="88" spans="10:10" ht="1.95" customHeight="1" x14ac:dyDescent="0.25">
      <c r="J88" s="13"/>
    </row>
    <row r="89" spans="10:10" ht="13.8" x14ac:dyDescent="0.25">
      <c r="J89" s="13"/>
    </row>
    <row r="90" spans="10:10" ht="13.8" x14ac:dyDescent="0.25">
      <c r="J90" s="13"/>
    </row>
    <row r="91" spans="10:10" ht="13.8" x14ac:dyDescent="0.25">
      <c r="J91" s="13"/>
    </row>
    <row r="92" spans="10:10" ht="13.95" customHeight="1" x14ac:dyDescent="0.25">
      <c r="J92" s="13"/>
    </row>
    <row r="93" spans="10:10" ht="13.8" x14ac:dyDescent="0.25">
      <c r="J93" s="13"/>
    </row>
    <row r="94" spans="10:10" ht="13.8" x14ac:dyDescent="0.25">
      <c r="J94" s="13"/>
    </row>
    <row r="95" spans="10:10" ht="13.95" customHeight="1" x14ac:dyDescent="0.25">
      <c r="J95" s="13"/>
    </row>
    <row r="96" spans="10:10" ht="14.7" customHeight="1" x14ac:dyDescent="0.25">
      <c r="J96" s="13"/>
    </row>
    <row r="97" spans="1:11" ht="14.7" customHeight="1" x14ac:dyDescent="0.25">
      <c r="J97" s="13"/>
    </row>
    <row r="98" spans="1:11" ht="14.7" customHeight="1" x14ac:dyDescent="0.25">
      <c r="J98" s="13"/>
    </row>
    <row r="99" spans="1:11" ht="13.8" x14ac:dyDescent="0.25">
      <c r="J99" s="13"/>
    </row>
    <row r="100" spans="1:11" ht="13.8" x14ac:dyDescent="0.25">
      <c r="J100" s="13"/>
    </row>
    <row r="101" spans="1:11" ht="13.8" x14ac:dyDescent="0.25">
      <c r="J101" s="13"/>
    </row>
    <row r="102" spans="1:11" ht="13.95" customHeight="1" x14ac:dyDescent="0.25">
      <c r="J102" s="13"/>
    </row>
    <row r="103" spans="1:11" ht="13.8" x14ac:dyDescent="0.25">
      <c r="J103" s="13"/>
    </row>
    <row r="104" spans="1:11" ht="13.8" x14ac:dyDescent="0.25">
      <c r="J104" s="13"/>
    </row>
    <row r="105" spans="1:11" ht="14.7" customHeight="1" x14ac:dyDescent="0.25">
      <c r="J105" s="13"/>
    </row>
    <row r="106" spans="1:11" ht="14.7" customHeight="1" x14ac:dyDescent="0.25">
      <c r="J106" s="13"/>
    </row>
    <row r="107" spans="1:11" ht="14.7" customHeight="1" x14ac:dyDescent="0.25">
      <c r="J107" s="13"/>
    </row>
    <row r="108" spans="1:11" ht="13.95" customHeight="1" x14ac:dyDescent="0.25">
      <c r="J108" s="13"/>
    </row>
    <row r="109" spans="1:11" ht="13.8" x14ac:dyDescent="0.25">
      <c r="J109" s="13"/>
    </row>
    <row r="110" spans="1:11" ht="13.8" x14ac:dyDescent="0.25">
      <c r="J110" s="13"/>
    </row>
    <row r="111" spans="1:11" ht="13.95" customHeight="1" x14ac:dyDescent="0.25">
      <c r="J111" s="13"/>
    </row>
    <row r="112" spans="1:11" ht="14.7" customHeight="1" x14ac:dyDescent="0.3">
      <c r="A112" s="227" t="str">
        <f>Innehåll!C50</f>
        <v>Har du använt narkotika?</v>
      </c>
      <c r="B112" s="227"/>
      <c r="C112" s="227"/>
      <c r="D112" s="227"/>
      <c r="E112" s="227"/>
      <c r="F112" s="227"/>
      <c r="G112" s="227"/>
      <c r="H112" s="227"/>
      <c r="I112" s="227"/>
      <c r="J112" s="227"/>
      <c r="K112" s="227"/>
    </row>
    <row r="113" spans="1:15" ht="13.95" customHeight="1" x14ac:dyDescent="0.25">
      <c r="A113" s="195" t="s">
        <v>180</v>
      </c>
      <c r="B113" s="195"/>
      <c r="C113" s="195"/>
      <c r="D113" s="195"/>
      <c r="E113" s="195"/>
      <c r="F113" s="195"/>
      <c r="G113" s="195"/>
      <c r="H113" s="195"/>
      <c r="I113" s="195"/>
      <c r="J113" s="195"/>
      <c r="K113" s="195"/>
    </row>
    <row r="114" spans="1:15" ht="18" customHeight="1" x14ac:dyDescent="0.25">
      <c r="A114" s="214" t="str">
        <f>Innehåll!D50</f>
        <v>Droger som till exempel cannabis (hasch, marijuana, ”gräs”), amfetamin, kokain, heroin, LSD, GHB och ecstasy. Mediciner som du har fått på recept av din doktor räknas inte som narkotika.</v>
      </c>
      <c r="B114" s="214"/>
      <c r="C114" s="214"/>
      <c r="D114" s="214"/>
      <c r="E114" s="214"/>
      <c r="F114" s="214"/>
      <c r="G114" s="214"/>
      <c r="H114" s="214"/>
      <c r="I114" s="214"/>
      <c r="J114" s="214"/>
      <c r="K114" s="214"/>
    </row>
    <row r="115" spans="1:15" ht="18" customHeight="1" x14ac:dyDescent="0.25">
      <c r="A115" s="214"/>
      <c r="B115" s="214"/>
      <c r="C115" s="214"/>
      <c r="D115" s="214"/>
      <c r="E115" s="214"/>
      <c r="F115" s="214"/>
      <c r="G115" s="214"/>
      <c r="H115" s="214"/>
      <c r="I115" s="214"/>
      <c r="J115" s="214"/>
      <c r="K115" s="214"/>
    </row>
    <row r="116" spans="1:15" ht="13.8" x14ac:dyDescent="0.25">
      <c r="A116" s="232"/>
      <c r="B116" s="233"/>
      <c r="C116" s="233"/>
      <c r="D116" s="233"/>
      <c r="E116" s="233"/>
      <c r="F116" s="233"/>
      <c r="G116" s="234"/>
      <c r="H116" s="51"/>
      <c r="J116" s="13"/>
    </row>
    <row r="117" spans="1:15" ht="13.8" x14ac:dyDescent="0.25">
      <c r="A117" s="55"/>
      <c r="B117" s="17"/>
      <c r="C117" s="57"/>
      <c r="D117" s="228" t="s">
        <v>174</v>
      </c>
      <c r="E117" s="228"/>
      <c r="F117" s="228"/>
      <c r="G117" s="79" t="s">
        <v>175</v>
      </c>
      <c r="J117" s="13"/>
    </row>
    <row r="118" spans="1:15" ht="27.6" x14ac:dyDescent="0.25">
      <c r="A118" s="9" t="s">
        <v>133</v>
      </c>
      <c r="B118" s="71" t="s">
        <v>52</v>
      </c>
      <c r="C118" s="71" t="s">
        <v>173</v>
      </c>
      <c r="D118" s="129" t="s">
        <v>6</v>
      </c>
      <c r="E118" s="129" t="s">
        <v>11</v>
      </c>
      <c r="F118" s="129" t="s">
        <v>10</v>
      </c>
      <c r="G118" s="80"/>
      <c r="J118" s="13"/>
      <c r="M118"/>
      <c r="N118"/>
      <c r="O118"/>
    </row>
    <row r="119" spans="1:15" ht="13.8" x14ac:dyDescent="0.25">
      <c r="A119" s="230" t="s">
        <v>42</v>
      </c>
      <c r="B119" s="235" t="s">
        <v>4</v>
      </c>
      <c r="C119" s="73">
        <v>2026</v>
      </c>
      <c r="D119" s="151"/>
      <c r="E119" s="151"/>
      <c r="F119" s="151"/>
      <c r="G119" s="124"/>
      <c r="J119" s="13"/>
      <c r="M119"/>
      <c r="N119"/>
      <c r="O119"/>
    </row>
    <row r="120" spans="1:15" ht="13.8" x14ac:dyDescent="0.25">
      <c r="A120" s="225"/>
      <c r="B120" s="231"/>
      <c r="C120" s="85">
        <v>2023</v>
      </c>
      <c r="D120" s="151"/>
      <c r="E120" s="151"/>
      <c r="F120" s="151"/>
      <c r="G120" s="124">
        <v>1</v>
      </c>
      <c r="J120" s="13"/>
      <c r="M120"/>
      <c r="N120"/>
      <c r="O120"/>
    </row>
    <row r="121" spans="1:15" ht="13.8" x14ac:dyDescent="0.25">
      <c r="A121" s="225"/>
      <c r="B121" s="231" t="s">
        <v>5</v>
      </c>
      <c r="C121" s="73">
        <v>2026</v>
      </c>
      <c r="D121" s="151"/>
      <c r="E121" s="151"/>
      <c r="F121" s="151"/>
      <c r="G121" s="124">
        <v>0</v>
      </c>
      <c r="J121" s="13"/>
      <c r="M121"/>
      <c r="N121"/>
      <c r="O121"/>
    </row>
    <row r="122" spans="1:15" ht="13.8" x14ac:dyDescent="0.25">
      <c r="A122" s="225"/>
      <c r="B122" s="231"/>
      <c r="C122" s="85">
        <v>2023</v>
      </c>
      <c r="D122" s="151"/>
      <c r="E122" s="151"/>
      <c r="F122" s="151"/>
      <c r="G122" s="124"/>
      <c r="J122" s="13"/>
      <c r="M122"/>
      <c r="N122"/>
      <c r="O122"/>
    </row>
    <row r="123" spans="1:15" ht="13.8" x14ac:dyDescent="0.25">
      <c r="A123" s="225"/>
      <c r="B123" s="231" t="s">
        <v>0</v>
      </c>
      <c r="C123" s="73">
        <v>2026</v>
      </c>
      <c r="D123" s="151"/>
      <c r="E123" s="151"/>
      <c r="F123" s="151"/>
      <c r="G123" s="124">
        <v>0</v>
      </c>
      <c r="J123" s="13"/>
      <c r="M123"/>
      <c r="N123"/>
      <c r="O123"/>
    </row>
    <row r="124" spans="1:15" ht="13.8" x14ac:dyDescent="0.25">
      <c r="A124" s="225"/>
      <c r="B124" s="231"/>
      <c r="C124" s="85">
        <v>2023</v>
      </c>
      <c r="D124" s="151"/>
      <c r="E124" s="151"/>
      <c r="F124" s="151"/>
      <c r="G124" s="124">
        <v>1</v>
      </c>
      <c r="J124" s="13"/>
      <c r="M124"/>
      <c r="N124"/>
      <c r="O124"/>
    </row>
    <row r="125" spans="1:15" ht="13.8" x14ac:dyDescent="0.25">
      <c r="A125" s="225" t="s">
        <v>46</v>
      </c>
      <c r="B125" s="231" t="s">
        <v>4</v>
      </c>
      <c r="C125" s="73">
        <v>2026</v>
      </c>
      <c r="D125" s="151">
        <v>100</v>
      </c>
      <c r="E125" s="151">
        <v>0</v>
      </c>
      <c r="F125" s="151">
        <v>0</v>
      </c>
      <c r="G125" s="124">
        <v>17</v>
      </c>
      <c r="J125" s="13"/>
      <c r="M125"/>
      <c r="N125"/>
      <c r="O125"/>
    </row>
    <row r="126" spans="1:15" ht="13.8" x14ac:dyDescent="0.25">
      <c r="A126" s="225"/>
      <c r="B126" s="231"/>
      <c r="C126" s="85">
        <v>2023</v>
      </c>
      <c r="D126" s="151"/>
      <c r="E126" s="151"/>
      <c r="F126" s="151"/>
      <c r="G126" s="124">
        <v>9</v>
      </c>
      <c r="J126" s="13"/>
      <c r="M126"/>
      <c r="N126"/>
      <c r="O126"/>
    </row>
    <row r="127" spans="1:15" ht="13.8" x14ac:dyDescent="0.25">
      <c r="A127" s="225"/>
      <c r="B127" s="231" t="s">
        <v>5</v>
      </c>
      <c r="C127" s="73">
        <v>2026</v>
      </c>
      <c r="D127" s="151"/>
      <c r="E127" s="151"/>
      <c r="F127" s="151"/>
      <c r="G127" s="124">
        <v>8</v>
      </c>
      <c r="J127" s="13"/>
      <c r="M127"/>
      <c r="N127"/>
      <c r="O127"/>
    </row>
    <row r="128" spans="1:15" ht="13.8" x14ac:dyDescent="0.25">
      <c r="A128" s="225"/>
      <c r="B128" s="231"/>
      <c r="C128" s="85">
        <v>2023</v>
      </c>
      <c r="D128" s="151"/>
      <c r="E128" s="151"/>
      <c r="F128" s="151"/>
      <c r="G128" s="124">
        <v>9</v>
      </c>
      <c r="J128" s="13"/>
      <c r="M128"/>
      <c r="N128"/>
      <c r="O128"/>
    </row>
    <row r="129" spans="1:15" ht="13.8" x14ac:dyDescent="0.25">
      <c r="A129" s="225"/>
      <c r="B129" s="231" t="s">
        <v>0</v>
      </c>
      <c r="C129" s="73">
        <v>2026</v>
      </c>
      <c r="D129" s="151">
        <v>100</v>
      </c>
      <c r="E129" s="151">
        <v>0</v>
      </c>
      <c r="F129" s="151">
        <v>0</v>
      </c>
      <c r="G129" s="124">
        <v>26</v>
      </c>
      <c r="J129" s="13"/>
      <c r="M129"/>
      <c r="N129"/>
      <c r="O129"/>
    </row>
    <row r="130" spans="1:15" ht="14.7" customHeight="1" x14ac:dyDescent="0.25">
      <c r="A130" s="225"/>
      <c r="B130" s="231"/>
      <c r="C130" s="85">
        <v>2023</v>
      </c>
      <c r="D130" s="151">
        <v>94.444444444444443</v>
      </c>
      <c r="E130" s="151">
        <v>0</v>
      </c>
      <c r="F130" s="151">
        <v>5.5555555555555554</v>
      </c>
      <c r="G130" s="124">
        <v>18</v>
      </c>
      <c r="J130" s="13"/>
      <c r="M130"/>
      <c r="N130"/>
      <c r="O130"/>
    </row>
    <row r="131" spans="1:15" ht="13.8" x14ac:dyDescent="0.25">
      <c r="A131" s="225" t="s">
        <v>47</v>
      </c>
      <c r="B131" s="231" t="s">
        <v>4</v>
      </c>
      <c r="C131" s="73">
        <v>2026</v>
      </c>
      <c r="D131" s="151"/>
      <c r="E131" s="151"/>
      <c r="F131" s="151"/>
      <c r="G131" s="124"/>
      <c r="J131" s="13"/>
      <c r="M131"/>
      <c r="N131"/>
      <c r="O131"/>
    </row>
    <row r="132" spans="1:15" ht="13.8" x14ac:dyDescent="0.25">
      <c r="A132" s="225"/>
      <c r="B132" s="231"/>
      <c r="C132" s="85">
        <v>2023</v>
      </c>
      <c r="D132" s="151"/>
      <c r="E132" s="151"/>
      <c r="F132" s="151"/>
      <c r="G132" s="124"/>
      <c r="J132" s="13"/>
      <c r="M132"/>
      <c r="N132"/>
      <c r="O132"/>
    </row>
    <row r="133" spans="1:15" ht="13.8" x14ac:dyDescent="0.25">
      <c r="A133" s="225"/>
      <c r="B133" s="231" t="s">
        <v>5</v>
      </c>
      <c r="C133" s="73">
        <v>2026</v>
      </c>
      <c r="D133" s="151"/>
      <c r="E133" s="151"/>
      <c r="F133" s="151"/>
      <c r="G133" s="124">
        <v>1</v>
      </c>
      <c r="J133" s="13"/>
      <c r="M133"/>
      <c r="N133"/>
      <c r="O133"/>
    </row>
    <row r="134" spans="1:15" ht="13.8" x14ac:dyDescent="0.25">
      <c r="A134" s="225"/>
      <c r="B134" s="231"/>
      <c r="C134" s="85">
        <v>2023</v>
      </c>
      <c r="D134" s="151"/>
      <c r="E134" s="151"/>
      <c r="F134" s="151"/>
      <c r="G134" s="124">
        <v>4</v>
      </c>
      <c r="J134" s="13"/>
      <c r="M134"/>
      <c r="N134"/>
      <c r="O134"/>
    </row>
    <row r="135" spans="1:15" ht="13.8" x14ac:dyDescent="0.25">
      <c r="A135" s="225"/>
      <c r="B135" s="231" t="s">
        <v>0</v>
      </c>
      <c r="C135" s="73">
        <v>2026</v>
      </c>
      <c r="D135" s="151"/>
      <c r="E135" s="151"/>
      <c r="F135" s="151"/>
      <c r="G135" s="124">
        <v>1</v>
      </c>
      <c r="J135" s="13"/>
      <c r="M135"/>
      <c r="N135"/>
      <c r="O135"/>
    </row>
    <row r="136" spans="1:15" ht="13.8" x14ac:dyDescent="0.25">
      <c r="A136" s="225"/>
      <c r="B136" s="231"/>
      <c r="C136" s="85">
        <v>2023</v>
      </c>
      <c r="D136" s="151"/>
      <c r="E136" s="151"/>
      <c r="F136" s="151"/>
      <c r="G136" s="124">
        <v>4</v>
      </c>
      <c r="J136" s="13"/>
      <c r="M136"/>
      <c r="N136"/>
      <c r="O136"/>
    </row>
    <row r="137" spans="1:15" ht="14.7" customHeight="1" x14ac:dyDescent="0.25">
      <c r="A137" s="225" t="s">
        <v>48</v>
      </c>
      <c r="B137" s="231" t="s">
        <v>4</v>
      </c>
      <c r="C137" s="73">
        <v>2026</v>
      </c>
      <c r="D137" s="151"/>
      <c r="E137" s="151"/>
      <c r="F137" s="151"/>
      <c r="G137" s="124"/>
      <c r="J137" s="13"/>
      <c r="M137"/>
      <c r="N137"/>
      <c r="O137"/>
    </row>
    <row r="138" spans="1:15" ht="13.8" x14ac:dyDescent="0.25">
      <c r="A138" s="225"/>
      <c r="B138" s="231"/>
      <c r="C138" s="85">
        <v>2023</v>
      </c>
      <c r="D138" s="151"/>
      <c r="E138" s="151"/>
      <c r="F138" s="151"/>
      <c r="G138" s="124"/>
      <c r="J138" s="13"/>
      <c r="M138"/>
      <c r="N138"/>
      <c r="O138"/>
    </row>
    <row r="139" spans="1:15" ht="13.8" x14ac:dyDescent="0.25">
      <c r="A139" s="225"/>
      <c r="B139" s="231" t="s">
        <v>5</v>
      </c>
      <c r="C139" s="73">
        <v>2026</v>
      </c>
      <c r="D139" s="151"/>
      <c r="E139" s="151"/>
      <c r="F139" s="151"/>
      <c r="G139" s="124">
        <v>1</v>
      </c>
      <c r="J139" s="13"/>
      <c r="M139"/>
      <c r="N139"/>
      <c r="O139"/>
    </row>
    <row r="140" spans="1:15" ht="13.8" x14ac:dyDescent="0.25">
      <c r="A140" s="225"/>
      <c r="B140" s="231"/>
      <c r="C140" s="85">
        <v>2023</v>
      </c>
      <c r="D140" s="151"/>
      <c r="E140" s="151"/>
      <c r="F140" s="151"/>
      <c r="G140" s="124">
        <v>3</v>
      </c>
      <c r="J140" s="13"/>
      <c r="M140"/>
      <c r="N140"/>
      <c r="O140"/>
    </row>
    <row r="141" spans="1:15" ht="13.8" x14ac:dyDescent="0.25">
      <c r="A141" s="225"/>
      <c r="B141" s="231" t="s">
        <v>0</v>
      </c>
      <c r="C141" s="73">
        <v>2026</v>
      </c>
      <c r="D141" s="151"/>
      <c r="E141" s="151"/>
      <c r="F141" s="151"/>
      <c r="G141" s="124">
        <v>1</v>
      </c>
      <c r="J141" s="13"/>
      <c r="M141"/>
      <c r="N141"/>
      <c r="O141"/>
    </row>
    <row r="142" spans="1:15" ht="13.8" x14ac:dyDescent="0.25">
      <c r="A142" s="236"/>
      <c r="B142" s="237"/>
      <c r="C142" s="85">
        <v>2023</v>
      </c>
      <c r="D142" s="151"/>
      <c r="E142" s="151"/>
      <c r="F142" s="151"/>
      <c r="G142" s="124">
        <v>3</v>
      </c>
      <c r="J142" s="13"/>
      <c r="M142"/>
      <c r="N142"/>
      <c r="O142"/>
    </row>
    <row r="143" spans="1:15" ht="13.8" x14ac:dyDescent="0.25">
      <c r="A143" s="238" t="s">
        <v>51</v>
      </c>
      <c r="B143" s="240" t="s">
        <v>4</v>
      </c>
      <c r="C143" s="83">
        <v>2026</v>
      </c>
      <c r="D143" s="152">
        <v>100</v>
      </c>
      <c r="E143" s="152">
        <v>0</v>
      </c>
      <c r="F143" s="152">
        <v>0</v>
      </c>
      <c r="G143" s="125">
        <v>17</v>
      </c>
      <c r="J143" s="13"/>
      <c r="M143"/>
      <c r="N143"/>
      <c r="O143"/>
    </row>
    <row r="144" spans="1:15" ht="13.8" x14ac:dyDescent="0.25">
      <c r="A144" s="239"/>
      <c r="B144" s="231"/>
      <c r="C144" s="85">
        <v>2023</v>
      </c>
      <c r="D144" s="151">
        <v>90</v>
      </c>
      <c r="E144" s="151">
        <v>0</v>
      </c>
      <c r="F144" s="151">
        <v>10</v>
      </c>
      <c r="G144" s="124">
        <v>10</v>
      </c>
      <c r="J144" s="13"/>
      <c r="M144"/>
      <c r="N144"/>
      <c r="O144"/>
    </row>
    <row r="145" spans="1:15" ht="13.8" x14ac:dyDescent="0.25">
      <c r="A145" s="239"/>
      <c r="B145" s="231" t="s">
        <v>5</v>
      </c>
      <c r="C145" s="73">
        <v>2026</v>
      </c>
      <c r="D145" s="151">
        <v>100</v>
      </c>
      <c r="E145" s="151">
        <v>0</v>
      </c>
      <c r="F145" s="151">
        <v>0</v>
      </c>
      <c r="G145" s="124">
        <v>10</v>
      </c>
      <c r="J145" s="13"/>
      <c r="M145"/>
      <c r="N145"/>
      <c r="O145"/>
    </row>
    <row r="146" spans="1:15" ht="13.8" x14ac:dyDescent="0.25">
      <c r="A146" s="239"/>
      <c r="B146" s="231"/>
      <c r="C146" s="85">
        <v>2023</v>
      </c>
      <c r="D146" s="151">
        <v>93.75</v>
      </c>
      <c r="E146" s="151">
        <v>6.25</v>
      </c>
      <c r="F146" s="151">
        <v>0</v>
      </c>
      <c r="G146" s="124">
        <v>16</v>
      </c>
      <c r="J146" s="13"/>
      <c r="M146"/>
      <c r="N146"/>
      <c r="O146"/>
    </row>
    <row r="147" spans="1:15" ht="13.8" x14ac:dyDescent="0.25">
      <c r="A147" s="239"/>
      <c r="B147" s="231" t="s">
        <v>0</v>
      </c>
      <c r="C147" s="73">
        <v>2026</v>
      </c>
      <c r="D147" s="151">
        <v>100</v>
      </c>
      <c r="E147" s="151">
        <v>0</v>
      </c>
      <c r="F147" s="151">
        <v>0</v>
      </c>
      <c r="G147" s="124">
        <v>28</v>
      </c>
      <c r="J147" s="13"/>
      <c r="M147"/>
      <c r="N147"/>
      <c r="O147"/>
    </row>
    <row r="148" spans="1:15" ht="13.95" customHeight="1" x14ac:dyDescent="0.25">
      <c r="A148" s="239"/>
      <c r="B148" s="231"/>
      <c r="C148" s="85">
        <v>2023</v>
      </c>
      <c r="D148" s="151">
        <v>92.307692307692307</v>
      </c>
      <c r="E148" s="151">
        <v>3.8461538461538463</v>
      </c>
      <c r="F148" s="151">
        <v>3.8461538461538463</v>
      </c>
      <c r="G148" s="124">
        <v>26</v>
      </c>
      <c r="J148" s="13"/>
      <c r="M148"/>
      <c r="N148"/>
      <c r="O148"/>
    </row>
    <row r="149" spans="1:15" ht="1.2" customHeight="1" x14ac:dyDescent="0.25">
      <c r="A149" s="81" t="s">
        <v>137</v>
      </c>
      <c r="B149" s="84"/>
      <c r="C149" s="84"/>
      <c r="D149" s="153"/>
      <c r="E149" s="153"/>
      <c r="F149" s="153"/>
      <c r="G149" s="126"/>
      <c r="J149" s="13"/>
      <c r="M149"/>
      <c r="N149"/>
      <c r="O149"/>
    </row>
    <row r="150" spans="1:15" ht="13.95" customHeight="1" x14ac:dyDescent="0.25">
      <c r="A150" s="241" t="s">
        <v>39</v>
      </c>
      <c r="B150" s="240" t="s">
        <v>4</v>
      </c>
      <c r="C150" s="73">
        <v>2026</v>
      </c>
      <c r="D150" s="151"/>
      <c r="E150" s="151"/>
      <c r="F150" s="151"/>
      <c r="G150" s="124">
        <v>3</v>
      </c>
      <c r="M150"/>
      <c r="N150"/>
      <c r="O150"/>
    </row>
    <row r="151" spans="1:15" ht="13.8" x14ac:dyDescent="0.25">
      <c r="A151" s="225"/>
      <c r="B151" s="231"/>
      <c r="C151" s="85">
        <v>2023</v>
      </c>
      <c r="D151" s="151"/>
      <c r="E151" s="151"/>
      <c r="F151" s="151"/>
      <c r="G151" s="124">
        <v>2</v>
      </c>
      <c r="M151"/>
      <c r="N151"/>
      <c r="O151"/>
    </row>
    <row r="152" spans="1:15" ht="13.8" x14ac:dyDescent="0.25">
      <c r="A152" s="225"/>
      <c r="B152" s="231" t="s">
        <v>5</v>
      </c>
      <c r="C152" s="73">
        <v>2026</v>
      </c>
      <c r="D152" s="151"/>
      <c r="E152" s="151"/>
      <c r="F152" s="151"/>
      <c r="G152" s="124">
        <v>5</v>
      </c>
      <c r="M152"/>
      <c r="N152"/>
      <c r="O152"/>
    </row>
    <row r="153" spans="1:15" ht="13.8" x14ac:dyDescent="0.25">
      <c r="A153" s="225"/>
      <c r="B153" s="231"/>
      <c r="C153" s="85">
        <v>2023</v>
      </c>
      <c r="D153" s="151"/>
      <c r="E153" s="151"/>
      <c r="F153" s="151"/>
      <c r="G153" s="124">
        <v>3</v>
      </c>
      <c r="M153"/>
      <c r="N153"/>
      <c r="O153"/>
    </row>
    <row r="154" spans="1:15" ht="13.8" x14ac:dyDescent="0.25">
      <c r="A154" s="225"/>
      <c r="B154" s="231" t="s">
        <v>0</v>
      </c>
      <c r="C154" s="73">
        <v>2026</v>
      </c>
      <c r="D154" s="151"/>
      <c r="E154" s="151"/>
      <c r="F154" s="151"/>
      <c r="G154" s="124">
        <v>9</v>
      </c>
      <c r="M154"/>
      <c r="N154"/>
      <c r="O154"/>
    </row>
    <row r="155" spans="1:15" ht="13.8" x14ac:dyDescent="0.25">
      <c r="A155" s="225"/>
      <c r="B155" s="231"/>
      <c r="C155" s="85">
        <v>2023</v>
      </c>
      <c r="D155" s="151"/>
      <c r="E155" s="151"/>
      <c r="F155" s="151"/>
      <c r="G155" s="124">
        <v>6</v>
      </c>
      <c r="M155"/>
      <c r="N155"/>
      <c r="O155"/>
    </row>
    <row r="156" spans="1:15" ht="13.8" x14ac:dyDescent="0.25">
      <c r="A156" s="225" t="s">
        <v>41</v>
      </c>
      <c r="B156" s="231" t="s">
        <v>4</v>
      </c>
      <c r="C156" s="73">
        <v>2026</v>
      </c>
      <c r="D156" s="151"/>
      <c r="E156" s="151"/>
      <c r="F156" s="151"/>
      <c r="G156" s="124">
        <v>7</v>
      </c>
      <c r="M156"/>
      <c r="N156"/>
      <c r="O156"/>
    </row>
    <row r="157" spans="1:15" ht="13.8" x14ac:dyDescent="0.25">
      <c r="A157" s="225"/>
      <c r="B157" s="231"/>
      <c r="C157" s="85">
        <v>2023</v>
      </c>
      <c r="D157" s="151"/>
      <c r="E157" s="151"/>
      <c r="F157" s="151"/>
      <c r="G157" s="124">
        <v>5</v>
      </c>
      <c r="M157"/>
      <c r="N157"/>
      <c r="O157"/>
    </row>
    <row r="158" spans="1:15" ht="13.8" x14ac:dyDescent="0.25">
      <c r="A158" s="225"/>
      <c r="B158" s="231" t="s">
        <v>5</v>
      </c>
      <c r="C158" s="73">
        <v>2026</v>
      </c>
      <c r="D158" s="151"/>
      <c r="E158" s="151"/>
      <c r="F158" s="151"/>
      <c r="G158" s="124">
        <v>5</v>
      </c>
      <c r="M158"/>
      <c r="N158"/>
      <c r="O158"/>
    </row>
    <row r="159" spans="1:15" ht="13.8" x14ac:dyDescent="0.25">
      <c r="A159" s="225"/>
      <c r="B159" s="231"/>
      <c r="C159" s="85">
        <v>2023</v>
      </c>
      <c r="D159" s="151">
        <v>100</v>
      </c>
      <c r="E159" s="151">
        <v>0</v>
      </c>
      <c r="F159" s="151">
        <v>0</v>
      </c>
      <c r="G159" s="124">
        <v>11</v>
      </c>
      <c r="M159"/>
      <c r="N159"/>
      <c r="O159"/>
    </row>
    <row r="160" spans="1:15" ht="13.8" x14ac:dyDescent="0.25">
      <c r="A160" s="225"/>
      <c r="B160" s="231" t="s">
        <v>0</v>
      </c>
      <c r="C160" s="73">
        <v>2026</v>
      </c>
      <c r="D160" s="151">
        <v>100</v>
      </c>
      <c r="E160" s="151">
        <v>0</v>
      </c>
      <c r="F160" s="151">
        <v>0</v>
      </c>
      <c r="G160" s="124">
        <v>13</v>
      </c>
      <c r="M160"/>
      <c r="N160"/>
      <c r="O160"/>
    </row>
    <row r="161" spans="1:15" ht="13.8" x14ac:dyDescent="0.25">
      <c r="A161" s="225"/>
      <c r="B161" s="231"/>
      <c r="C161" s="85">
        <v>2023</v>
      </c>
      <c r="D161" s="151">
        <v>100</v>
      </c>
      <c r="E161" s="151">
        <v>0</v>
      </c>
      <c r="F161" s="151">
        <v>0</v>
      </c>
      <c r="G161" s="124">
        <v>17</v>
      </c>
      <c r="M161"/>
      <c r="N161"/>
      <c r="O161"/>
    </row>
    <row r="162" spans="1:15" ht="13.8" x14ac:dyDescent="0.25">
      <c r="A162" s="225" t="s">
        <v>43</v>
      </c>
      <c r="B162" s="231" t="s">
        <v>4</v>
      </c>
      <c r="C162" s="73">
        <v>2026</v>
      </c>
      <c r="D162" s="151">
        <v>90.909090909090907</v>
      </c>
      <c r="E162" s="151">
        <v>9.0909090909090917</v>
      </c>
      <c r="F162" s="151">
        <v>0</v>
      </c>
      <c r="G162" s="124">
        <v>11</v>
      </c>
      <c r="M162"/>
      <c r="N162"/>
      <c r="O162"/>
    </row>
    <row r="163" spans="1:15" ht="13.8" x14ac:dyDescent="0.25">
      <c r="A163" s="225"/>
      <c r="B163" s="231"/>
      <c r="C163" s="85">
        <v>2023</v>
      </c>
      <c r="D163" s="151"/>
      <c r="E163" s="151"/>
      <c r="F163" s="151"/>
      <c r="G163" s="124">
        <v>5</v>
      </c>
      <c r="M163"/>
      <c r="N163"/>
      <c r="O163"/>
    </row>
    <row r="164" spans="1:15" ht="13.8" x14ac:dyDescent="0.25">
      <c r="A164" s="225"/>
      <c r="B164" s="231" t="s">
        <v>5</v>
      </c>
      <c r="C164" s="73">
        <v>2026</v>
      </c>
      <c r="D164" s="151">
        <v>84.21052631578948</v>
      </c>
      <c r="E164" s="151">
        <v>10.526315789473685</v>
      </c>
      <c r="F164" s="151">
        <v>5.2631578947368425</v>
      </c>
      <c r="G164" s="124">
        <v>19</v>
      </c>
      <c r="M164"/>
      <c r="N164"/>
      <c r="O164"/>
    </row>
    <row r="165" spans="1:15" ht="13.8" x14ac:dyDescent="0.25">
      <c r="A165" s="225"/>
      <c r="B165" s="231"/>
      <c r="C165" s="85">
        <v>2023</v>
      </c>
      <c r="D165" s="151"/>
      <c r="E165" s="151"/>
      <c r="F165" s="151"/>
      <c r="G165" s="124">
        <v>5</v>
      </c>
      <c r="M165"/>
      <c r="N165"/>
      <c r="O165"/>
    </row>
    <row r="166" spans="1:15" ht="13.8" x14ac:dyDescent="0.25">
      <c r="A166" s="225"/>
      <c r="B166" s="231" t="s">
        <v>0</v>
      </c>
      <c r="C166" s="73">
        <v>2026</v>
      </c>
      <c r="D166" s="151">
        <v>83.870967741935488</v>
      </c>
      <c r="E166" s="151">
        <v>9.67741935483871</v>
      </c>
      <c r="F166" s="151">
        <v>6.4516129032258061</v>
      </c>
      <c r="G166" s="124">
        <v>31</v>
      </c>
      <c r="M166"/>
      <c r="N166"/>
      <c r="O166"/>
    </row>
    <row r="167" spans="1:15" ht="13.8" x14ac:dyDescent="0.25">
      <c r="A167" s="225"/>
      <c r="B167" s="231"/>
      <c r="C167" s="85">
        <v>2023</v>
      </c>
      <c r="D167" s="151">
        <v>100</v>
      </c>
      <c r="E167" s="151">
        <v>0</v>
      </c>
      <c r="F167" s="151">
        <v>0</v>
      </c>
      <c r="G167" s="124">
        <v>10</v>
      </c>
      <c r="M167"/>
      <c r="N167"/>
      <c r="O167"/>
    </row>
    <row r="168" spans="1:15" ht="13.8" x14ac:dyDescent="0.25">
      <c r="A168" s="225" t="s">
        <v>44</v>
      </c>
      <c r="B168" s="231" t="s">
        <v>4</v>
      </c>
      <c r="C168" s="73">
        <v>2026</v>
      </c>
      <c r="D168" s="151"/>
      <c r="E168" s="151"/>
      <c r="F168" s="151"/>
      <c r="G168" s="124">
        <v>3</v>
      </c>
      <c r="M168"/>
      <c r="N168"/>
      <c r="O168"/>
    </row>
    <row r="169" spans="1:15" ht="13.8" x14ac:dyDescent="0.25">
      <c r="A169" s="225"/>
      <c r="B169" s="231"/>
      <c r="C169" s="85">
        <v>2023</v>
      </c>
      <c r="D169" s="151"/>
      <c r="E169" s="151"/>
      <c r="F169" s="151"/>
      <c r="G169" s="124">
        <v>2</v>
      </c>
      <c r="M169"/>
      <c r="N169"/>
      <c r="O169"/>
    </row>
    <row r="170" spans="1:15" ht="13.8" x14ac:dyDescent="0.25">
      <c r="A170" s="225"/>
      <c r="B170" s="231" t="s">
        <v>5</v>
      </c>
      <c r="C170" s="73">
        <v>2026</v>
      </c>
      <c r="D170" s="151"/>
      <c r="E170" s="151"/>
      <c r="F170" s="151"/>
      <c r="G170" s="124">
        <v>4</v>
      </c>
      <c r="M170"/>
      <c r="N170"/>
      <c r="O170"/>
    </row>
    <row r="171" spans="1:15" ht="13.8" x14ac:dyDescent="0.25">
      <c r="A171" s="225"/>
      <c r="B171" s="231"/>
      <c r="C171" s="85">
        <v>2023</v>
      </c>
      <c r="D171" s="151"/>
      <c r="E171" s="151"/>
      <c r="F171" s="151"/>
      <c r="G171" s="124">
        <v>1</v>
      </c>
      <c r="M171"/>
      <c r="N171"/>
      <c r="O171"/>
    </row>
    <row r="172" spans="1:15" ht="13.8" x14ac:dyDescent="0.25">
      <c r="A172" s="225"/>
      <c r="B172" s="231" t="s">
        <v>0</v>
      </c>
      <c r="C172" s="73">
        <v>2026</v>
      </c>
      <c r="D172" s="151"/>
      <c r="E172" s="151"/>
      <c r="F172" s="151"/>
      <c r="G172" s="124">
        <v>7</v>
      </c>
      <c r="M172"/>
      <c r="N172"/>
      <c r="O172"/>
    </row>
    <row r="173" spans="1:15" ht="13.8" x14ac:dyDescent="0.25">
      <c r="A173" s="225"/>
      <c r="B173" s="231"/>
      <c r="C173" s="85">
        <v>2023</v>
      </c>
      <c r="D173" s="151"/>
      <c r="E173" s="151"/>
      <c r="F173" s="151"/>
      <c r="G173" s="124">
        <v>3</v>
      </c>
      <c r="M173"/>
      <c r="N173"/>
      <c r="O173"/>
    </row>
    <row r="174" spans="1:15" ht="13.8" x14ac:dyDescent="0.25">
      <c r="A174" s="225" t="s">
        <v>45</v>
      </c>
      <c r="B174" s="231" t="s">
        <v>4</v>
      </c>
      <c r="C174" s="73">
        <v>2026</v>
      </c>
      <c r="D174" s="151"/>
      <c r="E174" s="151"/>
      <c r="F174" s="151"/>
      <c r="G174" s="124"/>
      <c r="M174"/>
      <c r="N174"/>
      <c r="O174"/>
    </row>
    <row r="175" spans="1:15" ht="13.8" x14ac:dyDescent="0.25">
      <c r="A175" s="225"/>
      <c r="B175" s="231"/>
      <c r="C175" s="85">
        <v>2023</v>
      </c>
      <c r="D175" s="151"/>
      <c r="E175" s="151"/>
      <c r="F175" s="151"/>
      <c r="G175" s="124">
        <v>1</v>
      </c>
      <c r="M175"/>
      <c r="N175"/>
      <c r="O175"/>
    </row>
    <row r="176" spans="1:15" ht="13.8" x14ac:dyDescent="0.25">
      <c r="A176" s="225"/>
      <c r="B176" s="231" t="s">
        <v>5</v>
      </c>
      <c r="C176" s="73">
        <v>2026</v>
      </c>
      <c r="D176" s="151"/>
      <c r="E176" s="151"/>
      <c r="F176" s="151"/>
      <c r="G176" s="124">
        <v>5</v>
      </c>
      <c r="M176"/>
      <c r="N176"/>
      <c r="O176"/>
    </row>
    <row r="177" spans="1:15" ht="13.8" x14ac:dyDescent="0.25">
      <c r="A177" s="225"/>
      <c r="B177" s="231"/>
      <c r="C177" s="85">
        <v>2023</v>
      </c>
      <c r="D177" s="151"/>
      <c r="E177" s="151"/>
      <c r="F177" s="151"/>
      <c r="G177" s="124">
        <v>3</v>
      </c>
      <c r="M177"/>
      <c r="N177"/>
      <c r="O177"/>
    </row>
    <row r="178" spans="1:15" ht="13.8" x14ac:dyDescent="0.25">
      <c r="A178" s="225"/>
      <c r="B178" s="231" t="s">
        <v>0</v>
      </c>
      <c r="C178" s="73">
        <v>2026</v>
      </c>
      <c r="D178" s="151"/>
      <c r="E178" s="151"/>
      <c r="F178" s="151"/>
      <c r="G178" s="124">
        <v>5</v>
      </c>
      <c r="M178"/>
      <c r="N178"/>
      <c r="O178"/>
    </row>
    <row r="179" spans="1:15" ht="13.8" x14ac:dyDescent="0.25">
      <c r="A179" s="236"/>
      <c r="B179" s="237"/>
      <c r="C179" s="85">
        <v>2023</v>
      </c>
      <c r="D179" s="151"/>
      <c r="E179" s="151"/>
      <c r="F179" s="151"/>
      <c r="G179" s="124">
        <v>5</v>
      </c>
      <c r="M179"/>
      <c r="N179"/>
      <c r="O179"/>
    </row>
    <row r="180" spans="1:15" ht="13.8" x14ac:dyDescent="0.25">
      <c r="A180" s="238" t="s">
        <v>49</v>
      </c>
      <c r="B180" s="240" t="s">
        <v>4</v>
      </c>
      <c r="C180" s="83">
        <v>2026</v>
      </c>
      <c r="D180" s="152">
        <v>95.833333333333329</v>
      </c>
      <c r="E180" s="152">
        <v>4.166666666666667</v>
      </c>
      <c r="F180" s="152">
        <v>0</v>
      </c>
      <c r="G180" s="125">
        <v>24</v>
      </c>
      <c r="M180"/>
      <c r="N180"/>
      <c r="O180"/>
    </row>
    <row r="181" spans="1:15" ht="13.8" x14ac:dyDescent="0.25">
      <c r="A181" s="239"/>
      <c r="B181" s="231"/>
      <c r="C181" s="85">
        <v>2023</v>
      </c>
      <c r="D181" s="151">
        <v>100</v>
      </c>
      <c r="E181" s="151">
        <v>0</v>
      </c>
      <c r="F181" s="151">
        <v>0</v>
      </c>
      <c r="G181" s="124">
        <v>15</v>
      </c>
      <c r="M181"/>
      <c r="N181"/>
      <c r="O181"/>
    </row>
    <row r="182" spans="1:15" ht="13.8" x14ac:dyDescent="0.25">
      <c r="A182" s="239"/>
      <c r="B182" s="231" t="s">
        <v>5</v>
      </c>
      <c r="C182" s="73">
        <v>2026</v>
      </c>
      <c r="D182" s="151">
        <v>92.10526315789474</v>
      </c>
      <c r="E182" s="151">
        <v>5.2631578947368425</v>
      </c>
      <c r="F182" s="151">
        <v>2.6315789473684212</v>
      </c>
      <c r="G182" s="124">
        <v>38</v>
      </c>
      <c r="M182"/>
      <c r="N182"/>
      <c r="O182"/>
    </row>
    <row r="183" spans="1:15" ht="13.8" x14ac:dyDescent="0.25">
      <c r="A183" s="239"/>
      <c r="B183" s="231"/>
      <c r="C183" s="85">
        <v>2023</v>
      </c>
      <c r="D183" s="151">
        <v>100</v>
      </c>
      <c r="E183" s="151">
        <v>0</v>
      </c>
      <c r="F183" s="151">
        <v>0</v>
      </c>
      <c r="G183" s="124">
        <v>23</v>
      </c>
      <c r="M183"/>
      <c r="N183"/>
      <c r="O183"/>
    </row>
    <row r="184" spans="1:15" ht="13.8" x14ac:dyDescent="0.25">
      <c r="A184" s="239"/>
      <c r="B184" s="231" t="s">
        <v>0</v>
      </c>
      <c r="C184" s="73">
        <v>2026</v>
      </c>
      <c r="D184" s="151">
        <v>92.307692307692307</v>
      </c>
      <c r="E184" s="151">
        <v>4.615384615384615</v>
      </c>
      <c r="F184" s="151">
        <v>3.0769230769230771</v>
      </c>
      <c r="G184" s="124">
        <v>65</v>
      </c>
      <c r="M184"/>
      <c r="N184"/>
      <c r="O184"/>
    </row>
    <row r="185" spans="1:15" ht="13.8" x14ac:dyDescent="0.25">
      <c r="A185" s="239"/>
      <c r="B185" s="231"/>
      <c r="C185" s="85">
        <v>2023</v>
      </c>
      <c r="D185" s="151">
        <v>100</v>
      </c>
      <c r="E185" s="151">
        <v>0</v>
      </c>
      <c r="F185" s="151">
        <v>0</v>
      </c>
      <c r="G185" s="124">
        <v>41</v>
      </c>
      <c r="M185"/>
      <c r="N185"/>
      <c r="O185"/>
    </row>
    <row r="186" spans="1:15" ht="1.2" customHeight="1" x14ac:dyDescent="0.25">
      <c r="A186" s="81" t="s">
        <v>137</v>
      </c>
      <c r="B186" s="84"/>
      <c r="C186" s="84"/>
      <c r="D186" s="153"/>
      <c r="E186" s="153"/>
      <c r="F186" s="153"/>
      <c r="G186" s="126"/>
      <c r="M186"/>
      <c r="N186"/>
      <c r="O186"/>
    </row>
    <row r="187" spans="1:15" ht="13.8" x14ac:dyDescent="0.25">
      <c r="A187" s="241" t="s">
        <v>40</v>
      </c>
      <c r="B187" s="240" t="s">
        <v>4</v>
      </c>
      <c r="C187" s="73">
        <v>2026</v>
      </c>
      <c r="D187" s="151"/>
      <c r="E187" s="151"/>
      <c r="F187" s="151"/>
      <c r="G187" s="124">
        <v>3</v>
      </c>
      <c r="M187"/>
      <c r="N187"/>
      <c r="O187"/>
    </row>
    <row r="188" spans="1:15" ht="13.8" x14ac:dyDescent="0.25">
      <c r="A188" s="225"/>
      <c r="B188" s="231"/>
      <c r="C188" s="85">
        <v>2023</v>
      </c>
      <c r="D188" s="151"/>
      <c r="E188" s="151"/>
      <c r="F188" s="151"/>
      <c r="G188" s="124"/>
      <c r="M188"/>
      <c r="N188"/>
      <c r="O188"/>
    </row>
    <row r="189" spans="1:15" ht="13.8" x14ac:dyDescent="0.25">
      <c r="A189" s="225"/>
      <c r="B189" s="231" t="s">
        <v>5</v>
      </c>
      <c r="C189" s="73">
        <v>2026</v>
      </c>
      <c r="D189" s="151"/>
      <c r="E189" s="151"/>
      <c r="F189" s="151"/>
      <c r="G189" s="124">
        <v>3</v>
      </c>
      <c r="M189"/>
      <c r="N189"/>
      <c r="O189"/>
    </row>
    <row r="190" spans="1:15" ht="13.8" x14ac:dyDescent="0.25">
      <c r="A190" s="225"/>
      <c r="B190" s="231"/>
      <c r="C190" s="85">
        <v>2023</v>
      </c>
      <c r="D190" s="151"/>
      <c r="E190" s="151"/>
      <c r="F190" s="151"/>
      <c r="G190" s="124"/>
      <c r="M190"/>
      <c r="N190"/>
      <c r="O190"/>
    </row>
    <row r="191" spans="1:15" ht="13.8" x14ac:dyDescent="0.25">
      <c r="A191" s="225"/>
      <c r="B191" s="231" t="s">
        <v>0</v>
      </c>
      <c r="C191" s="73">
        <v>2026</v>
      </c>
      <c r="D191" s="151"/>
      <c r="E191" s="151"/>
      <c r="F191" s="151"/>
      <c r="G191" s="124">
        <v>6</v>
      </c>
      <c r="M191"/>
      <c r="N191"/>
      <c r="O191"/>
    </row>
    <row r="192" spans="1:15" ht="13.8" x14ac:dyDescent="0.25">
      <c r="A192" s="225"/>
      <c r="B192" s="231"/>
      <c r="C192" s="85">
        <v>2023</v>
      </c>
      <c r="D192" s="151"/>
      <c r="E192" s="151"/>
      <c r="F192" s="151"/>
      <c r="G192" s="124"/>
      <c r="M192"/>
      <c r="N192"/>
      <c r="O192"/>
    </row>
    <row r="193" spans="1:15" ht="13.8" x14ac:dyDescent="0.25">
      <c r="A193" s="225" t="s">
        <v>37</v>
      </c>
      <c r="B193" s="231" t="s">
        <v>4</v>
      </c>
      <c r="C193" s="73">
        <v>2026</v>
      </c>
      <c r="D193" s="151">
        <v>100</v>
      </c>
      <c r="E193" s="151">
        <v>0</v>
      </c>
      <c r="F193" s="151">
        <v>0</v>
      </c>
      <c r="G193" s="124">
        <v>16</v>
      </c>
      <c r="M193"/>
      <c r="N193"/>
      <c r="O193"/>
    </row>
    <row r="194" spans="1:15" ht="13.8" x14ac:dyDescent="0.25">
      <c r="A194" s="225"/>
      <c r="B194" s="231"/>
      <c r="C194" s="85">
        <v>2023</v>
      </c>
      <c r="D194" s="151">
        <v>92.857142857142861</v>
      </c>
      <c r="E194" s="151">
        <v>7.1428571428571432</v>
      </c>
      <c r="F194" s="151">
        <v>0</v>
      </c>
      <c r="G194" s="124">
        <v>14</v>
      </c>
      <c r="M194"/>
      <c r="N194"/>
      <c r="O194"/>
    </row>
    <row r="195" spans="1:15" ht="13.8" x14ac:dyDescent="0.25">
      <c r="A195" s="225"/>
      <c r="B195" s="231" t="s">
        <v>5</v>
      </c>
      <c r="C195" s="73">
        <v>2026</v>
      </c>
      <c r="D195" s="151">
        <v>100</v>
      </c>
      <c r="E195" s="151">
        <v>0</v>
      </c>
      <c r="F195" s="151">
        <v>0</v>
      </c>
      <c r="G195" s="124">
        <v>31</v>
      </c>
      <c r="M195"/>
      <c r="N195"/>
      <c r="O195"/>
    </row>
    <row r="196" spans="1:15" ht="13.8" x14ac:dyDescent="0.25">
      <c r="A196" s="225"/>
      <c r="B196" s="231"/>
      <c r="C196" s="85">
        <v>2023</v>
      </c>
      <c r="D196" s="151">
        <v>95</v>
      </c>
      <c r="E196" s="151">
        <v>5</v>
      </c>
      <c r="F196" s="151">
        <v>0</v>
      </c>
      <c r="G196" s="124">
        <v>20</v>
      </c>
      <c r="M196"/>
      <c r="N196"/>
      <c r="O196"/>
    </row>
    <row r="197" spans="1:15" ht="13.8" x14ac:dyDescent="0.25">
      <c r="A197" s="225"/>
      <c r="B197" s="231" t="s">
        <v>0</v>
      </c>
      <c r="C197" s="73">
        <v>2026</v>
      </c>
      <c r="D197" s="151">
        <v>100</v>
      </c>
      <c r="E197" s="151">
        <v>0</v>
      </c>
      <c r="F197" s="151">
        <v>0</v>
      </c>
      <c r="G197" s="124">
        <v>49</v>
      </c>
      <c r="M197"/>
      <c r="N197"/>
      <c r="O197"/>
    </row>
    <row r="198" spans="1:15" ht="13.8" x14ac:dyDescent="0.25">
      <c r="A198" s="236"/>
      <c r="B198" s="237"/>
      <c r="C198" s="85">
        <v>2023</v>
      </c>
      <c r="D198" s="151">
        <v>92.5</v>
      </c>
      <c r="E198" s="151">
        <v>7.5</v>
      </c>
      <c r="F198" s="151">
        <v>0</v>
      </c>
      <c r="G198" s="124">
        <v>40</v>
      </c>
      <c r="M198"/>
      <c r="N198"/>
      <c r="O198"/>
    </row>
    <row r="199" spans="1:15" ht="13.8" x14ac:dyDescent="0.25">
      <c r="A199" s="238" t="s">
        <v>50</v>
      </c>
      <c r="B199" s="240" t="s">
        <v>4</v>
      </c>
      <c r="C199" s="83">
        <v>2026</v>
      </c>
      <c r="D199" s="152">
        <v>100</v>
      </c>
      <c r="E199" s="152">
        <v>0</v>
      </c>
      <c r="F199" s="152">
        <v>0</v>
      </c>
      <c r="G199" s="125">
        <v>19</v>
      </c>
      <c r="M199"/>
      <c r="N199"/>
      <c r="O199"/>
    </row>
    <row r="200" spans="1:15" ht="13.8" x14ac:dyDescent="0.25">
      <c r="A200" s="239"/>
      <c r="B200" s="231"/>
      <c r="C200" s="85">
        <v>2023</v>
      </c>
      <c r="D200" s="151">
        <v>92.857142857142861</v>
      </c>
      <c r="E200" s="151">
        <v>7.1428571428571432</v>
      </c>
      <c r="F200" s="151">
        <v>0</v>
      </c>
      <c r="G200" s="124">
        <v>14</v>
      </c>
      <c r="M200"/>
      <c r="N200"/>
      <c r="O200"/>
    </row>
    <row r="201" spans="1:15" ht="13.8" x14ac:dyDescent="0.25">
      <c r="A201" s="239"/>
      <c r="B201" s="231" t="s">
        <v>5</v>
      </c>
      <c r="C201" s="73">
        <v>2026</v>
      </c>
      <c r="D201" s="151">
        <v>100</v>
      </c>
      <c r="E201" s="151">
        <v>0</v>
      </c>
      <c r="F201" s="151">
        <v>0</v>
      </c>
      <c r="G201" s="124">
        <v>34</v>
      </c>
      <c r="M201"/>
      <c r="N201"/>
      <c r="O201"/>
    </row>
    <row r="202" spans="1:15" ht="13.8" x14ac:dyDescent="0.25">
      <c r="A202" s="239"/>
      <c r="B202" s="231"/>
      <c r="C202" s="85">
        <v>2023</v>
      </c>
      <c r="D202" s="151">
        <v>95</v>
      </c>
      <c r="E202" s="151">
        <v>5</v>
      </c>
      <c r="F202" s="151">
        <v>0</v>
      </c>
      <c r="G202" s="124">
        <v>20</v>
      </c>
      <c r="M202"/>
      <c r="N202"/>
      <c r="O202"/>
    </row>
    <row r="203" spans="1:15" ht="13.8" x14ac:dyDescent="0.25">
      <c r="A203" s="239"/>
      <c r="B203" s="231" t="s">
        <v>0</v>
      </c>
      <c r="C203" s="73">
        <v>2026</v>
      </c>
      <c r="D203" s="151">
        <v>100</v>
      </c>
      <c r="E203" s="151">
        <v>0</v>
      </c>
      <c r="F203" s="151">
        <v>0</v>
      </c>
      <c r="G203" s="124">
        <v>55</v>
      </c>
      <c r="M203"/>
      <c r="N203"/>
      <c r="O203"/>
    </row>
    <row r="204" spans="1:15" ht="13.8" x14ac:dyDescent="0.25">
      <c r="A204" s="239"/>
      <c r="B204" s="231"/>
      <c r="C204" s="85">
        <v>2023</v>
      </c>
      <c r="D204" s="151">
        <v>92.5</v>
      </c>
      <c r="E204" s="151">
        <v>7.5</v>
      </c>
      <c r="F204" s="151">
        <v>0</v>
      </c>
      <c r="G204" s="124">
        <v>40</v>
      </c>
      <c r="M204"/>
      <c r="N204"/>
      <c r="O204"/>
    </row>
    <row r="205" spans="1:15" ht="1.2" customHeight="1" x14ac:dyDescent="0.25">
      <c r="A205" s="81" t="s">
        <v>137</v>
      </c>
      <c r="B205" s="84"/>
      <c r="C205" s="84"/>
      <c r="D205" s="153"/>
      <c r="E205" s="153"/>
      <c r="F205" s="153"/>
      <c r="G205" s="126"/>
      <c r="M205"/>
      <c r="N205"/>
      <c r="O205"/>
    </row>
    <row r="206" spans="1:15" ht="13.8" x14ac:dyDescent="0.25">
      <c r="A206" s="239" t="s">
        <v>166</v>
      </c>
      <c r="B206" s="231" t="s">
        <v>4</v>
      </c>
      <c r="C206" s="73">
        <v>2026</v>
      </c>
      <c r="D206" s="151">
        <v>96.385542168674704</v>
      </c>
      <c r="E206" s="151">
        <v>2.4096385542168677</v>
      </c>
      <c r="F206" s="151">
        <v>1.2048192771084338</v>
      </c>
      <c r="G206" s="124">
        <v>83</v>
      </c>
      <c r="M206"/>
      <c r="N206"/>
      <c r="O206"/>
    </row>
    <row r="207" spans="1:15" ht="13.8" x14ac:dyDescent="0.25">
      <c r="A207" s="239"/>
      <c r="B207" s="231"/>
      <c r="C207" s="85">
        <v>2023</v>
      </c>
      <c r="D207" s="151">
        <v>96</v>
      </c>
      <c r="E207" s="151">
        <v>4</v>
      </c>
      <c r="F207" s="151">
        <v>0</v>
      </c>
      <c r="G207" s="124">
        <v>50</v>
      </c>
      <c r="M207"/>
      <c r="N207"/>
      <c r="O207"/>
    </row>
    <row r="208" spans="1:15" ht="13.8" x14ac:dyDescent="0.25">
      <c r="A208" s="239"/>
      <c r="B208" s="231" t="s">
        <v>5</v>
      </c>
      <c r="C208" s="73">
        <v>2026</v>
      </c>
      <c r="D208" s="151">
        <v>95.3125</v>
      </c>
      <c r="E208" s="151">
        <v>3.125</v>
      </c>
      <c r="F208" s="151">
        <v>1.5625</v>
      </c>
      <c r="G208" s="124">
        <v>128</v>
      </c>
      <c r="M208"/>
      <c r="N208"/>
      <c r="O208"/>
    </row>
    <row r="209" spans="1:15" ht="13.8" x14ac:dyDescent="0.25">
      <c r="A209" s="239"/>
      <c r="B209" s="231"/>
      <c r="C209" s="85">
        <v>2023</v>
      </c>
      <c r="D209" s="151">
        <v>93.181818181818187</v>
      </c>
      <c r="E209" s="151">
        <v>4.5454545454545459</v>
      </c>
      <c r="F209" s="151">
        <v>2.2727272727272729</v>
      </c>
      <c r="G209" s="124">
        <v>88</v>
      </c>
      <c r="M209"/>
      <c r="N209"/>
      <c r="O209"/>
    </row>
    <row r="210" spans="1:15" ht="13.8" x14ac:dyDescent="0.25">
      <c r="A210" s="239"/>
      <c r="B210" s="231" t="s">
        <v>0</v>
      </c>
      <c r="C210" s="73">
        <v>2026</v>
      </c>
      <c r="D210" s="151">
        <v>95.909090909090907</v>
      </c>
      <c r="E210" s="151">
        <v>2.7272727272727271</v>
      </c>
      <c r="F210" s="151">
        <v>1.3636363636363635</v>
      </c>
      <c r="G210" s="124">
        <v>220</v>
      </c>
      <c r="M210"/>
      <c r="N210"/>
      <c r="O210"/>
    </row>
    <row r="211" spans="1:15" ht="13.8" x14ac:dyDescent="0.25">
      <c r="A211" s="239"/>
      <c r="B211" s="231"/>
      <c r="C211" s="85">
        <v>2023</v>
      </c>
      <c r="D211" s="151">
        <v>94.520547945205479</v>
      </c>
      <c r="E211" s="151">
        <v>4.1095890410958908</v>
      </c>
      <c r="F211" s="151">
        <v>1.3698630136986301</v>
      </c>
      <c r="G211" s="124">
        <v>146</v>
      </c>
      <c r="M211"/>
      <c r="N211"/>
      <c r="O211"/>
    </row>
    <row r="212" spans="1:15" ht="1.2" customHeight="1" x14ac:dyDescent="0.25">
      <c r="A212" s="81" t="s">
        <v>137</v>
      </c>
      <c r="B212" s="84"/>
      <c r="C212" s="84"/>
      <c r="D212" s="153"/>
      <c r="E212" s="153"/>
      <c r="F212" s="153"/>
      <c r="G212" s="126"/>
      <c r="M212"/>
      <c r="N212"/>
      <c r="O212"/>
    </row>
    <row r="213" spans="1:15" ht="13.8" x14ac:dyDescent="0.25">
      <c r="A213" s="242" t="s">
        <v>53</v>
      </c>
      <c r="B213" s="231" t="s">
        <v>4</v>
      </c>
      <c r="C213" s="73">
        <v>2026</v>
      </c>
      <c r="D213" s="154">
        <v>97.2027972027972</v>
      </c>
      <c r="E213" s="154">
        <v>2.0979020979020979</v>
      </c>
      <c r="F213" s="154">
        <v>0.69930069930069927</v>
      </c>
      <c r="G213" s="127">
        <v>143</v>
      </c>
      <c r="M213"/>
      <c r="N213"/>
      <c r="O213"/>
    </row>
    <row r="214" spans="1:15" ht="13.8" x14ac:dyDescent="0.25">
      <c r="A214" s="242"/>
      <c r="B214" s="231"/>
      <c r="C214" s="85">
        <v>2023</v>
      </c>
      <c r="D214" s="154">
        <v>95.50561797752809</v>
      </c>
      <c r="E214" s="154">
        <v>3.3707865168539324</v>
      </c>
      <c r="F214" s="154">
        <v>1.1235955056179776</v>
      </c>
      <c r="G214" s="127">
        <v>89</v>
      </c>
      <c r="M214"/>
      <c r="N214"/>
      <c r="O214"/>
    </row>
    <row r="215" spans="1:15" ht="13.8" x14ac:dyDescent="0.25">
      <c r="A215" s="242"/>
      <c r="B215" s="231" t="s">
        <v>5</v>
      </c>
      <c r="C215" s="73">
        <v>2026</v>
      </c>
      <c r="D215" s="154">
        <v>95.714285714285708</v>
      </c>
      <c r="E215" s="154">
        <v>2.8571428571428572</v>
      </c>
      <c r="F215" s="154">
        <v>1.4285714285714286</v>
      </c>
      <c r="G215" s="127">
        <v>210</v>
      </c>
      <c r="M215"/>
      <c r="N215"/>
      <c r="O215"/>
    </row>
    <row r="216" spans="1:15" ht="13.8" x14ac:dyDescent="0.25">
      <c r="A216" s="242"/>
      <c r="B216" s="231"/>
      <c r="C216" s="85">
        <v>2023</v>
      </c>
      <c r="D216" s="154">
        <v>94.557823129251702</v>
      </c>
      <c r="E216" s="154">
        <v>4.0816326530612246</v>
      </c>
      <c r="F216" s="154">
        <v>1.3605442176870748</v>
      </c>
      <c r="G216" s="127">
        <v>147</v>
      </c>
      <c r="M216"/>
      <c r="N216"/>
      <c r="O216"/>
    </row>
    <row r="217" spans="1:15" ht="13.8" x14ac:dyDescent="0.25">
      <c r="A217" s="242"/>
      <c r="B217" s="231" t="s">
        <v>0</v>
      </c>
      <c r="C217" s="73">
        <v>2026</v>
      </c>
      <c r="D217" s="154">
        <v>96.195652173913047</v>
      </c>
      <c r="E217" s="154">
        <v>2.4456521739130435</v>
      </c>
      <c r="F217" s="154">
        <v>1.3586956521739131</v>
      </c>
      <c r="G217" s="127">
        <v>368</v>
      </c>
      <c r="M217"/>
      <c r="N217"/>
      <c r="O217"/>
    </row>
    <row r="218" spans="1:15" ht="13.8" x14ac:dyDescent="0.25">
      <c r="A218" s="243"/>
      <c r="B218" s="244"/>
      <c r="C218" s="86">
        <v>2023</v>
      </c>
      <c r="D218" s="155">
        <v>94.86166007905139</v>
      </c>
      <c r="E218" s="155">
        <v>3.9525691699604741</v>
      </c>
      <c r="F218" s="155">
        <v>1.1857707509881423</v>
      </c>
      <c r="G218" s="128">
        <v>253</v>
      </c>
      <c r="M218"/>
      <c r="N218"/>
      <c r="O218"/>
    </row>
    <row r="219" spans="1:15" x14ac:dyDescent="0.25">
      <c r="M219"/>
      <c r="N219"/>
      <c r="O219"/>
    </row>
    <row r="220" spans="1:15" x14ac:dyDescent="0.25">
      <c r="M220"/>
      <c r="N220"/>
      <c r="O220"/>
    </row>
    <row r="221" spans="1:15" x14ac:dyDescent="0.25">
      <c r="M221"/>
      <c r="N221"/>
      <c r="O221"/>
    </row>
    <row r="222" spans="1:15" x14ac:dyDescent="0.25">
      <c r="M222"/>
      <c r="N222"/>
      <c r="O222"/>
    </row>
    <row r="223" spans="1:15" x14ac:dyDescent="0.25">
      <c r="M223"/>
      <c r="N223"/>
      <c r="O223"/>
    </row>
    <row r="224" spans="1:15" x14ac:dyDescent="0.25">
      <c r="M224"/>
      <c r="N224"/>
      <c r="O224"/>
    </row>
    <row r="225" spans="13:15" x14ac:dyDescent="0.25">
      <c r="M225"/>
      <c r="N225"/>
      <c r="O225"/>
    </row>
    <row r="226" spans="13:15" x14ac:dyDescent="0.25">
      <c r="M226"/>
      <c r="N226"/>
      <c r="O226"/>
    </row>
    <row r="227" spans="13:15" x14ac:dyDescent="0.25">
      <c r="M227"/>
      <c r="N227"/>
      <c r="O227"/>
    </row>
    <row r="228" spans="13:15" x14ac:dyDescent="0.25">
      <c r="M228"/>
      <c r="N228"/>
      <c r="O228"/>
    </row>
    <row r="229" spans="13:15" x14ac:dyDescent="0.25">
      <c r="M229"/>
      <c r="N229"/>
      <c r="O229"/>
    </row>
    <row r="230" spans="13:15" x14ac:dyDescent="0.25">
      <c r="M230"/>
      <c r="N230"/>
      <c r="O230"/>
    </row>
    <row r="231" spans="13:15" x14ac:dyDescent="0.25">
      <c r="M231"/>
      <c r="N231"/>
      <c r="O231"/>
    </row>
    <row r="232" spans="13:15" x14ac:dyDescent="0.25">
      <c r="M232"/>
      <c r="N232"/>
      <c r="O232"/>
    </row>
    <row r="233" spans="13:15" x14ac:dyDescent="0.25">
      <c r="M233"/>
      <c r="N233"/>
      <c r="O233"/>
    </row>
    <row r="234" spans="13:15" x14ac:dyDescent="0.25">
      <c r="M234"/>
      <c r="N234"/>
      <c r="O234"/>
    </row>
    <row r="235" spans="13:15" x14ac:dyDescent="0.25">
      <c r="M235"/>
      <c r="N235"/>
      <c r="O235"/>
    </row>
    <row r="236" spans="13:15" x14ac:dyDescent="0.25">
      <c r="M236"/>
      <c r="N236"/>
      <c r="O236"/>
    </row>
    <row r="237" spans="13:15" x14ac:dyDescent="0.25">
      <c r="M237"/>
      <c r="N237"/>
      <c r="O237"/>
    </row>
    <row r="238" spans="13:15" x14ac:dyDescent="0.25">
      <c r="M238"/>
      <c r="N238"/>
      <c r="O238"/>
    </row>
    <row r="239" spans="13:15" x14ac:dyDescent="0.25">
      <c r="M239"/>
      <c r="N239"/>
      <c r="O239"/>
    </row>
    <row r="240" spans="13:15" x14ac:dyDescent="0.25">
      <c r="M240"/>
      <c r="N240"/>
      <c r="O240"/>
    </row>
    <row r="241" spans="13:15" x14ac:dyDescent="0.25">
      <c r="M241"/>
      <c r="N241"/>
      <c r="O241"/>
    </row>
    <row r="242" spans="13:15" x14ac:dyDescent="0.25">
      <c r="M242"/>
      <c r="N242"/>
      <c r="O242"/>
    </row>
    <row r="243" spans="13:15" x14ac:dyDescent="0.25">
      <c r="M243"/>
      <c r="N243"/>
      <c r="O243"/>
    </row>
    <row r="244" spans="13:15" x14ac:dyDescent="0.25">
      <c r="M244"/>
      <c r="N244"/>
      <c r="O244"/>
    </row>
    <row r="245" spans="13:15" x14ac:dyDescent="0.25">
      <c r="M245"/>
      <c r="N245"/>
      <c r="O245"/>
    </row>
    <row r="246" spans="13:15" x14ac:dyDescent="0.25">
      <c r="M246"/>
      <c r="N246"/>
      <c r="O246"/>
    </row>
    <row r="247" spans="13:15" x14ac:dyDescent="0.25">
      <c r="M247"/>
      <c r="N247"/>
      <c r="O247"/>
    </row>
    <row r="248" spans="13:15" x14ac:dyDescent="0.25">
      <c r="M248"/>
      <c r="N248"/>
      <c r="O248"/>
    </row>
    <row r="249" spans="13:15" x14ac:dyDescent="0.25">
      <c r="M249"/>
      <c r="N249"/>
      <c r="O249"/>
    </row>
    <row r="250" spans="13:15" x14ac:dyDescent="0.25">
      <c r="M250"/>
      <c r="N250"/>
      <c r="O250"/>
    </row>
    <row r="251" spans="13:15" x14ac:dyDescent="0.25">
      <c r="M251"/>
      <c r="N251"/>
      <c r="O251"/>
    </row>
    <row r="252" spans="13:15" x14ac:dyDescent="0.25">
      <c r="M252"/>
      <c r="N252"/>
      <c r="O252"/>
    </row>
    <row r="253" spans="13:15" x14ac:dyDescent="0.25">
      <c r="M253"/>
      <c r="N253"/>
      <c r="O253"/>
    </row>
    <row r="254" spans="13:15" x14ac:dyDescent="0.25">
      <c r="M254"/>
      <c r="N254"/>
      <c r="O254"/>
    </row>
    <row r="255" spans="13:15" x14ac:dyDescent="0.25">
      <c r="M255"/>
      <c r="N255"/>
      <c r="O255"/>
    </row>
    <row r="256" spans="13:15" x14ac:dyDescent="0.25">
      <c r="M256"/>
      <c r="N256"/>
      <c r="O256"/>
    </row>
    <row r="257" spans="13:15" x14ac:dyDescent="0.25">
      <c r="M257"/>
      <c r="N257"/>
      <c r="O257"/>
    </row>
    <row r="258" spans="13:15" x14ac:dyDescent="0.25">
      <c r="M258"/>
      <c r="N258"/>
      <c r="O258"/>
    </row>
    <row r="259" spans="13:15" x14ac:dyDescent="0.25">
      <c r="M259"/>
      <c r="N259"/>
      <c r="O259"/>
    </row>
    <row r="260" spans="13:15" x14ac:dyDescent="0.25">
      <c r="M260"/>
      <c r="N260"/>
      <c r="O260"/>
    </row>
    <row r="261" spans="13:15" x14ac:dyDescent="0.25">
      <c r="M261"/>
      <c r="N261"/>
      <c r="O261"/>
    </row>
    <row r="262" spans="13:15" x14ac:dyDescent="0.25">
      <c r="M262"/>
      <c r="N262"/>
      <c r="O262"/>
    </row>
    <row r="263" spans="13:15" x14ac:dyDescent="0.25">
      <c r="M263"/>
      <c r="N263"/>
      <c r="O263"/>
    </row>
    <row r="264" spans="13:15" x14ac:dyDescent="0.25">
      <c r="M264"/>
      <c r="N264"/>
      <c r="O264"/>
    </row>
    <row r="265" spans="13:15" x14ac:dyDescent="0.25">
      <c r="M265"/>
      <c r="N265"/>
      <c r="O265"/>
    </row>
    <row r="266" spans="13:15" x14ac:dyDescent="0.25">
      <c r="M266"/>
      <c r="N266"/>
      <c r="O266"/>
    </row>
    <row r="267" spans="13:15" x14ac:dyDescent="0.25">
      <c r="M267"/>
      <c r="N267"/>
      <c r="O267"/>
    </row>
    <row r="268" spans="13:15" x14ac:dyDescent="0.25">
      <c r="M268"/>
      <c r="N268"/>
      <c r="O268"/>
    </row>
    <row r="269" spans="13:15" x14ac:dyDescent="0.25">
      <c r="M269"/>
      <c r="N269"/>
      <c r="O269"/>
    </row>
    <row r="270" spans="13:15" x14ac:dyDescent="0.25">
      <c r="M270"/>
      <c r="N270"/>
      <c r="O270"/>
    </row>
    <row r="271" spans="13:15" x14ac:dyDescent="0.25">
      <c r="M271"/>
      <c r="N271"/>
      <c r="O271"/>
    </row>
    <row r="272" spans="13:15" x14ac:dyDescent="0.25">
      <c r="M272"/>
      <c r="N272"/>
      <c r="O272"/>
    </row>
    <row r="273" spans="13:15" x14ac:dyDescent="0.25">
      <c r="M273"/>
      <c r="N273"/>
      <c r="O273"/>
    </row>
    <row r="274" spans="13:15" x14ac:dyDescent="0.25">
      <c r="M274"/>
      <c r="N274"/>
      <c r="O274"/>
    </row>
    <row r="275" spans="13:15" x14ac:dyDescent="0.25">
      <c r="M275"/>
      <c r="N275"/>
      <c r="O275"/>
    </row>
    <row r="276" spans="13:15" x14ac:dyDescent="0.25">
      <c r="M276"/>
      <c r="N276"/>
      <c r="O276"/>
    </row>
    <row r="277" spans="13:15" x14ac:dyDescent="0.25">
      <c r="M277"/>
      <c r="N277"/>
      <c r="O277"/>
    </row>
    <row r="278" spans="13:15" x14ac:dyDescent="0.25">
      <c r="M278"/>
      <c r="N278"/>
      <c r="O278"/>
    </row>
    <row r="279" spans="13:15" x14ac:dyDescent="0.25">
      <c r="M279"/>
      <c r="N279"/>
      <c r="O279"/>
    </row>
    <row r="280" spans="13:15" x14ac:dyDescent="0.25">
      <c r="M280"/>
      <c r="N280"/>
      <c r="O280"/>
    </row>
    <row r="281" spans="13:15" x14ac:dyDescent="0.25">
      <c r="M281"/>
      <c r="N281"/>
      <c r="O281"/>
    </row>
    <row r="282" spans="13:15" x14ac:dyDescent="0.25">
      <c r="M282"/>
      <c r="N282"/>
      <c r="O282"/>
    </row>
    <row r="283" spans="13:15" x14ac:dyDescent="0.25">
      <c r="M283"/>
      <c r="N283"/>
      <c r="O283"/>
    </row>
    <row r="284" spans="13:15" x14ac:dyDescent="0.25">
      <c r="M284"/>
      <c r="N284"/>
      <c r="O284"/>
    </row>
    <row r="285" spans="13:15" x14ac:dyDescent="0.25">
      <c r="M285"/>
      <c r="N285"/>
      <c r="O285"/>
    </row>
    <row r="286" spans="13:15" x14ac:dyDescent="0.25">
      <c r="M286"/>
      <c r="N286"/>
      <c r="O286"/>
    </row>
    <row r="287" spans="13:15" x14ac:dyDescent="0.25">
      <c r="M287"/>
      <c r="N287"/>
      <c r="O287"/>
    </row>
    <row r="288" spans="13:15" x14ac:dyDescent="0.25">
      <c r="M288"/>
      <c r="N288"/>
      <c r="O288"/>
    </row>
    <row r="289" spans="13:15" x14ac:dyDescent="0.25">
      <c r="M289"/>
      <c r="N289"/>
      <c r="O289"/>
    </row>
    <row r="290" spans="13:15" x14ac:dyDescent="0.25">
      <c r="M290"/>
      <c r="N290"/>
      <c r="O290"/>
    </row>
    <row r="291" spans="13:15" x14ac:dyDescent="0.25">
      <c r="M291"/>
      <c r="N291"/>
      <c r="O291"/>
    </row>
    <row r="292" spans="13:15" x14ac:dyDescent="0.25">
      <c r="M292"/>
      <c r="N292"/>
      <c r="O292"/>
    </row>
    <row r="293" spans="13:15" x14ac:dyDescent="0.25">
      <c r="M293"/>
      <c r="N293"/>
      <c r="O293"/>
    </row>
    <row r="294" spans="13:15" x14ac:dyDescent="0.25">
      <c r="M294"/>
      <c r="N294"/>
      <c r="O294"/>
    </row>
    <row r="295" spans="13:15" x14ac:dyDescent="0.25">
      <c r="M295"/>
      <c r="N295"/>
      <c r="O295"/>
    </row>
    <row r="296" spans="13:15" x14ac:dyDescent="0.25">
      <c r="M296"/>
      <c r="N296"/>
      <c r="O296"/>
    </row>
    <row r="297" spans="13:15" x14ac:dyDescent="0.25">
      <c r="M297"/>
      <c r="N297"/>
      <c r="O297"/>
    </row>
    <row r="298" spans="13:15" x14ac:dyDescent="0.25">
      <c r="M298"/>
      <c r="N298"/>
      <c r="O298"/>
    </row>
    <row r="299" spans="13:15" x14ac:dyDescent="0.25">
      <c r="M299"/>
      <c r="N299"/>
      <c r="O299"/>
    </row>
    <row r="300" spans="13:15" x14ac:dyDescent="0.25">
      <c r="M300"/>
      <c r="N300"/>
      <c r="O300"/>
    </row>
    <row r="301" spans="13:15" x14ac:dyDescent="0.25">
      <c r="M301"/>
      <c r="N301"/>
      <c r="O301"/>
    </row>
    <row r="302" spans="13:15" x14ac:dyDescent="0.25">
      <c r="M302"/>
      <c r="N302"/>
      <c r="O302"/>
    </row>
    <row r="303" spans="13:15" x14ac:dyDescent="0.25">
      <c r="M303"/>
      <c r="N303"/>
      <c r="O303"/>
    </row>
    <row r="304" spans="13:15" x14ac:dyDescent="0.25">
      <c r="M304"/>
      <c r="N304"/>
      <c r="O304"/>
    </row>
    <row r="305" spans="13:15" x14ac:dyDescent="0.25">
      <c r="M305"/>
      <c r="N305"/>
      <c r="O305"/>
    </row>
    <row r="306" spans="13:15" x14ac:dyDescent="0.25">
      <c r="M306"/>
      <c r="N306"/>
      <c r="O306"/>
    </row>
    <row r="307" spans="13:15" x14ac:dyDescent="0.25">
      <c r="M307"/>
      <c r="N307"/>
      <c r="O307"/>
    </row>
    <row r="308" spans="13:15" x14ac:dyDescent="0.25">
      <c r="M308"/>
      <c r="N308"/>
      <c r="O308"/>
    </row>
    <row r="309" spans="13:15" x14ac:dyDescent="0.25">
      <c r="M309"/>
      <c r="N309"/>
      <c r="O309"/>
    </row>
    <row r="310" spans="13:15" x14ac:dyDescent="0.25">
      <c r="M310"/>
      <c r="N310"/>
      <c r="O310"/>
    </row>
    <row r="311" spans="13:15" x14ac:dyDescent="0.25">
      <c r="M311"/>
      <c r="N311"/>
      <c r="O311"/>
    </row>
  </sheetData>
  <mergeCells count="77">
    <mergeCell ref="A206:A211"/>
    <mergeCell ref="B206:B207"/>
    <mergeCell ref="B208:B209"/>
    <mergeCell ref="B210:B211"/>
    <mergeCell ref="A213:A218"/>
    <mergeCell ref="B213:B214"/>
    <mergeCell ref="B215:B216"/>
    <mergeCell ref="B217:B218"/>
    <mergeCell ref="A193:A198"/>
    <mergeCell ref="B193:B194"/>
    <mergeCell ref="B195:B196"/>
    <mergeCell ref="B197:B198"/>
    <mergeCell ref="A199:A204"/>
    <mergeCell ref="B199:B200"/>
    <mergeCell ref="B201:B202"/>
    <mergeCell ref="B203:B204"/>
    <mergeCell ref="A180:A185"/>
    <mergeCell ref="B180:B181"/>
    <mergeCell ref="B182:B183"/>
    <mergeCell ref="B184:B185"/>
    <mergeCell ref="A187:A192"/>
    <mergeCell ref="B187:B188"/>
    <mergeCell ref="B189:B190"/>
    <mergeCell ref="B191:B192"/>
    <mergeCell ref="A168:A173"/>
    <mergeCell ref="B168:B169"/>
    <mergeCell ref="B170:B171"/>
    <mergeCell ref="B172:B173"/>
    <mergeCell ref="A174:A179"/>
    <mergeCell ref="B174:B175"/>
    <mergeCell ref="B176:B177"/>
    <mergeCell ref="B178:B179"/>
    <mergeCell ref="A156:A161"/>
    <mergeCell ref="B156:B157"/>
    <mergeCell ref="B158:B159"/>
    <mergeCell ref="B160:B161"/>
    <mergeCell ref="A162:A167"/>
    <mergeCell ref="B162:B163"/>
    <mergeCell ref="B164:B165"/>
    <mergeCell ref="B166:B167"/>
    <mergeCell ref="A143:A148"/>
    <mergeCell ref="B143:B144"/>
    <mergeCell ref="B145:B146"/>
    <mergeCell ref="B147:B148"/>
    <mergeCell ref="A150:A155"/>
    <mergeCell ref="B150:B151"/>
    <mergeCell ref="B152:B153"/>
    <mergeCell ref="B154:B155"/>
    <mergeCell ref="A131:A136"/>
    <mergeCell ref="B131:B132"/>
    <mergeCell ref="B133:B134"/>
    <mergeCell ref="B135:B136"/>
    <mergeCell ref="A137:A142"/>
    <mergeCell ref="B137:B138"/>
    <mergeCell ref="B139:B140"/>
    <mergeCell ref="B141:B142"/>
    <mergeCell ref="A125:A130"/>
    <mergeCell ref="B125:B126"/>
    <mergeCell ref="B127:B128"/>
    <mergeCell ref="B129:B130"/>
    <mergeCell ref="A51:K52"/>
    <mergeCell ref="A53:K54"/>
    <mergeCell ref="A112:K112"/>
    <mergeCell ref="A113:K113"/>
    <mergeCell ref="A114:K115"/>
    <mergeCell ref="A116:G116"/>
    <mergeCell ref="D117:F117"/>
    <mergeCell ref="A119:A124"/>
    <mergeCell ref="B119:B120"/>
    <mergeCell ref="B121:B122"/>
    <mergeCell ref="B123:B124"/>
    <mergeCell ref="A44:A45"/>
    <mergeCell ref="A2:K3"/>
    <mergeCell ref="A4:K5"/>
    <mergeCell ref="C36:E36"/>
    <mergeCell ref="A38:A39"/>
    <mergeCell ref="A41:A42"/>
  </mergeCells>
  <pageMargins left="0.7" right="0.7" top="0.75" bottom="0.75" header="0.3" footer="0.3"/>
  <pageSetup paperSize="9" scale="54" fitToHeight="4" pageOrder="overThenDown" orientation="portrait" r:id="rId1"/>
  <headerFooter>
    <oddFooter>&amp;CLiv &amp;&amp; hälsa ung 2026 Anpassad skola; Region Örebro län</oddFooter>
  </headerFooter>
  <rowBreaks count="2" manualBreakCount="2">
    <brk id="50" max="10" man="1"/>
    <brk id="110" max="10" man="1"/>
  </rowBreaks>
  <drawing r:id="rId2"/>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86DDAE-8D8A-43EC-8DAE-B118C0793D8F}">
  <sheetPr codeName="Blad56"/>
  <dimension ref="A1:T217"/>
  <sheetViews>
    <sheetView showGridLines="0" zoomScale="85" zoomScaleNormal="85" zoomScaleSheetLayoutView="50" zoomScalePageLayoutView="85" workbookViewId="0"/>
  </sheetViews>
  <sheetFormatPr defaultRowHeight="13.2" x14ac:dyDescent="0.25"/>
  <cols>
    <col min="1" max="1" width="17.44140625" customWidth="1"/>
    <col min="2" max="2" width="6.33203125" style="66" bestFit="1" customWidth="1"/>
    <col min="3" max="5" width="14.6640625" customWidth="1"/>
    <col min="6" max="7" width="15.6640625" bestFit="1" customWidth="1"/>
    <col min="8" max="10" width="8.6640625" customWidth="1"/>
    <col min="12" max="12" width="16.6640625" bestFit="1" customWidth="1"/>
    <col min="13" max="13" width="8.6640625" style="56" customWidth="1"/>
    <col min="14" max="14" width="5.44140625" style="56" bestFit="1" customWidth="1"/>
    <col min="15" max="15" width="17.6640625" style="56" customWidth="1"/>
    <col min="16" max="17" width="17.6640625" customWidth="1"/>
    <col min="18" max="18" width="10.6640625" customWidth="1"/>
  </cols>
  <sheetData>
    <row r="1" spans="1:20" ht="21" x14ac:dyDescent="0.4">
      <c r="A1" s="1" t="s">
        <v>176</v>
      </c>
      <c r="L1" s="130" t="str">
        <f>HYPERLINK("#Innehåll!A1", "Till innehållsförteckningen")</f>
        <v>Till innehållsförteckningen</v>
      </c>
      <c r="O1"/>
      <c r="R1" s="117"/>
    </row>
    <row r="2" spans="1:20" ht="17.7" customHeight="1" x14ac:dyDescent="0.3">
      <c r="A2" s="227" t="str">
        <f>Innehåll!C51</f>
        <v>Vad skulle du tycka om din bästa kompis skulle röka cigarretter?</v>
      </c>
      <c r="B2" s="227"/>
      <c r="C2" s="227"/>
      <c r="D2" s="227"/>
      <c r="E2" s="227"/>
      <c r="F2" s="227"/>
      <c r="G2" s="227"/>
      <c r="H2" s="227"/>
      <c r="I2" s="227"/>
      <c r="J2" s="227"/>
      <c r="K2" s="227"/>
      <c r="O2"/>
      <c r="T2" s="45"/>
    </row>
    <row r="3" spans="1:20" ht="17.7" customHeight="1" x14ac:dyDescent="0.3">
      <c r="A3" s="227"/>
      <c r="B3" s="227"/>
      <c r="C3" s="227"/>
      <c r="D3" s="227"/>
      <c r="E3" s="227"/>
      <c r="F3" s="227"/>
      <c r="G3" s="227"/>
      <c r="H3" s="227"/>
      <c r="I3" s="227"/>
      <c r="J3" s="227"/>
      <c r="K3" s="227"/>
      <c r="O3"/>
      <c r="T3" s="45"/>
    </row>
    <row r="4" spans="1:20" ht="17.25" customHeight="1" x14ac:dyDescent="0.25">
      <c r="A4" s="214" t="str">
        <f>Innehåll!D51</f>
        <v/>
      </c>
      <c r="B4" s="214"/>
      <c r="C4" s="214"/>
      <c r="D4" s="214"/>
      <c r="E4" s="214"/>
      <c r="F4" s="214"/>
      <c r="G4" s="214"/>
      <c r="H4" s="214"/>
      <c r="I4" s="214"/>
      <c r="J4" s="214"/>
      <c r="K4" s="214"/>
      <c r="L4" s="48"/>
      <c r="O4"/>
      <c r="T4" s="46"/>
    </row>
    <row r="5" spans="1:20" ht="17.25" customHeight="1" x14ac:dyDescent="0.25">
      <c r="A5" s="214"/>
      <c r="B5" s="214"/>
      <c r="C5" s="214"/>
      <c r="D5" s="214"/>
      <c r="E5" s="214"/>
      <c r="F5" s="214"/>
      <c r="G5" s="214"/>
      <c r="H5" s="214"/>
      <c r="I5" s="214"/>
      <c r="J5" s="214"/>
      <c r="K5" s="214"/>
      <c r="L5" s="47"/>
      <c r="O5"/>
    </row>
    <row r="6" spans="1:20" x14ac:dyDescent="0.25">
      <c r="O6"/>
    </row>
    <row r="7" spans="1:20" x14ac:dyDescent="0.25">
      <c r="O7"/>
    </row>
    <row r="8" spans="1:20" x14ac:dyDescent="0.25">
      <c r="O8"/>
    </row>
    <row r="9" spans="1:20" x14ac:dyDescent="0.25">
      <c r="O9"/>
    </row>
    <row r="12" spans="1:20" ht="13.95" customHeight="1" x14ac:dyDescent="0.25"/>
    <row r="18" ht="13.95" customHeight="1" x14ac:dyDescent="0.25"/>
    <row r="20" ht="14.7" customHeight="1" x14ac:dyDescent="0.25"/>
    <row r="22" ht="14.7" customHeight="1" x14ac:dyDescent="0.25"/>
    <row r="28" ht="13.95" customHeight="1" x14ac:dyDescent="0.25"/>
    <row r="29" ht="13.95" customHeight="1" x14ac:dyDescent="0.25"/>
    <row r="30" ht="13.95" customHeight="1" x14ac:dyDescent="0.25"/>
    <row r="31" ht="13.95" customHeight="1" x14ac:dyDescent="0.25"/>
    <row r="34" spans="1:7" ht="13.8" x14ac:dyDescent="0.25">
      <c r="A34" s="68"/>
      <c r="B34" s="60"/>
      <c r="C34" s="69"/>
      <c r="D34" s="69"/>
      <c r="E34" s="69"/>
      <c r="F34" s="70"/>
    </row>
    <row r="35" spans="1:7" ht="13.8" x14ac:dyDescent="0.25">
      <c r="A35" s="55"/>
      <c r="B35" s="59"/>
      <c r="C35" s="228" t="s">
        <v>174</v>
      </c>
      <c r="D35" s="228"/>
      <c r="E35" s="229"/>
      <c r="F35" s="76" t="s">
        <v>175</v>
      </c>
    </row>
    <row r="36" spans="1:7" ht="27.6" x14ac:dyDescent="0.25">
      <c r="A36" s="7" t="s">
        <v>52</v>
      </c>
      <c r="B36" s="71" t="s">
        <v>173</v>
      </c>
      <c r="C36" s="129" t="s">
        <v>9</v>
      </c>
      <c r="D36" s="129" t="s">
        <v>8</v>
      </c>
      <c r="E36" s="129" t="s">
        <v>7</v>
      </c>
      <c r="F36" s="77"/>
    </row>
    <row r="37" spans="1:7" ht="13.95" customHeight="1" x14ac:dyDescent="0.25">
      <c r="A37" s="230" t="s">
        <v>4</v>
      </c>
      <c r="B37" s="72">
        <v>2026</v>
      </c>
      <c r="C37" s="156">
        <v>63.945578231292515</v>
      </c>
      <c r="D37" s="156">
        <v>9.5238095238095237</v>
      </c>
      <c r="E37" s="156">
        <v>26.530612244897959</v>
      </c>
      <c r="F37" s="120">
        <v>147</v>
      </c>
    </row>
    <row r="38" spans="1:7" ht="13.8" x14ac:dyDescent="0.25">
      <c r="A38" s="225"/>
      <c r="B38" s="73">
        <v>2023</v>
      </c>
      <c r="C38" s="151">
        <v>67.777777777777771</v>
      </c>
      <c r="D38" s="151">
        <v>16.666666666666668</v>
      </c>
      <c r="E38" s="151">
        <v>15.555555555555555</v>
      </c>
      <c r="F38" s="122">
        <v>90</v>
      </c>
      <c r="G38" s="82"/>
    </row>
    <row r="39" spans="1:7" ht="4.95" customHeight="1" x14ac:dyDescent="0.25">
      <c r="A39" s="78" t="s">
        <v>137</v>
      </c>
      <c r="B39" s="73"/>
      <c r="C39" s="151"/>
      <c r="D39" s="151"/>
      <c r="E39" s="151"/>
      <c r="F39" s="122"/>
    </row>
    <row r="40" spans="1:7" ht="13.8" x14ac:dyDescent="0.25">
      <c r="A40" s="225" t="s">
        <v>5</v>
      </c>
      <c r="B40" s="73">
        <v>2026</v>
      </c>
      <c r="C40" s="151">
        <v>61.835748792270529</v>
      </c>
      <c r="D40" s="151">
        <v>19.323671497584542</v>
      </c>
      <c r="E40" s="151">
        <v>18.840579710144926</v>
      </c>
      <c r="F40" s="122">
        <v>207</v>
      </c>
    </row>
    <row r="41" spans="1:7" ht="13.95" customHeight="1" x14ac:dyDescent="0.25">
      <c r="A41" s="225"/>
      <c r="B41" s="73">
        <v>2023</v>
      </c>
      <c r="C41" s="151">
        <v>46.258503401360542</v>
      </c>
      <c r="D41" s="151">
        <v>25.170068027210885</v>
      </c>
      <c r="E41" s="151">
        <v>28.571428571428573</v>
      </c>
      <c r="F41" s="122">
        <v>147</v>
      </c>
    </row>
    <row r="42" spans="1:7" ht="4.95" customHeight="1" x14ac:dyDescent="0.25">
      <c r="A42" s="78" t="s">
        <v>137</v>
      </c>
      <c r="B42" s="73"/>
      <c r="C42" s="151"/>
      <c r="D42" s="151"/>
      <c r="E42" s="151"/>
      <c r="F42" s="122"/>
    </row>
    <row r="43" spans="1:7" ht="14.7" customHeight="1" x14ac:dyDescent="0.25">
      <c r="A43" s="225" t="s">
        <v>0</v>
      </c>
      <c r="B43" s="73">
        <v>2026</v>
      </c>
      <c r="C43" s="151">
        <v>62.601626016260163</v>
      </c>
      <c r="D43" s="151">
        <v>15.447154471544716</v>
      </c>
      <c r="E43" s="151">
        <v>21.951219512195124</v>
      </c>
      <c r="F43" s="122">
        <v>369</v>
      </c>
    </row>
    <row r="44" spans="1:7" ht="14.7" customHeight="1" x14ac:dyDescent="0.25">
      <c r="A44" s="226"/>
      <c r="B44" s="74">
        <v>2023</v>
      </c>
      <c r="C44" s="157">
        <v>54.724409448818896</v>
      </c>
      <c r="D44" s="157">
        <v>21.653543307086615</v>
      </c>
      <c r="E44" s="157">
        <v>23.622047244094489</v>
      </c>
      <c r="F44" s="123">
        <v>254</v>
      </c>
    </row>
    <row r="45" spans="1:7" ht="14.7" customHeight="1" x14ac:dyDescent="0.25">
      <c r="A45" s="58"/>
      <c r="B45" s="73"/>
      <c r="C45" s="14"/>
      <c r="D45" s="14"/>
      <c r="E45" s="14"/>
      <c r="F45" s="29"/>
    </row>
    <row r="46" spans="1:7" ht="14.7" customHeight="1" x14ac:dyDescent="0.25">
      <c r="A46" s="58"/>
      <c r="B46" s="73"/>
      <c r="C46" s="14"/>
      <c r="D46" s="14"/>
      <c r="E46" s="14"/>
      <c r="F46" s="29"/>
    </row>
    <row r="47" spans="1:7" ht="14.7" customHeight="1" x14ac:dyDescent="0.25">
      <c r="A47" s="58"/>
      <c r="B47" s="73"/>
      <c r="C47" s="14"/>
      <c r="D47" s="14"/>
      <c r="E47" s="14"/>
      <c r="F47" s="29"/>
    </row>
    <row r="48" spans="1:7" ht="14.7" customHeight="1" x14ac:dyDescent="0.25">
      <c r="A48" s="58"/>
      <c r="B48" s="73"/>
      <c r="C48" s="14"/>
      <c r="D48" s="14"/>
      <c r="E48" s="14"/>
      <c r="F48" s="29"/>
    </row>
    <row r="49" spans="1:20" ht="14.7" customHeight="1" x14ac:dyDescent="0.25"/>
    <row r="50" spans="1:20" ht="17.7" customHeight="1" x14ac:dyDescent="0.3">
      <c r="A50" s="213" t="str">
        <f>Innehåll!C51</f>
        <v>Vad skulle du tycka om din bästa kompis skulle röka cigarretter?</v>
      </c>
      <c r="B50" s="213"/>
      <c r="C50" s="213"/>
      <c r="D50" s="213"/>
      <c r="E50" s="213"/>
      <c r="F50" s="213"/>
      <c r="G50" s="213"/>
      <c r="H50" s="213"/>
      <c r="I50" s="213"/>
      <c r="J50" s="213"/>
      <c r="K50" s="213"/>
      <c r="S50" s="67"/>
      <c r="T50" s="67"/>
    </row>
    <row r="51" spans="1:20" ht="17.25" customHeight="1" x14ac:dyDescent="0.3">
      <c r="A51" s="213"/>
      <c r="B51" s="213"/>
      <c r="C51" s="213"/>
      <c r="D51" s="213"/>
      <c r="E51" s="213"/>
      <c r="F51" s="213"/>
      <c r="G51" s="213"/>
      <c r="H51" s="213"/>
      <c r="I51" s="213"/>
      <c r="J51" s="213"/>
      <c r="K51" s="213"/>
      <c r="S51" s="67"/>
      <c r="T51" s="67"/>
    </row>
    <row r="52" spans="1:20" ht="17.25" customHeight="1" x14ac:dyDescent="0.25">
      <c r="A52" s="214" t="str">
        <f>Innehåll!D51</f>
        <v/>
      </c>
      <c r="B52" s="214"/>
      <c r="C52" s="214"/>
      <c r="D52" s="214"/>
      <c r="E52" s="214"/>
      <c r="F52" s="214"/>
      <c r="G52" s="214"/>
      <c r="H52" s="214"/>
      <c r="I52" s="214"/>
      <c r="J52" s="214"/>
      <c r="K52" s="214"/>
      <c r="S52" s="27"/>
      <c r="T52" s="27"/>
    </row>
    <row r="53" spans="1:20" ht="17.7" customHeight="1" x14ac:dyDescent="0.25">
      <c r="A53" s="214"/>
      <c r="B53" s="214"/>
      <c r="C53" s="214"/>
      <c r="D53" s="214"/>
      <c r="E53" s="214"/>
      <c r="F53" s="214"/>
      <c r="G53" s="214"/>
      <c r="H53" s="214"/>
      <c r="I53" s="214"/>
      <c r="J53" s="214"/>
      <c r="K53" s="214"/>
      <c r="S53" s="27"/>
      <c r="T53" s="27"/>
    </row>
    <row r="56" spans="1:20" ht="14.7" customHeight="1" x14ac:dyDescent="0.25"/>
    <row r="57" spans="1:20" ht="14.7" customHeight="1" x14ac:dyDescent="0.25"/>
    <row r="58" spans="1:20" ht="14.7" customHeight="1" x14ac:dyDescent="0.25"/>
    <row r="59" spans="1:20" ht="13.95" customHeight="1" x14ac:dyDescent="0.25">
      <c r="A59" s="15"/>
      <c r="B59" s="75"/>
      <c r="C59" s="15"/>
      <c r="D59" s="15"/>
      <c r="E59" s="15"/>
      <c r="F59" s="15"/>
      <c r="G59" s="15"/>
      <c r="H59" s="15"/>
      <c r="I59" s="15"/>
    </row>
    <row r="62" spans="1:20" ht="13.95" customHeight="1" x14ac:dyDescent="0.25"/>
    <row r="63" spans="1:20" ht="17.399999999999999" x14ac:dyDescent="0.3">
      <c r="J63" s="45"/>
      <c r="K63" s="45"/>
    </row>
    <row r="64" spans="1:20" ht="13.95" customHeight="1" x14ac:dyDescent="0.25">
      <c r="J64" s="46"/>
      <c r="K64" s="46"/>
    </row>
    <row r="65" spans="1:10" s="15" customFormat="1" ht="15.6" customHeight="1" x14ac:dyDescent="0.25">
      <c r="A65"/>
      <c r="B65" s="66"/>
      <c r="C65"/>
      <c r="D65"/>
      <c r="E65"/>
      <c r="F65"/>
      <c r="G65"/>
      <c r="H65"/>
      <c r="I65"/>
      <c r="J65" s="19"/>
    </row>
    <row r="66" spans="1:10" ht="13.8" x14ac:dyDescent="0.25">
      <c r="J66" s="16"/>
    </row>
    <row r="67" spans="1:10" ht="13.8" x14ac:dyDescent="0.25">
      <c r="J67" s="18"/>
    </row>
    <row r="68" spans="1:10" ht="13.8" x14ac:dyDescent="0.25">
      <c r="J68" s="13"/>
    </row>
    <row r="69" spans="1:10" ht="13.95" customHeight="1" x14ac:dyDescent="0.25">
      <c r="J69" s="13"/>
    </row>
    <row r="70" spans="1:10" ht="13.8" x14ac:dyDescent="0.25">
      <c r="J70" s="13"/>
    </row>
    <row r="71" spans="1:10" ht="13.8" x14ac:dyDescent="0.25">
      <c r="J71" s="13"/>
    </row>
    <row r="72" spans="1:10" ht="13.8" x14ac:dyDescent="0.25">
      <c r="J72" s="13"/>
    </row>
    <row r="73" spans="1:10" ht="13.8" x14ac:dyDescent="0.25">
      <c r="J73" s="13"/>
    </row>
    <row r="74" spans="1:10" ht="13.8" x14ac:dyDescent="0.25">
      <c r="J74" s="13"/>
    </row>
    <row r="75" spans="1:10" ht="13.95" customHeight="1" x14ac:dyDescent="0.25">
      <c r="J75" s="13"/>
    </row>
    <row r="76" spans="1:10" ht="13.8" x14ac:dyDescent="0.25">
      <c r="J76" s="13"/>
    </row>
    <row r="77" spans="1:10" ht="14.7" customHeight="1" x14ac:dyDescent="0.25">
      <c r="J77" s="13"/>
    </row>
    <row r="78" spans="1:10" ht="13.8" x14ac:dyDescent="0.25">
      <c r="J78" s="13"/>
    </row>
    <row r="79" spans="1:10" ht="14.7" customHeight="1" x14ac:dyDescent="0.25">
      <c r="J79" s="13"/>
    </row>
    <row r="80" spans="1:10" ht="13.8" x14ac:dyDescent="0.25">
      <c r="J80" s="13"/>
    </row>
    <row r="81" spans="10:10" ht="14.7" customHeight="1" x14ac:dyDescent="0.25">
      <c r="J81" s="13"/>
    </row>
    <row r="82" spans="10:10" ht="13.8" x14ac:dyDescent="0.25">
      <c r="J82" s="13"/>
    </row>
    <row r="83" spans="10:10" ht="13.8" x14ac:dyDescent="0.25">
      <c r="J83" s="13"/>
    </row>
    <row r="84" spans="10:10" ht="13.8" x14ac:dyDescent="0.25">
      <c r="J84" s="13"/>
    </row>
    <row r="85" spans="10:10" ht="13.95" customHeight="1" x14ac:dyDescent="0.25">
      <c r="J85" s="13"/>
    </row>
    <row r="86" spans="10:10" ht="13.8" x14ac:dyDescent="0.25">
      <c r="J86" s="13"/>
    </row>
    <row r="87" spans="10:10" ht="1.95" customHeight="1" x14ac:dyDescent="0.25">
      <c r="J87" s="13"/>
    </row>
    <row r="88" spans="10:10" ht="13.8" x14ac:dyDescent="0.25">
      <c r="J88" s="13"/>
    </row>
    <row r="89" spans="10:10" ht="13.8" x14ac:dyDescent="0.25">
      <c r="J89" s="13"/>
    </row>
    <row r="90" spans="10:10" ht="13.8" x14ac:dyDescent="0.25">
      <c r="J90" s="13"/>
    </row>
    <row r="91" spans="10:10" ht="13.95" customHeight="1" x14ac:dyDescent="0.25">
      <c r="J91" s="13"/>
    </row>
    <row r="92" spans="10:10" ht="13.8" x14ac:dyDescent="0.25">
      <c r="J92" s="13"/>
    </row>
    <row r="93" spans="10:10" ht="13.8" x14ac:dyDescent="0.25">
      <c r="J93" s="13"/>
    </row>
    <row r="94" spans="10:10" ht="13.95" customHeight="1" x14ac:dyDescent="0.25">
      <c r="J94" s="13"/>
    </row>
    <row r="95" spans="10:10" ht="14.7" customHeight="1" x14ac:dyDescent="0.25">
      <c r="J95" s="13"/>
    </row>
    <row r="96" spans="10:10" ht="14.7" customHeight="1" x14ac:dyDescent="0.25">
      <c r="J96" s="13"/>
    </row>
    <row r="97" spans="1:11" ht="14.7" customHeight="1" x14ac:dyDescent="0.25">
      <c r="J97" s="13"/>
    </row>
    <row r="98" spans="1:11" ht="13.8" x14ac:dyDescent="0.25">
      <c r="J98" s="13"/>
    </row>
    <row r="99" spans="1:11" ht="13.8" x14ac:dyDescent="0.25">
      <c r="J99" s="13"/>
    </row>
    <row r="100" spans="1:11" ht="13.8" x14ac:dyDescent="0.25">
      <c r="J100" s="13"/>
    </row>
    <row r="101" spans="1:11" ht="13.95" customHeight="1" x14ac:dyDescent="0.25">
      <c r="J101" s="13"/>
    </row>
    <row r="102" spans="1:11" ht="13.8" x14ac:dyDescent="0.25">
      <c r="J102" s="13"/>
    </row>
    <row r="103" spans="1:11" ht="13.8" x14ac:dyDescent="0.25">
      <c r="J103" s="13"/>
    </row>
    <row r="104" spans="1:11" ht="14.7" customHeight="1" x14ac:dyDescent="0.25">
      <c r="J104" s="13"/>
    </row>
    <row r="105" spans="1:11" ht="14.7" customHeight="1" x14ac:dyDescent="0.25">
      <c r="J105" s="13"/>
    </row>
    <row r="106" spans="1:11" ht="14.7" customHeight="1" x14ac:dyDescent="0.25">
      <c r="J106" s="13"/>
    </row>
    <row r="107" spans="1:11" ht="13.95" customHeight="1" x14ac:dyDescent="0.25">
      <c r="J107" s="13"/>
    </row>
    <row r="108" spans="1:11" ht="13.8" x14ac:dyDescent="0.25">
      <c r="J108" s="13"/>
    </row>
    <row r="109" spans="1:11" ht="13.8" x14ac:dyDescent="0.25">
      <c r="J109" s="13"/>
    </row>
    <row r="110" spans="1:11" ht="13.95" customHeight="1" x14ac:dyDescent="0.25">
      <c r="J110" s="13"/>
    </row>
    <row r="111" spans="1:11" ht="14.7" customHeight="1" x14ac:dyDescent="0.3">
      <c r="A111" s="227" t="str">
        <f>Innehåll!C51</f>
        <v>Vad skulle du tycka om din bästa kompis skulle röka cigarretter?</v>
      </c>
      <c r="B111" s="227"/>
      <c r="C111" s="227"/>
      <c r="D111" s="227"/>
      <c r="E111" s="227"/>
      <c r="F111" s="227"/>
      <c r="G111" s="227"/>
      <c r="H111" s="227"/>
      <c r="I111" s="227"/>
      <c r="J111" s="227"/>
      <c r="K111" s="227"/>
    </row>
    <row r="112" spans="1:11" ht="13.5" customHeight="1" x14ac:dyDescent="0.25">
      <c r="A112" s="195" t="s">
        <v>180</v>
      </c>
      <c r="B112" s="195"/>
      <c r="C112" s="195"/>
      <c r="D112" s="195"/>
      <c r="E112" s="195"/>
      <c r="F112" s="195"/>
      <c r="G112" s="195"/>
      <c r="H112" s="195"/>
      <c r="I112" s="195"/>
      <c r="J112" s="195"/>
      <c r="K112" s="195"/>
    </row>
    <row r="113" spans="1:15" ht="18" customHeight="1" x14ac:dyDescent="0.25">
      <c r="A113" s="214" t="str">
        <f>Innehåll!D51</f>
        <v/>
      </c>
      <c r="B113" s="214"/>
      <c r="C113" s="214"/>
      <c r="D113" s="214"/>
      <c r="E113" s="214"/>
      <c r="F113" s="214"/>
      <c r="G113" s="214"/>
      <c r="H113" s="214"/>
      <c r="I113" s="214"/>
      <c r="J113" s="214"/>
      <c r="K113" s="214"/>
    </row>
    <row r="114" spans="1:15" ht="13.95" customHeight="1" x14ac:dyDescent="0.25">
      <c r="A114" s="214"/>
      <c r="B114" s="214"/>
      <c r="C114" s="214"/>
      <c r="D114" s="214"/>
      <c r="E114" s="214"/>
      <c r="F114" s="214"/>
      <c r="G114" s="214"/>
      <c r="H114" s="214"/>
      <c r="I114" s="214"/>
      <c r="J114" s="214"/>
      <c r="K114" s="214"/>
    </row>
    <row r="115" spans="1:15" ht="13.8" x14ac:dyDescent="0.25">
      <c r="A115" s="232"/>
      <c r="B115" s="233"/>
      <c r="C115" s="233"/>
      <c r="D115" s="233"/>
      <c r="E115" s="233"/>
      <c r="F115" s="233"/>
      <c r="G115" s="234"/>
      <c r="H115" s="51"/>
      <c r="J115" s="13"/>
    </row>
    <row r="116" spans="1:15" ht="13.8" x14ac:dyDescent="0.25">
      <c r="A116" s="55"/>
      <c r="B116" s="17"/>
      <c r="C116" s="57"/>
      <c r="D116" s="228" t="s">
        <v>174</v>
      </c>
      <c r="E116" s="228"/>
      <c r="F116" s="228"/>
      <c r="G116" s="79" t="s">
        <v>175</v>
      </c>
      <c r="J116" s="13"/>
      <c r="M116"/>
      <c r="N116"/>
      <c r="O116"/>
    </row>
    <row r="117" spans="1:15" ht="27.6" x14ac:dyDescent="0.25">
      <c r="A117" s="9" t="s">
        <v>133</v>
      </c>
      <c r="B117" s="71" t="s">
        <v>52</v>
      </c>
      <c r="C117" s="71" t="s">
        <v>173</v>
      </c>
      <c r="D117" s="129" t="s">
        <v>9</v>
      </c>
      <c r="E117" s="129" t="s">
        <v>8</v>
      </c>
      <c r="F117" s="129" t="s">
        <v>7</v>
      </c>
      <c r="G117" s="80"/>
      <c r="J117" s="13"/>
      <c r="M117"/>
      <c r="N117"/>
      <c r="O117"/>
    </row>
    <row r="118" spans="1:15" ht="13.8" x14ac:dyDescent="0.25">
      <c r="A118" s="230" t="s">
        <v>42</v>
      </c>
      <c r="B118" s="235" t="s">
        <v>4</v>
      </c>
      <c r="C118" s="73">
        <v>2026</v>
      </c>
      <c r="D118" s="151"/>
      <c r="E118" s="151"/>
      <c r="F118" s="151"/>
      <c r="G118" s="124"/>
      <c r="J118" s="13"/>
      <c r="K118" s="151"/>
      <c r="L118" s="151"/>
      <c r="M118" s="151"/>
      <c r="N118"/>
      <c r="O118"/>
    </row>
    <row r="119" spans="1:15" ht="13.8" x14ac:dyDescent="0.25">
      <c r="A119" s="225"/>
      <c r="B119" s="231"/>
      <c r="C119" s="85">
        <v>2023</v>
      </c>
      <c r="D119" s="151"/>
      <c r="E119" s="151"/>
      <c r="F119" s="151"/>
      <c r="G119" s="124">
        <v>1</v>
      </c>
      <c r="J119" s="13"/>
      <c r="K119" s="151"/>
      <c r="L119" s="151"/>
      <c r="M119" s="151"/>
      <c r="N119"/>
      <c r="O119"/>
    </row>
    <row r="120" spans="1:15" ht="13.8" x14ac:dyDescent="0.25">
      <c r="A120" s="225"/>
      <c r="B120" s="231" t="s">
        <v>5</v>
      </c>
      <c r="C120" s="73">
        <v>2026</v>
      </c>
      <c r="D120" s="151"/>
      <c r="E120" s="151"/>
      <c r="F120" s="151"/>
      <c r="G120" s="124">
        <v>0</v>
      </c>
      <c r="J120" s="13"/>
      <c r="K120" s="151"/>
      <c r="L120" s="151"/>
      <c r="M120" s="151"/>
      <c r="N120"/>
      <c r="O120"/>
    </row>
    <row r="121" spans="1:15" ht="13.8" x14ac:dyDescent="0.25">
      <c r="A121" s="225"/>
      <c r="B121" s="231"/>
      <c r="C121" s="85">
        <v>2023</v>
      </c>
      <c r="D121" s="151"/>
      <c r="E121" s="151"/>
      <c r="F121" s="151"/>
      <c r="G121" s="124"/>
      <c r="J121" s="13"/>
      <c r="K121" s="151"/>
      <c r="L121" s="151"/>
      <c r="M121" s="151"/>
      <c r="N121"/>
      <c r="O121"/>
    </row>
    <row r="122" spans="1:15" ht="13.8" x14ac:dyDescent="0.25">
      <c r="A122" s="225"/>
      <c r="B122" s="231" t="s">
        <v>0</v>
      </c>
      <c r="C122" s="73">
        <v>2026</v>
      </c>
      <c r="D122" s="151"/>
      <c r="E122" s="151"/>
      <c r="F122" s="151"/>
      <c r="G122" s="124">
        <v>0</v>
      </c>
      <c r="J122" s="13"/>
      <c r="K122" s="151"/>
      <c r="L122" s="151"/>
      <c r="M122" s="151"/>
      <c r="N122"/>
      <c r="O122"/>
    </row>
    <row r="123" spans="1:15" ht="13.8" x14ac:dyDescent="0.25">
      <c r="A123" s="225"/>
      <c r="B123" s="231"/>
      <c r="C123" s="85">
        <v>2023</v>
      </c>
      <c r="D123" s="151"/>
      <c r="E123" s="151"/>
      <c r="F123" s="151"/>
      <c r="G123" s="124">
        <v>1</v>
      </c>
      <c r="J123" s="13"/>
      <c r="K123" s="151"/>
      <c r="L123" s="151"/>
      <c r="M123" s="151"/>
      <c r="N123"/>
      <c r="O123"/>
    </row>
    <row r="124" spans="1:15" ht="13.8" x14ac:dyDescent="0.25">
      <c r="A124" s="225" t="s">
        <v>46</v>
      </c>
      <c r="B124" s="231" t="s">
        <v>4</v>
      </c>
      <c r="C124" s="73">
        <v>2026</v>
      </c>
      <c r="D124" s="151">
        <v>70.588235294117652</v>
      </c>
      <c r="E124" s="151">
        <v>5.882352941176471</v>
      </c>
      <c r="F124" s="151">
        <v>23.529411764705884</v>
      </c>
      <c r="G124" s="124">
        <v>17</v>
      </c>
      <c r="J124" s="13"/>
      <c r="K124" s="151"/>
      <c r="L124" s="151"/>
      <c r="M124" s="151"/>
      <c r="N124"/>
      <c r="O124"/>
    </row>
    <row r="125" spans="1:15" ht="13.8" x14ac:dyDescent="0.25">
      <c r="A125" s="225"/>
      <c r="B125" s="231"/>
      <c r="C125" s="85">
        <v>2023</v>
      </c>
      <c r="D125" s="151"/>
      <c r="E125" s="151"/>
      <c r="F125" s="151"/>
      <c r="G125" s="124">
        <v>9</v>
      </c>
      <c r="J125" s="13"/>
      <c r="K125" s="151"/>
      <c r="L125" s="151"/>
      <c r="M125" s="151"/>
      <c r="N125"/>
      <c r="O125"/>
    </row>
    <row r="126" spans="1:15" ht="13.8" x14ac:dyDescent="0.25">
      <c r="A126" s="225"/>
      <c r="B126" s="231" t="s">
        <v>5</v>
      </c>
      <c r="C126" s="73">
        <v>2026</v>
      </c>
      <c r="D126" s="151">
        <v>70</v>
      </c>
      <c r="E126" s="151">
        <v>20</v>
      </c>
      <c r="F126" s="151">
        <v>10</v>
      </c>
      <c r="G126" s="124">
        <v>10</v>
      </c>
      <c r="J126" s="13"/>
      <c r="K126" s="151"/>
      <c r="L126" s="151"/>
      <c r="M126" s="151"/>
      <c r="N126"/>
      <c r="O126"/>
    </row>
    <row r="127" spans="1:15" ht="13.8" x14ac:dyDescent="0.25">
      <c r="A127" s="225"/>
      <c r="B127" s="231"/>
      <c r="C127" s="85">
        <v>2023</v>
      </c>
      <c r="D127" s="151"/>
      <c r="E127" s="151"/>
      <c r="F127" s="151"/>
      <c r="G127" s="124">
        <v>9</v>
      </c>
      <c r="J127" s="13"/>
      <c r="K127" s="151"/>
      <c r="L127" s="151"/>
      <c r="M127" s="151"/>
      <c r="N127"/>
      <c r="O127"/>
    </row>
    <row r="128" spans="1:15" ht="13.8" x14ac:dyDescent="0.25">
      <c r="A128" s="225"/>
      <c r="B128" s="231" t="s">
        <v>0</v>
      </c>
      <c r="C128" s="73">
        <v>2026</v>
      </c>
      <c r="D128" s="151">
        <v>71.428571428571431</v>
      </c>
      <c r="E128" s="151">
        <v>10.714285714285714</v>
      </c>
      <c r="F128" s="151">
        <v>17.857142857142858</v>
      </c>
      <c r="G128" s="124">
        <v>28</v>
      </c>
      <c r="J128" s="13"/>
      <c r="K128" s="151"/>
      <c r="L128" s="151"/>
      <c r="M128" s="151"/>
      <c r="N128"/>
      <c r="O128"/>
    </row>
    <row r="129" spans="1:15" ht="14.7" customHeight="1" x14ac:dyDescent="0.25">
      <c r="A129" s="225"/>
      <c r="B129" s="231"/>
      <c r="C129" s="85">
        <v>2023</v>
      </c>
      <c r="D129" s="151">
        <v>55.555555555555557</v>
      </c>
      <c r="E129" s="151">
        <v>11.111111111111111</v>
      </c>
      <c r="F129" s="151">
        <v>33.333333333333336</v>
      </c>
      <c r="G129" s="124">
        <v>18</v>
      </c>
      <c r="J129" s="13"/>
      <c r="K129" s="151"/>
      <c r="L129" s="151"/>
      <c r="M129" s="151"/>
      <c r="N129"/>
      <c r="O129"/>
    </row>
    <row r="130" spans="1:15" ht="13.8" x14ac:dyDescent="0.25">
      <c r="A130" s="225" t="s">
        <v>47</v>
      </c>
      <c r="B130" s="231" t="s">
        <v>4</v>
      </c>
      <c r="C130" s="73">
        <v>2026</v>
      </c>
      <c r="D130" s="151"/>
      <c r="E130" s="151"/>
      <c r="F130" s="151"/>
      <c r="G130" s="124"/>
      <c r="J130" s="13"/>
      <c r="K130" s="151"/>
      <c r="L130" s="151"/>
      <c r="M130" s="151"/>
      <c r="N130"/>
      <c r="O130"/>
    </row>
    <row r="131" spans="1:15" ht="13.8" x14ac:dyDescent="0.25">
      <c r="A131" s="225"/>
      <c r="B131" s="231"/>
      <c r="C131" s="85">
        <v>2023</v>
      </c>
      <c r="D131" s="151"/>
      <c r="E131" s="151"/>
      <c r="F131" s="151"/>
      <c r="G131" s="124"/>
      <c r="J131" s="13"/>
      <c r="K131" s="151"/>
      <c r="L131" s="151"/>
      <c r="M131" s="151"/>
      <c r="N131"/>
      <c r="O131"/>
    </row>
    <row r="132" spans="1:15" ht="13.8" x14ac:dyDescent="0.25">
      <c r="A132" s="225"/>
      <c r="B132" s="231" t="s">
        <v>5</v>
      </c>
      <c r="C132" s="73">
        <v>2026</v>
      </c>
      <c r="D132" s="151"/>
      <c r="E132" s="151"/>
      <c r="F132" s="151"/>
      <c r="G132" s="124">
        <v>1</v>
      </c>
      <c r="J132" s="13"/>
      <c r="K132" s="151"/>
      <c r="L132" s="151"/>
      <c r="M132" s="151"/>
      <c r="N132"/>
      <c r="O132"/>
    </row>
    <row r="133" spans="1:15" ht="13.8" x14ac:dyDescent="0.25">
      <c r="A133" s="225"/>
      <c r="B133" s="231"/>
      <c r="C133" s="85">
        <v>2023</v>
      </c>
      <c r="D133" s="151"/>
      <c r="E133" s="151"/>
      <c r="F133" s="151"/>
      <c r="G133" s="124">
        <v>4</v>
      </c>
      <c r="J133" s="13"/>
      <c r="K133" s="151"/>
      <c r="L133" s="151"/>
      <c r="M133" s="151"/>
      <c r="N133"/>
      <c r="O133"/>
    </row>
    <row r="134" spans="1:15" ht="13.8" x14ac:dyDescent="0.25">
      <c r="A134" s="225"/>
      <c r="B134" s="231" t="s">
        <v>0</v>
      </c>
      <c r="C134" s="73">
        <v>2026</v>
      </c>
      <c r="D134" s="151"/>
      <c r="E134" s="151"/>
      <c r="F134" s="151"/>
      <c r="G134" s="124">
        <v>1</v>
      </c>
      <c r="J134" s="13"/>
      <c r="K134" s="151"/>
      <c r="L134" s="151"/>
      <c r="M134" s="151"/>
      <c r="N134"/>
      <c r="O134"/>
    </row>
    <row r="135" spans="1:15" ht="13.8" x14ac:dyDescent="0.25">
      <c r="A135" s="225"/>
      <c r="B135" s="231"/>
      <c r="C135" s="85">
        <v>2023</v>
      </c>
      <c r="D135" s="151"/>
      <c r="E135" s="151"/>
      <c r="F135" s="151"/>
      <c r="G135" s="124">
        <v>4</v>
      </c>
      <c r="J135" s="13"/>
      <c r="K135" s="151"/>
      <c r="L135" s="151"/>
      <c r="M135" s="151"/>
      <c r="N135"/>
      <c r="O135"/>
    </row>
    <row r="136" spans="1:15" ht="14.7" customHeight="1" x14ac:dyDescent="0.25">
      <c r="A136" s="225" t="s">
        <v>48</v>
      </c>
      <c r="B136" s="231" t="s">
        <v>4</v>
      </c>
      <c r="C136" s="73">
        <v>2026</v>
      </c>
      <c r="D136" s="151"/>
      <c r="E136" s="151"/>
      <c r="F136" s="151"/>
      <c r="G136" s="124"/>
      <c r="J136" s="13"/>
      <c r="K136" s="151"/>
      <c r="L136" s="151"/>
      <c r="M136" s="151"/>
      <c r="N136"/>
      <c r="O136"/>
    </row>
    <row r="137" spans="1:15" ht="13.8" x14ac:dyDescent="0.25">
      <c r="A137" s="225"/>
      <c r="B137" s="231"/>
      <c r="C137" s="85">
        <v>2023</v>
      </c>
      <c r="D137" s="151"/>
      <c r="E137" s="151"/>
      <c r="F137" s="151"/>
      <c r="G137" s="124"/>
      <c r="J137" s="13"/>
      <c r="K137" s="151"/>
      <c r="L137" s="151"/>
      <c r="M137" s="151"/>
      <c r="N137"/>
      <c r="O137"/>
    </row>
    <row r="138" spans="1:15" ht="13.8" x14ac:dyDescent="0.25">
      <c r="A138" s="225"/>
      <c r="B138" s="231" t="s">
        <v>5</v>
      </c>
      <c r="C138" s="73">
        <v>2026</v>
      </c>
      <c r="D138" s="151"/>
      <c r="E138" s="151"/>
      <c r="F138" s="151"/>
      <c r="G138" s="124">
        <v>1</v>
      </c>
      <c r="J138" s="13"/>
      <c r="K138" s="151"/>
      <c r="L138" s="151"/>
      <c r="M138" s="151"/>
      <c r="N138"/>
      <c r="O138"/>
    </row>
    <row r="139" spans="1:15" ht="13.8" x14ac:dyDescent="0.25">
      <c r="A139" s="225"/>
      <c r="B139" s="231"/>
      <c r="C139" s="85">
        <v>2023</v>
      </c>
      <c r="D139" s="151"/>
      <c r="E139" s="151"/>
      <c r="F139" s="151"/>
      <c r="G139" s="124">
        <v>3</v>
      </c>
      <c r="J139" s="13"/>
      <c r="K139" s="151"/>
      <c r="L139" s="151"/>
      <c r="M139" s="151"/>
      <c r="N139"/>
      <c r="O139"/>
    </row>
    <row r="140" spans="1:15" ht="13.8" x14ac:dyDescent="0.25">
      <c r="A140" s="225"/>
      <c r="B140" s="231" t="s">
        <v>0</v>
      </c>
      <c r="C140" s="73">
        <v>2026</v>
      </c>
      <c r="D140" s="151"/>
      <c r="E140" s="151"/>
      <c r="F140" s="151"/>
      <c r="G140" s="124">
        <v>1</v>
      </c>
      <c r="J140" s="13"/>
      <c r="K140" s="151"/>
      <c r="L140" s="151"/>
      <c r="M140" s="151"/>
      <c r="N140"/>
      <c r="O140"/>
    </row>
    <row r="141" spans="1:15" ht="13.8" x14ac:dyDescent="0.25">
      <c r="A141" s="236"/>
      <c r="B141" s="237"/>
      <c r="C141" s="85">
        <v>2023</v>
      </c>
      <c r="D141" s="151"/>
      <c r="E141" s="151"/>
      <c r="F141" s="151"/>
      <c r="G141" s="124">
        <v>3</v>
      </c>
      <c r="J141" s="13"/>
      <c r="K141" s="151"/>
      <c r="L141" s="151"/>
      <c r="M141" s="151"/>
      <c r="N141"/>
      <c r="O141"/>
    </row>
    <row r="142" spans="1:15" ht="13.8" x14ac:dyDescent="0.25">
      <c r="A142" s="238" t="s">
        <v>51</v>
      </c>
      <c r="B142" s="240" t="s">
        <v>4</v>
      </c>
      <c r="C142" s="83">
        <v>2026</v>
      </c>
      <c r="D142" s="152">
        <v>70.588235294117652</v>
      </c>
      <c r="E142" s="152">
        <v>5.882352941176471</v>
      </c>
      <c r="F142" s="152">
        <v>23.529411764705884</v>
      </c>
      <c r="G142" s="125">
        <v>17</v>
      </c>
      <c r="J142" s="13"/>
      <c r="K142" s="151"/>
      <c r="L142" s="151"/>
      <c r="M142" s="151"/>
      <c r="N142"/>
      <c r="O142"/>
    </row>
    <row r="143" spans="1:15" ht="13.8" x14ac:dyDescent="0.25">
      <c r="A143" s="239"/>
      <c r="B143" s="231"/>
      <c r="C143" s="85">
        <v>2023</v>
      </c>
      <c r="D143" s="151">
        <v>70</v>
      </c>
      <c r="E143" s="151">
        <v>0</v>
      </c>
      <c r="F143" s="151">
        <v>30</v>
      </c>
      <c r="G143" s="124">
        <v>10</v>
      </c>
      <c r="J143" s="13"/>
      <c r="K143" s="151"/>
      <c r="L143" s="151"/>
      <c r="M143" s="151"/>
      <c r="N143"/>
      <c r="O143"/>
    </row>
    <row r="144" spans="1:15" ht="13.8" x14ac:dyDescent="0.25">
      <c r="A144" s="239"/>
      <c r="B144" s="231" t="s">
        <v>5</v>
      </c>
      <c r="C144" s="73">
        <v>2026</v>
      </c>
      <c r="D144" s="151">
        <v>75</v>
      </c>
      <c r="E144" s="151">
        <v>16.666666666666668</v>
      </c>
      <c r="F144" s="151">
        <v>8.3333333333333339</v>
      </c>
      <c r="G144" s="124">
        <v>12</v>
      </c>
      <c r="J144" s="13"/>
      <c r="K144" s="151"/>
      <c r="L144" s="151"/>
      <c r="M144" s="151"/>
      <c r="N144"/>
      <c r="O144"/>
    </row>
    <row r="145" spans="1:15" ht="13.8" x14ac:dyDescent="0.25">
      <c r="A145" s="239"/>
      <c r="B145" s="231"/>
      <c r="C145" s="85">
        <v>2023</v>
      </c>
      <c r="D145" s="151">
        <v>43.75</v>
      </c>
      <c r="E145" s="151">
        <v>18.75</v>
      </c>
      <c r="F145" s="151">
        <v>37.5</v>
      </c>
      <c r="G145" s="124">
        <v>16</v>
      </c>
      <c r="J145" s="13"/>
      <c r="K145" s="151"/>
      <c r="L145" s="151"/>
      <c r="M145" s="151"/>
      <c r="N145"/>
      <c r="O145"/>
    </row>
    <row r="146" spans="1:15" ht="13.8" x14ac:dyDescent="0.25">
      <c r="A146" s="239"/>
      <c r="B146" s="231" t="s">
        <v>0</v>
      </c>
      <c r="C146" s="73">
        <v>2026</v>
      </c>
      <c r="D146" s="151">
        <v>73.333333333333329</v>
      </c>
      <c r="E146" s="151">
        <v>10</v>
      </c>
      <c r="F146" s="151">
        <v>16.666666666666668</v>
      </c>
      <c r="G146" s="124">
        <v>30</v>
      </c>
      <c r="J146" s="13"/>
      <c r="K146" s="151"/>
      <c r="L146" s="151"/>
      <c r="M146" s="151"/>
      <c r="N146"/>
      <c r="O146"/>
    </row>
    <row r="147" spans="1:15" ht="13.5" customHeight="1" x14ac:dyDescent="0.25">
      <c r="A147" s="239"/>
      <c r="B147" s="231"/>
      <c r="C147" s="85">
        <v>2023</v>
      </c>
      <c r="D147" s="151">
        <v>53.846153846153847</v>
      </c>
      <c r="E147" s="151">
        <v>11.538461538461538</v>
      </c>
      <c r="F147" s="151">
        <v>34.615384615384613</v>
      </c>
      <c r="G147" s="124">
        <v>26</v>
      </c>
      <c r="J147" s="13"/>
      <c r="K147" s="151"/>
      <c r="L147" s="151"/>
      <c r="M147" s="151"/>
      <c r="N147"/>
      <c r="O147"/>
    </row>
    <row r="148" spans="1:15" ht="0.75" customHeight="1" x14ac:dyDescent="0.25">
      <c r="A148" s="81" t="s">
        <v>137</v>
      </c>
      <c r="B148" s="84"/>
      <c r="C148" s="84"/>
      <c r="D148" s="153"/>
      <c r="E148" s="153"/>
      <c r="F148" s="153"/>
      <c r="G148" s="126"/>
      <c r="J148" s="13"/>
      <c r="K148" s="151"/>
      <c r="L148" s="151"/>
      <c r="M148" s="151"/>
      <c r="N148"/>
      <c r="O148"/>
    </row>
    <row r="149" spans="1:15" ht="13.95" customHeight="1" x14ac:dyDescent="0.25">
      <c r="A149" s="241" t="s">
        <v>39</v>
      </c>
      <c r="B149" s="240" t="s">
        <v>4</v>
      </c>
      <c r="C149" s="73">
        <v>2026</v>
      </c>
      <c r="D149" s="151"/>
      <c r="E149" s="151"/>
      <c r="F149" s="151"/>
      <c r="G149" s="124">
        <v>3</v>
      </c>
      <c r="K149" s="151"/>
      <c r="L149" s="151"/>
      <c r="M149" s="151"/>
      <c r="N149"/>
      <c r="O149"/>
    </row>
    <row r="150" spans="1:15" ht="13.8" x14ac:dyDescent="0.25">
      <c r="A150" s="225"/>
      <c r="B150" s="231"/>
      <c r="C150" s="85">
        <v>2023</v>
      </c>
      <c r="D150" s="151"/>
      <c r="E150" s="151"/>
      <c r="F150" s="151"/>
      <c r="G150" s="124">
        <v>2</v>
      </c>
      <c r="K150" s="151"/>
      <c r="L150" s="151"/>
      <c r="M150" s="151"/>
      <c r="N150"/>
      <c r="O150"/>
    </row>
    <row r="151" spans="1:15" ht="13.8" x14ac:dyDescent="0.25">
      <c r="A151" s="225"/>
      <c r="B151" s="231" t="s">
        <v>5</v>
      </c>
      <c r="C151" s="73">
        <v>2026</v>
      </c>
      <c r="D151" s="151"/>
      <c r="E151" s="151"/>
      <c r="F151" s="151"/>
      <c r="G151" s="124">
        <v>5</v>
      </c>
      <c r="K151" s="151"/>
      <c r="L151" s="151"/>
      <c r="M151" s="151"/>
      <c r="N151"/>
      <c r="O151"/>
    </row>
    <row r="152" spans="1:15" ht="13.8" x14ac:dyDescent="0.25">
      <c r="A152" s="225"/>
      <c r="B152" s="231"/>
      <c r="C152" s="85">
        <v>2023</v>
      </c>
      <c r="D152" s="151"/>
      <c r="E152" s="151"/>
      <c r="F152" s="151"/>
      <c r="G152" s="124">
        <v>3</v>
      </c>
      <c r="K152" s="151"/>
      <c r="L152" s="151"/>
      <c r="M152" s="151"/>
      <c r="N152"/>
      <c r="O152"/>
    </row>
    <row r="153" spans="1:15" ht="13.8" x14ac:dyDescent="0.25">
      <c r="A153" s="225"/>
      <c r="B153" s="231" t="s">
        <v>0</v>
      </c>
      <c r="C153" s="73">
        <v>2026</v>
      </c>
      <c r="D153" s="151"/>
      <c r="E153" s="151"/>
      <c r="F153" s="151"/>
      <c r="G153" s="124">
        <v>8</v>
      </c>
      <c r="K153" s="151"/>
      <c r="L153" s="151"/>
      <c r="M153" s="151"/>
      <c r="N153"/>
      <c r="O153"/>
    </row>
    <row r="154" spans="1:15" ht="13.8" x14ac:dyDescent="0.25">
      <c r="A154" s="225"/>
      <c r="B154" s="231"/>
      <c r="C154" s="85">
        <v>2023</v>
      </c>
      <c r="D154" s="151"/>
      <c r="E154" s="151"/>
      <c r="F154" s="151"/>
      <c r="G154" s="124">
        <v>6</v>
      </c>
      <c r="K154" s="151"/>
      <c r="L154" s="151"/>
      <c r="M154" s="151"/>
      <c r="N154"/>
      <c r="O154"/>
    </row>
    <row r="155" spans="1:15" ht="13.8" x14ac:dyDescent="0.25">
      <c r="A155" s="225" t="s">
        <v>41</v>
      </c>
      <c r="B155" s="231" t="s">
        <v>4</v>
      </c>
      <c r="C155" s="73">
        <v>2026</v>
      </c>
      <c r="D155" s="151"/>
      <c r="E155" s="151"/>
      <c r="F155" s="151"/>
      <c r="G155" s="124">
        <v>7</v>
      </c>
      <c r="K155" s="151"/>
      <c r="L155" s="151"/>
      <c r="M155" s="151"/>
      <c r="N155"/>
      <c r="O155"/>
    </row>
    <row r="156" spans="1:15" ht="13.8" x14ac:dyDescent="0.25">
      <c r="A156" s="225"/>
      <c r="B156" s="231"/>
      <c r="C156" s="85">
        <v>2023</v>
      </c>
      <c r="D156" s="151"/>
      <c r="E156" s="151"/>
      <c r="F156" s="151"/>
      <c r="G156" s="124">
        <v>6</v>
      </c>
      <c r="K156" s="151"/>
      <c r="L156" s="151"/>
      <c r="M156" s="151"/>
      <c r="N156"/>
      <c r="O156"/>
    </row>
    <row r="157" spans="1:15" ht="13.8" x14ac:dyDescent="0.25">
      <c r="A157" s="225"/>
      <c r="B157" s="231" t="s">
        <v>5</v>
      </c>
      <c r="C157" s="73">
        <v>2026</v>
      </c>
      <c r="D157" s="151"/>
      <c r="E157" s="151"/>
      <c r="F157" s="151"/>
      <c r="G157" s="124">
        <v>5</v>
      </c>
      <c r="K157" s="151"/>
      <c r="L157" s="151"/>
      <c r="M157" s="151"/>
      <c r="N157"/>
      <c r="O157"/>
    </row>
    <row r="158" spans="1:15" ht="13.8" x14ac:dyDescent="0.25">
      <c r="A158" s="225"/>
      <c r="B158" s="231"/>
      <c r="C158" s="85">
        <v>2023</v>
      </c>
      <c r="D158" s="151">
        <v>18.181818181818183</v>
      </c>
      <c r="E158" s="151">
        <v>54.545454545454547</v>
      </c>
      <c r="F158" s="151">
        <v>27.272727272727273</v>
      </c>
      <c r="G158" s="124">
        <v>11</v>
      </c>
      <c r="K158" s="151"/>
      <c r="L158" s="151"/>
      <c r="M158" s="151"/>
      <c r="N158"/>
      <c r="O158"/>
    </row>
    <row r="159" spans="1:15" ht="13.8" x14ac:dyDescent="0.25">
      <c r="A159" s="225"/>
      <c r="B159" s="231" t="s">
        <v>0</v>
      </c>
      <c r="C159" s="73">
        <v>2026</v>
      </c>
      <c r="D159" s="151">
        <v>53.846153846153847</v>
      </c>
      <c r="E159" s="151">
        <v>38.46153846153846</v>
      </c>
      <c r="F159" s="151">
        <v>7.6923076923076925</v>
      </c>
      <c r="G159" s="124">
        <v>13</v>
      </c>
      <c r="K159" s="151"/>
      <c r="L159" s="151"/>
      <c r="M159" s="151"/>
      <c r="N159"/>
      <c r="O159"/>
    </row>
    <row r="160" spans="1:15" ht="13.8" x14ac:dyDescent="0.25">
      <c r="A160" s="225"/>
      <c r="B160" s="231"/>
      <c r="C160" s="85">
        <v>2023</v>
      </c>
      <c r="D160" s="151">
        <v>38.888888888888886</v>
      </c>
      <c r="E160" s="151">
        <v>38.888888888888886</v>
      </c>
      <c r="F160" s="151">
        <v>22.222222222222221</v>
      </c>
      <c r="G160" s="124">
        <v>18</v>
      </c>
      <c r="K160" s="151"/>
      <c r="L160" s="151"/>
      <c r="M160" s="151"/>
      <c r="N160"/>
      <c r="O160"/>
    </row>
    <row r="161" spans="1:15" ht="13.8" x14ac:dyDescent="0.25">
      <c r="A161" s="225" t="s">
        <v>43</v>
      </c>
      <c r="B161" s="231" t="s">
        <v>4</v>
      </c>
      <c r="C161" s="73">
        <v>2026</v>
      </c>
      <c r="D161" s="151">
        <v>54.545454545454547</v>
      </c>
      <c r="E161" s="151">
        <v>0</v>
      </c>
      <c r="F161" s="151">
        <v>45.454545454545453</v>
      </c>
      <c r="G161" s="124">
        <v>11</v>
      </c>
      <c r="K161" s="151"/>
      <c r="L161" s="151"/>
      <c r="M161" s="151"/>
      <c r="N161"/>
      <c r="O161"/>
    </row>
    <row r="162" spans="1:15" ht="13.8" x14ac:dyDescent="0.25">
      <c r="A162" s="225"/>
      <c r="B162" s="231"/>
      <c r="C162" s="85">
        <v>2023</v>
      </c>
      <c r="D162" s="151"/>
      <c r="E162" s="151"/>
      <c r="F162" s="151"/>
      <c r="G162" s="124">
        <v>5</v>
      </c>
      <c r="K162" s="151"/>
      <c r="L162" s="151"/>
      <c r="M162" s="151"/>
      <c r="N162"/>
      <c r="O162"/>
    </row>
    <row r="163" spans="1:15" ht="13.8" x14ac:dyDescent="0.25">
      <c r="A163" s="225"/>
      <c r="B163" s="231" t="s">
        <v>5</v>
      </c>
      <c r="C163" s="73">
        <v>2026</v>
      </c>
      <c r="D163" s="151">
        <v>73.684210526315795</v>
      </c>
      <c r="E163" s="151">
        <v>15.789473684210526</v>
      </c>
      <c r="F163" s="151">
        <v>10.526315789473685</v>
      </c>
      <c r="G163" s="124">
        <v>19</v>
      </c>
      <c r="K163" s="151"/>
      <c r="L163" s="151"/>
      <c r="M163" s="151"/>
      <c r="N163"/>
      <c r="O163"/>
    </row>
    <row r="164" spans="1:15" ht="13.8" x14ac:dyDescent="0.25">
      <c r="A164" s="225"/>
      <c r="B164" s="231"/>
      <c r="C164" s="85">
        <v>2023</v>
      </c>
      <c r="D164" s="151"/>
      <c r="E164" s="151"/>
      <c r="F164" s="151"/>
      <c r="G164" s="124">
        <v>5</v>
      </c>
      <c r="K164" s="151"/>
      <c r="L164" s="151"/>
      <c r="M164" s="151"/>
      <c r="N164"/>
      <c r="O164"/>
    </row>
    <row r="165" spans="1:15" ht="13.8" x14ac:dyDescent="0.25">
      <c r="A165" s="225"/>
      <c r="B165" s="231" t="s">
        <v>0</v>
      </c>
      <c r="C165" s="73">
        <v>2026</v>
      </c>
      <c r="D165" s="151">
        <v>67.741935483870961</v>
      </c>
      <c r="E165" s="151">
        <v>9.67741935483871</v>
      </c>
      <c r="F165" s="151">
        <v>22.580645161290324</v>
      </c>
      <c r="G165" s="124">
        <v>31</v>
      </c>
      <c r="K165" s="151"/>
      <c r="L165" s="151"/>
      <c r="M165" s="151"/>
      <c r="N165"/>
      <c r="O165"/>
    </row>
    <row r="166" spans="1:15" ht="13.8" x14ac:dyDescent="0.25">
      <c r="A166" s="225"/>
      <c r="B166" s="231"/>
      <c r="C166" s="85">
        <v>2023</v>
      </c>
      <c r="D166" s="151">
        <v>60</v>
      </c>
      <c r="E166" s="151">
        <v>20</v>
      </c>
      <c r="F166" s="151">
        <v>20</v>
      </c>
      <c r="G166" s="124">
        <v>10</v>
      </c>
      <c r="K166" s="151"/>
      <c r="L166" s="151"/>
      <c r="M166" s="151"/>
      <c r="N166"/>
      <c r="O166"/>
    </row>
    <row r="167" spans="1:15" ht="13.8" x14ac:dyDescent="0.25">
      <c r="A167" s="225" t="s">
        <v>44</v>
      </c>
      <c r="B167" s="231" t="s">
        <v>4</v>
      </c>
      <c r="C167" s="73">
        <v>2026</v>
      </c>
      <c r="D167" s="151"/>
      <c r="E167" s="151"/>
      <c r="F167" s="151"/>
      <c r="G167" s="124">
        <v>3</v>
      </c>
      <c r="K167" s="151"/>
      <c r="L167" s="151"/>
      <c r="M167" s="151"/>
      <c r="N167"/>
      <c r="O167"/>
    </row>
    <row r="168" spans="1:15" ht="13.8" x14ac:dyDescent="0.25">
      <c r="A168" s="225"/>
      <c r="B168" s="231"/>
      <c r="C168" s="85">
        <v>2023</v>
      </c>
      <c r="D168" s="151"/>
      <c r="E168" s="151"/>
      <c r="F168" s="151"/>
      <c r="G168" s="124">
        <v>2</v>
      </c>
      <c r="K168" s="151"/>
      <c r="L168" s="151"/>
      <c r="M168" s="151"/>
      <c r="N168"/>
      <c r="O168"/>
    </row>
    <row r="169" spans="1:15" ht="13.8" x14ac:dyDescent="0.25">
      <c r="A169" s="225"/>
      <c r="B169" s="231" t="s">
        <v>5</v>
      </c>
      <c r="C169" s="73">
        <v>2026</v>
      </c>
      <c r="D169" s="151"/>
      <c r="E169" s="151"/>
      <c r="F169" s="151"/>
      <c r="G169" s="124">
        <v>4</v>
      </c>
      <c r="K169" s="151"/>
      <c r="L169" s="151"/>
      <c r="M169" s="151"/>
      <c r="N169"/>
      <c r="O169"/>
    </row>
    <row r="170" spans="1:15" ht="13.8" x14ac:dyDescent="0.25">
      <c r="A170" s="225"/>
      <c r="B170" s="231"/>
      <c r="C170" s="85">
        <v>2023</v>
      </c>
      <c r="D170" s="151"/>
      <c r="E170" s="151"/>
      <c r="F170" s="151"/>
      <c r="G170" s="124">
        <v>1</v>
      </c>
      <c r="K170" s="151"/>
      <c r="L170" s="151"/>
      <c r="M170" s="151"/>
      <c r="N170"/>
      <c r="O170"/>
    </row>
    <row r="171" spans="1:15" ht="13.8" x14ac:dyDescent="0.25">
      <c r="A171" s="225"/>
      <c r="B171" s="231" t="s">
        <v>0</v>
      </c>
      <c r="C171" s="73">
        <v>2026</v>
      </c>
      <c r="D171" s="151"/>
      <c r="E171" s="151"/>
      <c r="F171" s="151"/>
      <c r="G171" s="124">
        <v>7</v>
      </c>
      <c r="K171" s="151"/>
      <c r="L171" s="151"/>
      <c r="M171" s="151"/>
      <c r="N171"/>
      <c r="O171"/>
    </row>
    <row r="172" spans="1:15" ht="13.8" x14ac:dyDescent="0.25">
      <c r="A172" s="225"/>
      <c r="B172" s="231"/>
      <c r="C172" s="85">
        <v>2023</v>
      </c>
      <c r="D172" s="151"/>
      <c r="E172" s="151"/>
      <c r="F172" s="151"/>
      <c r="G172" s="124">
        <v>3</v>
      </c>
      <c r="K172" s="151"/>
      <c r="L172" s="151"/>
      <c r="M172" s="151"/>
      <c r="N172"/>
      <c r="O172"/>
    </row>
    <row r="173" spans="1:15" ht="13.8" x14ac:dyDescent="0.25">
      <c r="A173" s="225" t="s">
        <v>45</v>
      </c>
      <c r="B173" s="231" t="s">
        <v>4</v>
      </c>
      <c r="C173" s="73">
        <v>2026</v>
      </c>
      <c r="D173" s="151"/>
      <c r="E173" s="151"/>
      <c r="F173" s="151"/>
      <c r="G173" s="124"/>
      <c r="K173" s="151"/>
      <c r="L173" s="151"/>
      <c r="M173" s="151"/>
      <c r="N173"/>
      <c r="O173"/>
    </row>
    <row r="174" spans="1:15" ht="13.8" x14ac:dyDescent="0.25">
      <c r="A174" s="225"/>
      <c r="B174" s="231"/>
      <c r="C174" s="85">
        <v>2023</v>
      </c>
      <c r="D174" s="151"/>
      <c r="E174" s="151"/>
      <c r="F174" s="151"/>
      <c r="G174" s="124">
        <v>1</v>
      </c>
      <c r="K174" s="151"/>
      <c r="L174" s="151"/>
      <c r="M174" s="151"/>
      <c r="N174"/>
      <c r="O174"/>
    </row>
    <row r="175" spans="1:15" ht="13.8" x14ac:dyDescent="0.25">
      <c r="A175" s="225"/>
      <c r="B175" s="231" t="s">
        <v>5</v>
      </c>
      <c r="C175" s="73">
        <v>2026</v>
      </c>
      <c r="D175" s="151"/>
      <c r="E175" s="151"/>
      <c r="F175" s="151"/>
      <c r="G175" s="124">
        <v>4</v>
      </c>
      <c r="K175" s="151"/>
      <c r="L175" s="151"/>
      <c r="M175" s="151"/>
      <c r="N175"/>
      <c r="O175"/>
    </row>
    <row r="176" spans="1:15" ht="13.8" x14ac:dyDescent="0.25">
      <c r="A176" s="225"/>
      <c r="B176" s="231"/>
      <c r="C176" s="85">
        <v>2023</v>
      </c>
      <c r="D176" s="151"/>
      <c r="E176" s="151"/>
      <c r="F176" s="151"/>
      <c r="G176" s="124">
        <v>4</v>
      </c>
      <c r="K176" s="151"/>
      <c r="L176" s="151"/>
      <c r="M176" s="151"/>
      <c r="N176"/>
      <c r="O176"/>
    </row>
    <row r="177" spans="1:15" ht="13.8" x14ac:dyDescent="0.25">
      <c r="A177" s="225"/>
      <c r="B177" s="231" t="s">
        <v>0</v>
      </c>
      <c r="C177" s="73">
        <v>2026</v>
      </c>
      <c r="D177" s="151"/>
      <c r="E177" s="151"/>
      <c r="F177" s="151"/>
      <c r="G177" s="124">
        <v>4</v>
      </c>
      <c r="K177" s="151"/>
      <c r="L177" s="151"/>
      <c r="M177" s="151"/>
      <c r="N177"/>
      <c r="O177"/>
    </row>
    <row r="178" spans="1:15" ht="13.8" x14ac:dyDescent="0.25">
      <c r="A178" s="236"/>
      <c r="B178" s="237"/>
      <c r="C178" s="85">
        <v>2023</v>
      </c>
      <c r="D178" s="151"/>
      <c r="E178" s="151"/>
      <c r="F178" s="151"/>
      <c r="G178" s="124">
        <v>6</v>
      </c>
      <c r="K178" s="151"/>
      <c r="L178" s="151"/>
      <c r="M178" s="151"/>
      <c r="N178"/>
      <c r="O178"/>
    </row>
    <row r="179" spans="1:15" ht="13.8" x14ac:dyDescent="0.25">
      <c r="A179" s="238" t="s">
        <v>49</v>
      </c>
      <c r="B179" s="240" t="s">
        <v>4</v>
      </c>
      <c r="C179" s="83">
        <v>2026</v>
      </c>
      <c r="D179" s="152">
        <v>66.666666666666671</v>
      </c>
      <c r="E179" s="152">
        <v>4.166666666666667</v>
      </c>
      <c r="F179" s="152">
        <v>29.166666666666668</v>
      </c>
      <c r="G179" s="125">
        <v>24</v>
      </c>
      <c r="K179" s="151"/>
      <c r="L179" s="151"/>
      <c r="M179" s="151"/>
      <c r="N179"/>
      <c r="O179"/>
    </row>
    <row r="180" spans="1:15" ht="13.8" x14ac:dyDescent="0.25">
      <c r="A180" s="239"/>
      <c r="B180" s="231"/>
      <c r="C180" s="85">
        <v>2023</v>
      </c>
      <c r="D180" s="151">
        <v>75</v>
      </c>
      <c r="E180" s="151">
        <v>12.5</v>
      </c>
      <c r="F180" s="151">
        <v>12.5</v>
      </c>
      <c r="G180" s="124">
        <v>16</v>
      </c>
      <c r="K180" s="151"/>
      <c r="L180" s="151"/>
      <c r="M180" s="151"/>
      <c r="N180"/>
      <c r="O180"/>
    </row>
    <row r="181" spans="1:15" ht="13.8" x14ac:dyDescent="0.25">
      <c r="A181" s="239"/>
      <c r="B181" s="231" t="s">
        <v>5</v>
      </c>
      <c r="C181" s="73">
        <v>2026</v>
      </c>
      <c r="D181" s="151">
        <v>62.162162162162161</v>
      </c>
      <c r="E181" s="151">
        <v>27.027027027027028</v>
      </c>
      <c r="F181" s="151">
        <v>10.810810810810811</v>
      </c>
      <c r="G181" s="124">
        <v>37</v>
      </c>
      <c r="K181" s="151"/>
      <c r="L181" s="151"/>
      <c r="M181" s="151"/>
      <c r="N181"/>
      <c r="O181"/>
    </row>
    <row r="182" spans="1:15" ht="13.8" x14ac:dyDescent="0.25">
      <c r="A182" s="239"/>
      <c r="B182" s="231"/>
      <c r="C182" s="85">
        <v>2023</v>
      </c>
      <c r="D182" s="151">
        <v>37.5</v>
      </c>
      <c r="E182" s="151">
        <v>33.333333333333336</v>
      </c>
      <c r="F182" s="151">
        <v>29.166666666666668</v>
      </c>
      <c r="G182" s="124">
        <v>24</v>
      </c>
      <c r="K182" s="151"/>
      <c r="L182" s="151"/>
      <c r="M182" s="151"/>
      <c r="N182"/>
      <c r="O182"/>
    </row>
    <row r="183" spans="1:15" ht="13.8" x14ac:dyDescent="0.25">
      <c r="A183" s="239"/>
      <c r="B183" s="231" t="s">
        <v>0</v>
      </c>
      <c r="C183" s="73">
        <v>2026</v>
      </c>
      <c r="D183" s="151">
        <v>65.079365079365076</v>
      </c>
      <c r="E183" s="151">
        <v>17.460317460317459</v>
      </c>
      <c r="F183" s="151">
        <v>17.460317460317459</v>
      </c>
      <c r="G183" s="124">
        <v>63</v>
      </c>
      <c r="K183" s="151"/>
      <c r="L183" s="151"/>
      <c r="M183" s="151"/>
      <c r="N183"/>
      <c r="O183"/>
    </row>
    <row r="184" spans="1:15" ht="13.8" x14ac:dyDescent="0.25">
      <c r="A184" s="239"/>
      <c r="B184" s="231"/>
      <c r="C184" s="85">
        <v>2023</v>
      </c>
      <c r="D184" s="151">
        <v>53.488372093023258</v>
      </c>
      <c r="E184" s="151">
        <v>25.581395348837209</v>
      </c>
      <c r="F184" s="151">
        <v>20.930232558139537</v>
      </c>
      <c r="G184" s="124">
        <v>43</v>
      </c>
      <c r="K184" s="151"/>
      <c r="L184" s="151"/>
      <c r="M184" s="151"/>
      <c r="N184"/>
      <c r="O184"/>
    </row>
    <row r="185" spans="1:15" ht="1.2" customHeight="1" x14ac:dyDescent="0.25">
      <c r="A185" s="81" t="s">
        <v>137</v>
      </c>
      <c r="B185" s="84"/>
      <c r="C185" s="84"/>
      <c r="D185" s="153"/>
      <c r="E185" s="153"/>
      <c r="F185" s="153"/>
      <c r="G185" s="126"/>
      <c r="K185" s="151"/>
      <c r="L185" s="151"/>
      <c r="M185" s="151"/>
      <c r="N185"/>
      <c r="O185"/>
    </row>
    <row r="186" spans="1:15" ht="13.8" x14ac:dyDescent="0.25">
      <c r="A186" s="241" t="s">
        <v>40</v>
      </c>
      <c r="B186" s="240" t="s">
        <v>4</v>
      </c>
      <c r="C186" s="73">
        <v>2026</v>
      </c>
      <c r="D186" s="151"/>
      <c r="E186" s="151"/>
      <c r="F186" s="151"/>
      <c r="G186" s="124">
        <v>3</v>
      </c>
      <c r="K186" s="151"/>
      <c r="L186" s="151"/>
      <c r="M186" s="151"/>
      <c r="N186"/>
      <c r="O186"/>
    </row>
    <row r="187" spans="1:15" ht="13.8" x14ac:dyDescent="0.25">
      <c r="A187" s="225"/>
      <c r="B187" s="231"/>
      <c r="C187" s="85">
        <v>2023</v>
      </c>
      <c r="D187" s="151"/>
      <c r="E187" s="151"/>
      <c r="F187" s="151"/>
      <c r="G187" s="124"/>
      <c r="K187" s="151"/>
      <c r="L187" s="151"/>
      <c r="M187" s="151"/>
      <c r="N187"/>
      <c r="O187"/>
    </row>
    <row r="188" spans="1:15" ht="13.8" x14ac:dyDescent="0.25">
      <c r="A188" s="225"/>
      <c r="B188" s="231" t="s">
        <v>5</v>
      </c>
      <c r="C188" s="73">
        <v>2026</v>
      </c>
      <c r="D188" s="151"/>
      <c r="E188" s="151"/>
      <c r="F188" s="151"/>
      <c r="G188" s="124">
        <v>3</v>
      </c>
      <c r="K188" s="151"/>
      <c r="L188" s="151"/>
      <c r="M188" s="151"/>
      <c r="N188"/>
      <c r="O188"/>
    </row>
    <row r="189" spans="1:15" ht="13.8" x14ac:dyDescent="0.25">
      <c r="A189" s="225"/>
      <c r="B189" s="231"/>
      <c r="C189" s="85">
        <v>2023</v>
      </c>
      <c r="D189" s="151"/>
      <c r="E189" s="151"/>
      <c r="F189" s="151"/>
      <c r="G189" s="124"/>
      <c r="K189" s="151"/>
      <c r="L189" s="151"/>
      <c r="M189" s="151"/>
      <c r="N189"/>
      <c r="O189"/>
    </row>
    <row r="190" spans="1:15" ht="13.8" x14ac:dyDescent="0.25">
      <c r="A190" s="225"/>
      <c r="B190" s="231" t="s">
        <v>0</v>
      </c>
      <c r="C190" s="73">
        <v>2026</v>
      </c>
      <c r="D190" s="151"/>
      <c r="E190" s="151"/>
      <c r="F190" s="151"/>
      <c r="G190" s="124">
        <v>6</v>
      </c>
      <c r="K190" s="151"/>
      <c r="L190" s="151"/>
      <c r="M190" s="151"/>
      <c r="N190"/>
      <c r="O190"/>
    </row>
    <row r="191" spans="1:15" ht="13.8" x14ac:dyDescent="0.25">
      <c r="A191" s="225"/>
      <c r="B191" s="231"/>
      <c r="C191" s="85">
        <v>2023</v>
      </c>
      <c r="D191" s="151"/>
      <c r="E191" s="151"/>
      <c r="F191" s="151"/>
      <c r="G191" s="124"/>
      <c r="K191" s="151"/>
      <c r="L191" s="151"/>
      <c r="M191" s="151"/>
      <c r="N191"/>
      <c r="O191"/>
    </row>
    <row r="192" spans="1:15" ht="13.8" x14ac:dyDescent="0.25">
      <c r="A192" s="225" t="s">
        <v>37</v>
      </c>
      <c r="B192" s="231" t="s">
        <v>4</v>
      </c>
      <c r="C192" s="73">
        <v>2026</v>
      </c>
      <c r="D192" s="151">
        <v>75</v>
      </c>
      <c r="E192" s="151">
        <v>6.25</v>
      </c>
      <c r="F192" s="151">
        <v>18.75</v>
      </c>
      <c r="G192" s="124">
        <v>16</v>
      </c>
      <c r="K192" s="151"/>
      <c r="L192" s="151"/>
      <c r="M192" s="151"/>
      <c r="N192"/>
      <c r="O192"/>
    </row>
    <row r="193" spans="1:15" ht="13.8" x14ac:dyDescent="0.25">
      <c r="A193" s="225"/>
      <c r="B193" s="231"/>
      <c r="C193" s="85">
        <v>2023</v>
      </c>
      <c r="D193" s="151">
        <v>64.285714285714292</v>
      </c>
      <c r="E193" s="151">
        <v>35.714285714285715</v>
      </c>
      <c r="F193" s="151">
        <v>0</v>
      </c>
      <c r="G193" s="124">
        <v>14</v>
      </c>
      <c r="K193" s="151"/>
      <c r="L193" s="151"/>
      <c r="M193" s="151"/>
      <c r="N193"/>
      <c r="O193"/>
    </row>
    <row r="194" spans="1:15" ht="13.8" x14ac:dyDescent="0.25">
      <c r="A194" s="225"/>
      <c r="B194" s="231" t="s">
        <v>5</v>
      </c>
      <c r="C194" s="73">
        <v>2026</v>
      </c>
      <c r="D194" s="151">
        <v>53.333333333333336</v>
      </c>
      <c r="E194" s="151">
        <v>23.333333333333332</v>
      </c>
      <c r="F194" s="151">
        <v>23.333333333333332</v>
      </c>
      <c r="G194" s="124">
        <v>30</v>
      </c>
      <c r="K194" s="151"/>
      <c r="L194" s="151"/>
      <c r="M194" s="151"/>
      <c r="N194"/>
      <c r="O194"/>
    </row>
    <row r="195" spans="1:15" ht="13.8" x14ac:dyDescent="0.25">
      <c r="A195" s="225"/>
      <c r="B195" s="231"/>
      <c r="C195" s="85">
        <v>2023</v>
      </c>
      <c r="D195" s="151">
        <v>50</v>
      </c>
      <c r="E195" s="151">
        <v>30</v>
      </c>
      <c r="F195" s="151">
        <v>20</v>
      </c>
      <c r="G195" s="124">
        <v>20</v>
      </c>
      <c r="K195" s="151"/>
      <c r="L195" s="151"/>
      <c r="M195" s="151"/>
      <c r="N195"/>
      <c r="O195"/>
    </row>
    <row r="196" spans="1:15" ht="13.8" x14ac:dyDescent="0.25">
      <c r="A196" s="225"/>
      <c r="B196" s="231" t="s">
        <v>0</v>
      </c>
      <c r="C196" s="73">
        <v>2026</v>
      </c>
      <c r="D196" s="151">
        <v>60.416666666666664</v>
      </c>
      <c r="E196" s="151">
        <v>16.666666666666668</v>
      </c>
      <c r="F196" s="151">
        <v>22.916666666666668</v>
      </c>
      <c r="G196" s="124">
        <v>48</v>
      </c>
      <c r="K196" s="151"/>
      <c r="L196" s="151"/>
      <c r="M196" s="151"/>
      <c r="N196"/>
      <c r="O196"/>
    </row>
    <row r="197" spans="1:15" ht="13.8" x14ac:dyDescent="0.25">
      <c r="A197" s="236"/>
      <c r="B197" s="237"/>
      <c r="C197" s="85">
        <v>2023</v>
      </c>
      <c r="D197" s="151">
        <v>60</v>
      </c>
      <c r="E197" s="151">
        <v>30</v>
      </c>
      <c r="F197" s="151">
        <v>10</v>
      </c>
      <c r="G197" s="124">
        <v>40</v>
      </c>
      <c r="K197" s="151"/>
      <c r="L197" s="151"/>
      <c r="M197" s="151"/>
      <c r="N197"/>
      <c r="O197"/>
    </row>
    <row r="198" spans="1:15" ht="13.8" x14ac:dyDescent="0.25">
      <c r="A198" s="238" t="s">
        <v>50</v>
      </c>
      <c r="B198" s="240" t="s">
        <v>4</v>
      </c>
      <c r="C198" s="83">
        <v>2026</v>
      </c>
      <c r="D198" s="152">
        <v>78.94736842105263</v>
      </c>
      <c r="E198" s="152">
        <v>5.2631578947368425</v>
      </c>
      <c r="F198" s="152">
        <v>15.789473684210526</v>
      </c>
      <c r="G198" s="125">
        <v>19</v>
      </c>
      <c r="K198" s="151"/>
      <c r="L198" s="151"/>
      <c r="M198" s="151"/>
      <c r="N198"/>
      <c r="O198"/>
    </row>
    <row r="199" spans="1:15" ht="13.8" x14ac:dyDescent="0.25">
      <c r="A199" s="239"/>
      <c r="B199" s="231"/>
      <c r="C199" s="85">
        <v>2023</v>
      </c>
      <c r="D199" s="151">
        <v>64.285714285714292</v>
      </c>
      <c r="E199" s="151">
        <v>35.714285714285715</v>
      </c>
      <c r="F199" s="151">
        <v>0</v>
      </c>
      <c r="G199" s="124">
        <v>14</v>
      </c>
      <c r="K199" s="151"/>
      <c r="L199" s="151"/>
      <c r="M199" s="151"/>
      <c r="N199"/>
      <c r="O199"/>
    </row>
    <row r="200" spans="1:15" ht="13.8" x14ac:dyDescent="0.25">
      <c r="A200" s="239"/>
      <c r="B200" s="231" t="s">
        <v>5</v>
      </c>
      <c r="C200" s="73">
        <v>2026</v>
      </c>
      <c r="D200" s="151">
        <v>51.515151515151516</v>
      </c>
      <c r="E200" s="151">
        <v>24.242424242424242</v>
      </c>
      <c r="F200" s="151">
        <v>24.242424242424242</v>
      </c>
      <c r="G200" s="124">
        <v>33</v>
      </c>
      <c r="K200" s="151"/>
      <c r="L200" s="151"/>
      <c r="M200" s="151"/>
      <c r="N200"/>
      <c r="O200"/>
    </row>
    <row r="201" spans="1:15" ht="13.8" x14ac:dyDescent="0.25">
      <c r="A201" s="239"/>
      <c r="B201" s="231"/>
      <c r="C201" s="85">
        <v>2023</v>
      </c>
      <c r="D201" s="151">
        <v>50</v>
      </c>
      <c r="E201" s="151">
        <v>30</v>
      </c>
      <c r="F201" s="151">
        <v>20</v>
      </c>
      <c r="G201" s="124">
        <v>20</v>
      </c>
      <c r="K201" s="151"/>
      <c r="L201" s="151"/>
      <c r="M201" s="151"/>
      <c r="N201"/>
      <c r="O201"/>
    </row>
    <row r="202" spans="1:15" ht="13.8" x14ac:dyDescent="0.25">
      <c r="A202" s="239"/>
      <c r="B202" s="231" t="s">
        <v>0</v>
      </c>
      <c r="C202" s="73">
        <v>2026</v>
      </c>
      <c r="D202" s="151">
        <v>61.111111111111114</v>
      </c>
      <c r="E202" s="151">
        <v>16.666666666666668</v>
      </c>
      <c r="F202" s="151">
        <v>22.222222222222221</v>
      </c>
      <c r="G202" s="124">
        <v>54</v>
      </c>
      <c r="K202" s="151"/>
      <c r="L202" s="151"/>
      <c r="M202" s="151"/>
      <c r="N202"/>
      <c r="O202"/>
    </row>
    <row r="203" spans="1:15" ht="13.8" x14ac:dyDescent="0.25">
      <c r="A203" s="239"/>
      <c r="B203" s="231"/>
      <c r="C203" s="85">
        <v>2023</v>
      </c>
      <c r="D203" s="151">
        <v>60</v>
      </c>
      <c r="E203" s="151">
        <v>30</v>
      </c>
      <c r="F203" s="151">
        <v>10</v>
      </c>
      <c r="G203" s="124">
        <v>40</v>
      </c>
      <c r="K203" s="151"/>
      <c r="L203" s="151"/>
      <c r="M203" s="151"/>
      <c r="N203"/>
      <c r="O203"/>
    </row>
    <row r="204" spans="1:15" ht="1.2" customHeight="1" x14ac:dyDescent="0.25">
      <c r="A204" s="81" t="s">
        <v>137</v>
      </c>
      <c r="B204" s="84"/>
      <c r="C204" s="84"/>
      <c r="D204" s="153"/>
      <c r="E204" s="153"/>
      <c r="F204" s="153"/>
      <c r="G204" s="126"/>
      <c r="K204" s="151"/>
      <c r="L204" s="151"/>
      <c r="M204" s="151"/>
      <c r="N204"/>
      <c r="O204"/>
    </row>
    <row r="205" spans="1:15" ht="13.8" x14ac:dyDescent="0.25">
      <c r="A205" s="239" t="s">
        <v>166</v>
      </c>
      <c r="B205" s="231" t="s">
        <v>4</v>
      </c>
      <c r="C205" s="73">
        <v>2026</v>
      </c>
      <c r="D205" s="151">
        <v>58.620689655172413</v>
      </c>
      <c r="E205" s="151">
        <v>12.64367816091954</v>
      </c>
      <c r="F205" s="151">
        <v>28.735632183908045</v>
      </c>
      <c r="G205" s="124">
        <v>87</v>
      </c>
      <c r="K205" s="151"/>
      <c r="L205" s="151"/>
      <c r="M205" s="151"/>
      <c r="N205"/>
      <c r="O205"/>
    </row>
    <row r="206" spans="1:15" ht="13.8" x14ac:dyDescent="0.25">
      <c r="A206" s="239"/>
      <c r="B206" s="231"/>
      <c r="C206" s="85">
        <v>2023</v>
      </c>
      <c r="D206" s="151">
        <v>66</v>
      </c>
      <c r="E206" s="151">
        <v>16</v>
      </c>
      <c r="F206" s="151">
        <v>18</v>
      </c>
      <c r="G206" s="124">
        <v>50</v>
      </c>
      <c r="K206" s="151"/>
      <c r="L206" s="151"/>
      <c r="M206" s="151"/>
      <c r="N206"/>
      <c r="O206"/>
    </row>
    <row r="207" spans="1:15" ht="13.8" x14ac:dyDescent="0.25">
      <c r="A207" s="239"/>
      <c r="B207" s="231" t="s">
        <v>5</v>
      </c>
      <c r="C207" s="73">
        <v>2026</v>
      </c>
      <c r="D207" s="151">
        <v>63.2</v>
      </c>
      <c r="E207" s="151">
        <v>16</v>
      </c>
      <c r="F207" s="151">
        <v>20.8</v>
      </c>
      <c r="G207" s="124">
        <v>125</v>
      </c>
      <c r="K207" s="151"/>
      <c r="L207" s="151"/>
      <c r="M207" s="151"/>
      <c r="N207"/>
      <c r="O207"/>
    </row>
    <row r="208" spans="1:15" ht="13.8" x14ac:dyDescent="0.25">
      <c r="A208" s="239"/>
      <c r="B208" s="231"/>
      <c r="C208" s="85">
        <v>2023</v>
      </c>
      <c r="D208" s="151">
        <v>48.275862068965516</v>
      </c>
      <c r="E208" s="151">
        <v>22.988505747126435</v>
      </c>
      <c r="F208" s="151">
        <v>28.735632183908045</v>
      </c>
      <c r="G208" s="124">
        <v>87</v>
      </c>
      <c r="K208" s="151"/>
      <c r="L208" s="151"/>
      <c r="M208" s="151"/>
      <c r="N208"/>
      <c r="O208"/>
    </row>
    <row r="209" spans="1:15" ht="13.8" x14ac:dyDescent="0.25">
      <c r="A209" s="239"/>
      <c r="B209" s="231" t="s">
        <v>0</v>
      </c>
      <c r="C209" s="73">
        <v>2026</v>
      </c>
      <c r="D209" s="151">
        <v>60.810810810810814</v>
      </c>
      <c r="E209" s="151">
        <v>15.315315315315315</v>
      </c>
      <c r="F209" s="151">
        <v>23.873873873873872</v>
      </c>
      <c r="G209" s="124">
        <v>222</v>
      </c>
      <c r="K209" s="151"/>
      <c r="L209" s="151"/>
      <c r="M209" s="151"/>
      <c r="N209"/>
      <c r="O209"/>
    </row>
    <row r="210" spans="1:15" ht="13.8" x14ac:dyDescent="0.25">
      <c r="A210" s="239"/>
      <c r="B210" s="231"/>
      <c r="C210" s="85">
        <v>2023</v>
      </c>
      <c r="D210" s="151">
        <v>53.793103448275865</v>
      </c>
      <c r="E210" s="151">
        <v>20</v>
      </c>
      <c r="F210" s="151">
        <v>26.206896551724139</v>
      </c>
      <c r="G210" s="124">
        <v>145</v>
      </c>
      <c r="K210" s="151"/>
      <c r="L210" s="151"/>
      <c r="M210" s="151"/>
      <c r="N210"/>
      <c r="O210"/>
    </row>
    <row r="211" spans="1:15" ht="1.2" customHeight="1" x14ac:dyDescent="0.25">
      <c r="A211" s="81" t="s">
        <v>137</v>
      </c>
      <c r="B211" s="84"/>
      <c r="C211" s="84"/>
      <c r="D211" s="153"/>
      <c r="E211" s="153"/>
      <c r="F211" s="153"/>
      <c r="G211" s="126"/>
      <c r="K211" s="151"/>
      <c r="L211" s="151"/>
      <c r="M211" s="151"/>
      <c r="N211"/>
      <c r="O211"/>
    </row>
    <row r="212" spans="1:15" ht="13.8" x14ac:dyDescent="0.25">
      <c r="A212" s="242" t="s">
        <v>53</v>
      </c>
      <c r="B212" s="231" t="s">
        <v>4</v>
      </c>
      <c r="C212" s="73">
        <v>2026</v>
      </c>
      <c r="D212" s="154">
        <v>63.945578231292515</v>
      </c>
      <c r="E212" s="154">
        <v>9.5238095238095237</v>
      </c>
      <c r="F212" s="154">
        <v>26.530612244897959</v>
      </c>
      <c r="G212" s="127">
        <v>147</v>
      </c>
      <c r="K212" s="154"/>
      <c r="L212" s="154"/>
      <c r="M212" s="154"/>
      <c r="N212"/>
      <c r="O212"/>
    </row>
    <row r="213" spans="1:15" ht="13.8" x14ac:dyDescent="0.25">
      <c r="A213" s="242"/>
      <c r="B213" s="231"/>
      <c r="C213" s="85">
        <v>2023</v>
      </c>
      <c r="D213" s="154">
        <v>67.777777777777771</v>
      </c>
      <c r="E213" s="154">
        <v>16.666666666666668</v>
      </c>
      <c r="F213" s="154">
        <v>15.555555555555555</v>
      </c>
      <c r="G213" s="127">
        <v>90</v>
      </c>
      <c r="K213" s="154"/>
      <c r="L213" s="154"/>
      <c r="M213" s="154"/>
      <c r="N213"/>
      <c r="O213"/>
    </row>
    <row r="214" spans="1:15" ht="13.8" x14ac:dyDescent="0.25">
      <c r="A214" s="242"/>
      <c r="B214" s="231" t="s">
        <v>5</v>
      </c>
      <c r="C214" s="73">
        <v>2026</v>
      </c>
      <c r="D214" s="154">
        <v>61.835748792270529</v>
      </c>
      <c r="E214" s="154">
        <v>19.323671497584542</v>
      </c>
      <c r="F214" s="154">
        <v>18.840579710144926</v>
      </c>
      <c r="G214" s="127">
        <v>207</v>
      </c>
      <c r="K214" s="154"/>
      <c r="L214" s="154"/>
      <c r="M214" s="154"/>
      <c r="N214"/>
      <c r="O214"/>
    </row>
    <row r="215" spans="1:15" ht="13.8" x14ac:dyDescent="0.25">
      <c r="A215" s="242"/>
      <c r="B215" s="231"/>
      <c r="C215" s="85">
        <v>2023</v>
      </c>
      <c r="D215" s="154">
        <v>46.258503401360542</v>
      </c>
      <c r="E215" s="154">
        <v>25.170068027210885</v>
      </c>
      <c r="F215" s="154">
        <v>28.571428571428573</v>
      </c>
      <c r="G215" s="127">
        <v>147</v>
      </c>
      <c r="K215" s="154"/>
      <c r="L215" s="154"/>
      <c r="M215" s="154"/>
      <c r="N215"/>
      <c r="O215"/>
    </row>
    <row r="216" spans="1:15" ht="13.8" x14ac:dyDescent="0.25">
      <c r="A216" s="242"/>
      <c r="B216" s="231" t="s">
        <v>0</v>
      </c>
      <c r="C216" s="73">
        <v>2026</v>
      </c>
      <c r="D216" s="154">
        <v>62.601626016260163</v>
      </c>
      <c r="E216" s="154">
        <v>15.447154471544716</v>
      </c>
      <c r="F216" s="154">
        <v>21.951219512195124</v>
      </c>
      <c r="G216" s="127">
        <v>369</v>
      </c>
      <c r="K216" s="154"/>
      <c r="L216" s="154"/>
      <c r="M216" s="154"/>
      <c r="N216"/>
      <c r="O216"/>
    </row>
    <row r="217" spans="1:15" ht="13.8" x14ac:dyDescent="0.25">
      <c r="A217" s="243"/>
      <c r="B217" s="244"/>
      <c r="C217" s="86">
        <v>2023</v>
      </c>
      <c r="D217" s="155">
        <v>54.724409448818896</v>
      </c>
      <c r="E217" s="155">
        <v>21.653543307086615</v>
      </c>
      <c r="F217" s="155">
        <v>23.622047244094489</v>
      </c>
      <c r="G217" s="128">
        <v>254</v>
      </c>
      <c r="K217" s="154"/>
      <c r="L217" s="154"/>
      <c r="M217" s="154"/>
      <c r="N217"/>
      <c r="O217"/>
    </row>
  </sheetData>
  <mergeCells count="77">
    <mergeCell ref="A205:A210"/>
    <mergeCell ref="B205:B206"/>
    <mergeCell ref="B207:B208"/>
    <mergeCell ref="B209:B210"/>
    <mergeCell ref="A212:A217"/>
    <mergeCell ref="B212:B213"/>
    <mergeCell ref="B214:B215"/>
    <mergeCell ref="B216:B217"/>
    <mergeCell ref="A192:A197"/>
    <mergeCell ref="B192:B193"/>
    <mergeCell ref="B194:B195"/>
    <mergeCell ref="B196:B197"/>
    <mergeCell ref="A198:A203"/>
    <mergeCell ref="B198:B199"/>
    <mergeCell ref="B200:B201"/>
    <mergeCell ref="B202:B203"/>
    <mergeCell ref="A179:A184"/>
    <mergeCell ref="B179:B180"/>
    <mergeCell ref="B181:B182"/>
    <mergeCell ref="B183:B184"/>
    <mergeCell ref="A186:A191"/>
    <mergeCell ref="B186:B187"/>
    <mergeCell ref="B188:B189"/>
    <mergeCell ref="B190:B191"/>
    <mergeCell ref="A167:A172"/>
    <mergeCell ref="B167:B168"/>
    <mergeCell ref="B169:B170"/>
    <mergeCell ref="B171:B172"/>
    <mergeCell ref="A173:A178"/>
    <mergeCell ref="B173:B174"/>
    <mergeCell ref="B175:B176"/>
    <mergeCell ref="B177:B178"/>
    <mergeCell ref="A155:A160"/>
    <mergeCell ref="B155:B156"/>
    <mergeCell ref="B157:B158"/>
    <mergeCell ref="B159:B160"/>
    <mergeCell ref="A161:A166"/>
    <mergeCell ref="B161:B162"/>
    <mergeCell ref="B163:B164"/>
    <mergeCell ref="B165:B166"/>
    <mergeCell ref="A142:A147"/>
    <mergeCell ref="B142:B143"/>
    <mergeCell ref="B144:B145"/>
    <mergeCell ref="B146:B147"/>
    <mergeCell ref="A149:A154"/>
    <mergeCell ref="B149:B150"/>
    <mergeCell ref="B151:B152"/>
    <mergeCell ref="B153:B154"/>
    <mergeCell ref="A130:A135"/>
    <mergeCell ref="B130:B131"/>
    <mergeCell ref="B132:B133"/>
    <mergeCell ref="B134:B135"/>
    <mergeCell ref="A136:A141"/>
    <mergeCell ref="B136:B137"/>
    <mergeCell ref="B138:B139"/>
    <mergeCell ref="B140:B141"/>
    <mergeCell ref="A124:A129"/>
    <mergeCell ref="B124:B125"/>
    <mergeCell ref="B126:B127"/>
    <mergeCell ref="B128:B129"/>
    <mergeCell ref="A50:K51"/>
    <mergeCell ref="A52:K53"/>
    <mergeCell ref="A111:K111"/>
    <mergeCell ref="A112:K112"/>
    <mergeCell ref="A113:K114"/>
    <mergeCell ref="A115:G115"/>
    <mergeCell ref="D116:F116"/>
    <mergeCell ref="A118:A123"/>
    <mergeCell ref="B118:B119"/>
    <mergeCell ref="B120:B121"/>
    <mergeCell ref="B122:B123"/>
    <mergeCell ref="A43:A44"/>
    <mergeCell ref="A2:K3"/>
    <mergeCell ref="A4:K5"/>
    <mergeCell ref="C35:E35"/>
    <mergeCell ref="A37:A38"/>
    <mergeCell ref="A40:A41"/>
  </mergeCells>
  <pageMargins left="0.23622047244094491" right="0.23622047244094491" top="0.74803149606299213" bottom="0.74803149606299213" header="0.31496062992125984" footer="0.31496062992125984"/>
  <pageSetup paperSize="9" scale="54" fitToHeight="4" pageOrder="overThenDown" orientation="portrait" r:id="rId1"/>
  <headerFooter>
    <oddFooter>&amp;CLiv &amp;&amp; hälsa ung 2026 Anpassad skola; Region Örebro län</oddFooter>
  </headerFooter>
  <rowBreaks count="2" manualBreakCount="2">
    <brk id="49" max="10" man="1"/>
    <brk id="109" max="10"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249B68-BDA0-43C1-A0F7-BABD2EA0EE05}">
  <sheetPr codeName="Blad12"/>
  <dimension ref="A1:Z119"/>
  <sheetViews>
    <sheetView showGridLines="0" zoomScale="85" zoomScaleNormal="85" zoomScaleSheetLayoutView="55" zoomScalePageLayoutView="85" workbookViewId="0">
      <selection activeCell="O3" sqref="O3"/>
    </sheetView>
  </sheetViews>
  <sheetFormatPr defaultRowHeight="13.2" x14ac:dyDescent="0.25"/>
  <cols>
    <col min="1" max="1" width="9.33203125" customWidth="1"/>
    <col min="2" max="2" width="17.6640625" bestFit="1" customWidth="1"/>
    <col min="3" max="8" width="9.6640625" customWidth="1"/>
    <col min="9" max="9" width="8.6640625" customWidth="1"/>
    <col min="10" max="13" width="10.33203125" bestFit="1" customWidth="1"/>
    <col min="14" max="14" width="12.44140625" customWidth="1"/>
    <col min="15" max="15" width="11.5546875" bestFit="1" customWidth="1"/>
    <col min="16" max="16" width="11.6640625" bestFit="1" customWidth="1"/>
    <col min="17" max="17" width="56" bestFit="1" customWidth="1"/>
    <col min="18" max="18" width="11.6640625" bestFit="1" customWidth="1"/>
  </cols>
  <sheetData>
    <row r="1" spans="1:18" ht="21" x14ac:dyDescent="0.4">
      <c r="A1" s="1" t="s">
        <v>176</v>
      </c>
      <c r="O1" s="130" t="str">
        <f>HYPERLINK("#Innehåll!A1", "Till innehållsförteckningen")</f>
        <v>Till innehållsförteckningen</v>
      </c>
      <c r="R1" s="117"/>
    </row>
    <row r="2" spans="1:18" ht="15.6" x14ac:dyDescent="0.25">
      <c r="A2" s="213" t="str">
        <f>Innehåll!C7</f>
        <v>Mår oftast bra</v>
      </c>
      <c r="B2" s="213"/>
      <c r="C2" s="213"/>
      <c r="D2" s="213"/>
      <c r="E2" s="213"/>
      <c r="F2" s="213"/>
      <c r="G2" s="213"/>
      <c r="H2" s="213"/>
      <c r="I2" s="213"/>
      <c r="J2" s="213"/>
      <c r="K2" s="213"/>
      <c r="L2" s="213"/>
      <c r="M2" s="213"/>
      <c r="N2" s="213"/>
      <c r="O2" s="52"/>
      <c r="P2" s="52"/>
    </row>
    <row r="3" spans="1:18" ht="15.6" x14ac:dyDescent="0.25">
      <c r="A3" s="213"/>
      <c r="B3" s="213"/>
      <c r="C3" s="213"/>
      <c r="D3" s="213"/>
      <c r="E3" s="213"/>
      <c r="F3" s="213"/>
      <c r="G3" s="213"/>
      <c r="H3" s="213"/>
      <c r="I3" s="213"/>
      <c r="J3" s="213"/>
      <c r="K3" s="213"/>
      <c r="L3" s="213"/>
      <c r="M3" s="213"/>
      <c r="N3" s="213"/>
      <c r="O3" s="52"/>
      <c r="P3" s="52"/>
    </row>
    <row r="4" spans="1:18" ht="18" customHeight="1" x14ac:dyDescent="0.25">
      <c r="A4" s="214" t="str">
        <f>Innehåll!D7</f>
        <v>Andel elever som svarat "Bra" på frågan "Hur mår du oftast?"</v>
      </c>
      <c r="B4" s="214"/>
      <c r="C4" s="214"/>
      <c r="D4" s="214"/>
      <c r="E4" s="214"/>
      <c r="F4" s="214"/>
      <c r="G4" s="214"/>
      <c r="H4" s="214"/>
      <c r="I4" s="214"/>
      <c r="J4" s="214"/>
      <c r="K4" s="214"/>
      <c r="L4" s="214"/>
      <c r="M4" s="214"/>
      <c r="N4" s="214"/>
      <c r="O4" s="27"/>
      <c r="P4" s="27"/>
    </row>
    <row r="5" spans="1:18" ht="15.75" customHeight="1" x14ac:dyDescent="0.25">
      <c r="A5" s="214"/>
      <c r="B5" s="214"/>
      <c r="C5" s="214"/>
      <c r="D5" s="214"/>
      <c r="E5" s="214"/>
      <c r="F5" s="214"/>
      <c r="G5" s="214"/>
      <c r="H5" s="214"/>
      <c r="I5" s="214"/>
      <c r="J5" s="214"/>
      <c r="K5" s="214"/>
      <c r="L5" s="214"/>
      <c r="M5" s="214"/>
      <c r="N5" s="214"/>
    </row>
    <row r="41" spans="1:16" ht="13.8" x14ac:dyDescent="0.25">
      <c r="A41" s="33"/>
      <c r="B41" s="28"/>
      <c r="C41" s="14"/>
      <c r="D41" s="28"/>
      <c r="E41" s="14"/>
    </row>
    <row r="42" spans="1:16" ht="13.8" x14ac:dyDescent="0.25">
      <c r="A42" s="33"/>
      <c r="B42" s="28"/>
      <c r="C42" s="14"/>
      <c r="D42" s="28"/>
      <c r="E42" s="14"/>
    </row>
    <row r="43" spans="1:16" ht="17.399999999999999" x14ac:dyDescent="0.3">
      <c r="A43" s="215"/>
      <c r="B43" s="215"/>
      <c r="C43" s="215"/>
      <c r="D43" s="215"/>
      <c r="E43" s="215"/>
      <c r="F43" s="215"/>
      <c r="G43" s="215"/>
      <c r="H43" s="215"/>
      <c r="I43" s="215"/>
      <c r="J43" s="215"/>
      <c r="K43" s="215"/>
      <c r="L43" s="215"/>
      <c r="M43" s="215"/>
      <c r="N43" s="215"/>
      <c r="O43" s="26"/>
      <c r="P43" s="26"/>
    </row>
    <row r="44" spans="1:16" ht="13.8" x14ac:dyDescent="0.25">
      <c r="A44" s="216"/>
      <c r="B44" s="216"/>
      <c r="C44" s="216"/>
      <c r="D44" s="216"/>
      <c r="E44" s="216"/>
      <c r="F44" s="216"/>
      <c r="G44" s="216"/>
      <c r="H44" s="216"/>
      <c r="I44" s="216"/>
      <c r="J44" s="216"/>
      <c r="K44" s="216"/>
      <c r="L44" s="216"/>
      <c r="M44" s="216"/>
      <c r="N44" s="216"/>
    </row>
    <row r="45" spans="1:16" ht="13.8" x14ac:dyDescent="0.25">
      <c r="A45" s="5"/>
      <c r="B45" s="6"/>
      <c r="C45" s="217" t="s">
        <v>174</v>
      </c>
      <c r="D45" s="218"/>
      <c r="E45" s="219"/>
      <c r="F45" s="218" t="s">
        <v>175</v>
      </c>
      <c r="G45" s="218"/>
      <c r="H45" s="219"/>
    </row>
    <row r="46" spans="1:16" ht="13.8" x14ac:dyDescent="0.25">
      <c r="A46" s="7"/>
      <c r="B46" s="8" t="s">
        <v>133</v>
      </c>
      <c r="C46" s="9" t="s">
        <v>4</v>
      </c>
      <c r="D46" s="10" t="s">
        <v>5</v>
      </c>
      <c r="E46" s="11" t="s">
        <v>0</v>
      </c>
      <c r="F46" s="10" t="s">
        <v>4</v>
      </c>
      <c r="G46" s="10" t="s">
        <v>5</v>
      </c>
      <c r="H46" s="11" t="s">
        <v>0</v>
      </c>
    </row>
    <row r="47" spans="1:16" ht="15" customHeight="1" x14ac:dyDescent="0.25">
      <c r="A47" s="221">
        <v>2026</v>
      </c>
      <c r="B47" s="12" t="s">
        <v>42</v>
      </c>
      <c r="C47" s="138"/>
      <c r="D47" s="119"/>
      <c r="E47" s="139"/>
      <c r="F47" s="119"/>
      <c r="G47" s="119">
        <v>1</v>
      </c>
      <c r="H47" s="139">
        <v>1</v>
      </c>
    </row>
    <row r="48" spans="1:16" ht="15" customHeight="1" x14ac:dyDescent="0.25">
      <c r="A48" s="222"/>
      <c r="B48" s="13" t="s">
        <v>46</v>
      </c>
      <c r="C48" s="140">
        <v>94.444444444444443</v>
      </c>
      <c r="D48" s="121">
        <v>100</v>
      </c>
      <c r="E48" s="141">
        <v>96.551724137931032</v>
      </c>
      <c r="F48" s="121">
        <v>18</v>
      </c>
      <c r="G48" s="121">
        <v>10</v>
      </c>
      <c r="H48" s="141">
        <v>29</v>
      </c>
    </row>
    <row r="49" spans="1:26" ht="14.25" customHeight="1" x14ac:dyDescent="0.25">
      <c r="A49" s="222"/>
      <c r="B49" s="13" t="s">
        <v>47</v>
      </c>
      <c r="C49" s="140"/>
      <c r="D49" s="121"/>
      <c r="E49" s="141"/>
      <c r="F49" s="121"/>
      <c r="G49" s="121">
        <v>1</v>
      </c>
      <c r="H49" s="141">
        <v>1</v>
      </c>
    </row>
    <row r="50" spans="1:26" ht="15" customHeight="1" x14ac:dyDescent="0.25">
      <c r="A50" s="222"/>
      <c r="B50" s="13" t="s">
        <v>48</v>
      </c>
      <c r="C50" s="140"/>
      <c r="D50" s="121"/>
      <c r="E50" s="141"/>
      <c r="F50" s="121"/>
      <c r="G50" s="121">
        <v>1</v>
      </c>
      <c r="H50" s="141">
        <v>1</v>
      </c>
    </row>
    <row r="51" spans="1:26" s="49" customFormat="1" ht="14.25" customHeight="1" x14ac:dyDescent="0.25">
      <c r="A51" s="222"/>
      <c r="B51" s="53" t="s">
        <v>51</v>
      </c>
      <c r="C51" s="142">
        <v>94.444444444444443</v>
      </c>
      <c r="D51" s="143">
        <v>100</v>
      </c>
      <c r="E51" s="144">
        <v>96.875</v>
      </c>
      <c r="F51" s="143">
        <v>18</v>
      </c>
      <c r="G51" s="143">
        <v>13</v>
      </c>
      <c r="H51" s="144">
        <v>32</v>
      </c>
      <c r="S51" s="116"/>
      <c r="T51"/>
    </row>
    <row r="52" spans="1:26" ht="13.8" x14ac:dyDescent="0.25">
      <c r="A52" s="222"/>
      <c r="B52" s="13" t="s">
        <v>39</v>
      </c>
      <c r="C52" s="140"/>
      <c r="D52" s="121"/>
      <c r="E52" s="141"/>
      <c r="F52" s="121">
        <v>3</v>
      </c>
      <c r="G52" s="121">
        <v>5</v>
      </c>
      <c r="H52" s="141">
        <v>9</v>
      </c>
      <c r="S52" s="207" t="s">
        <v>4</v>
      </c>
      <c r="T52" s="207"/>
      <c r="U52" s="207" t="s">
        <v>5</v>
      </c>
      <c r="V52" s="207"/>
      <c r="W52" s="207" t="s">
        <v>0</v>
      </c>
      <c r="X52" s="207"/>
      <c r="Y52" s="137"/>
      <c r="Z52" s="137"/>
    </row>
    <row r="53" spans="1:26" ht="13.8" x14ac:dyDescent="0.25">
      <c r="A53" s="222"/>
      <c r="B53" s="13" t="s">
        <v>41</v>
      </c>
      <c r="C53" s="140"/>
      <c r="D53" s="121"/>
      <c r="E53" s="141">
        <v>85.714285714285708</v>
      </c>
      <c r="F53" s="121">
        <v>7</v>
      </c>
      <c r="G53" s="121">
        <v>7</v>
      </c>
      <c r="H53" s="141">
        <v>14</v>
      </c>
      <c r="S53" s="118">
        <v>2023</v>
      </c>
      <c r="T53" s="118">
        <v>2026</v>
      </c>
      <c r="U53" s="118">
        <v>2023</v>
      </c>
      <c r="V53" s="118">
        <v>2026</v>
      </c>
      <c r="W53" s="118">
        <v>2023</v>
      </c>
      <c r="X53" s="118">
        <v>2026</v>
      </c>
      <c r="Y53" s="137"/>
      <c r="Z53" s="137"/>
    </row>
    <row r="54" spans="1:26" ht="13.8" x14ac:dyDescent="0.25">
      <c r="A54" s="222"/>
      <c r="B54" s="13" t="s">
        <v>43</v>
      </c>
      <c r="C54" s="140">
        <v>83.333333333333329</v>
      </c>
      <c r="D54" s="121">
        <v>94.117647058823536</v>
      </c>
      <c r="E54" s="141">
        <v>90</v>
      </c>
      <c r="F54" s="121">
        <v>12</v>
      </c>
      <c r="G54" s="121">
        <v>17</v>
      </c>
      <c r="H54" s="141">
        <v>30</v>
      </c>
    </row>
    <row r="55" spans="1:26" ht="13.8" x14ac:dyDescent="0.25">
      <c r="A55" s="222"/>
      <c r="B55" s="13" t="s">
        <v>44</v>
      </c>
      <c r="C55" s="140"/>
      <c r="D55" s="121"/>
      <c r="E55" s="141"/>
      <c r="F55" s="121">
        <v>3</v>
      </c>
      <c r="G55" s="121">
        <v>5</v>
      </c>
      <c r="H55" s="141">
        <v>8</v>
      </c>
    </row>
    <row r="56" spans="1:26" ht="13.8" x14ac:dyDescent="0.25">
      <c r="A56" s="222"/>
      <c r="B56" s="13" t="s">
        <v>45</v>
      </c>
      <c r="C56" s="140"/>
      <c r="D56" s="121"/>
      <c r="E56" s="141"/>
      <c r="F56" s="121"/>
      <c r="G56" s="121">
        <v>5</v>
      </c>
      <c r="H56" s="141">
        <v>5</v>
      </c>
    </row>
    <row r="57" spans="1:26" s="49" customFormat="1" ht="14.4" x14ac:dyDescent="0.25">
      <c r="A57" s="222"/>
      <c r="B57" s="53" t="s">
        <v>49</v>
      </c>
      <c r="C57" s="142">
        <v>88</v>
      </c>
      <c r="D57" s="143">
        <v>92.307692307692307</v>
      </c>
      <c r="E57" s="144">
        <v>89.393939393939391</v>
      </c>
      <c r="F57" s="143">
        <v>25</v>
      </c>
      <c r="G57" s="143">
        <v>39</v>
      </c>
      <c r="H57" s="144">
        <v>66</v>
      </c>
    </row>
    <row r="58" spans="1:26" ht="13.8" x14ac:dyDescent="0.25">
      <c r="A58" s="222"/>
      <c r="B58" s="13" t="s">
        <v>40</v>
      </c>
      <c r="C58" s="140"/>
      <c r="D58" s="121"/>
      <c r="E58" s="141"/>
      <c r="F58" s="121">
        <v>3</v>
      </c>
      <c r="G58" s="121">
        <v>3</v>
      </c>
      <c r="H58" s="141">
        <v>6</v>
      </c>
    </row>
    <row r="59" spans="1:26" ht="13.8" x14ac:dyDescent="0.25">
      <c r="A59" s="223"/>
      <c r="B59" s="13" t="s">
        <v>37</v>
      </c>
      <c r="C59" s="140">
        <v>80</v>
      </c>
      <c r="D59" s="121">
        <v>94.117647058823536</v>
      </c>
      <c r="E59" s="141">
        <v>89.795918367346943</v>
      </c>
      <c r="F59" s="121">
        <v>15</v>
      </c>
      <c r="G59" s="121">
        <v>34</v>
      </c>
      <c r="H59" s="141">
        <v>49</v>
      </c>
    </row>
    <row r="60" spans="1:26" s="49" customFormat="1" ht="14.7" customHeight="1" x14ac:dyDescent="0.25">
      <c r="A60" s="222"/>
      <c r="B60" s="53" t="s">
        <v>50</v>
      </c>
      <c r="C60" s="142">
        <v>83.333333333333329</v>
      </c>
      <c r="D60" s="143">
        <v>94.594594594594597</v>
      </c>
      <c r="E60" s="144">
        <v>90.909090909090907</v>
      </c>
      <c r="F60" s="143">
        <v>18</v>
      </c>
      <c r="G60" s="143">
        <v>37</v>
      </c>
      <c r="H60" s="144">
        <v>55</v>
      </c>
    </row>
    <row r="61" spans="1:26" s="49" customFormat="1" ht="15" customHeight="1" x14ac:dyDescent="0.3">
      <c r="A61" s="222"/>
      <c r="B61" s="54" t="s">
        <v>166</v>
      </c>
      <c r="C61" s="145">
        <v>78.787878787878782</v>
      </c>
      <c r="D61" s="146">
        <v>89.583333333333329</v>
      </c>
      <c r="E61" s="147">
        <v>84.251968503937007</v>
      </c>
      <c r="F61" s="146">
        <v>99</v>
      </c>
      <c r="G61" s="146">
        <v>144</v>
      </c>
      <c r="H61" s="147">
        <v>254</v>
      </c>
    </row>
    <row r="62" spans="1:26" s="49" customFormat="1" ht="15" customHeight="1" x14ac:dyDescent="0.25">
      <c r="A62" s="224"/>
      <c r="B62" s="50" t="s">
        <v>53</v>
      </c>
      <c r="C62" s="148">
        <v>82.5</v>
      </c>
      <c r="D62" s="149">
        <v>91.41630901287553</v>
      </c>
      <c r="E62" s="150">
        <v>86.977886977886982</v>
      </c>
      <c r="F62" s="149">
        <v>160</v>
      </c>
      <c r="G62" s="149">
        <v>233</v>
      </c>
      <c r="H62" s="150">
        <v>407</v>
      </c>
    </row>
    <row r="63" spans="1:26" ht="13.8" x14ac:dyDescent="0.25">
      <c r="A63" s="208">
        <v>2023</v>
      </c>
      <c r="B63" s="61" t="s">
        <v>42</v>
      </c>
      <c r="C63" s="138"/>
      <c r="D63" s="119"/>
      <c r="E63" s="139"/>
      <c r="F63" s="119">
        <v>1</v>
      </c>
      <c r="G63" s="119"/>
      <c r="H63" s="139">
        <v>1</v>
      </c>
    </row>
    <row r="64" spans="1:26" ht="13.8" x14ac:dyDescent="0.25">
      <c r="A64" s="209"/>
      <c r="B64" s="62" t="s">
        <v>46</v>
      </c>
      <c r="C64" s="140">
        <v>81.818181818181813</v>
      </c>
      <c r="D64" s="121">
        <v>80</v>
      </c>
      <c r="E64" s="141">
        <v>80.952380952380949</v>
      </c>
      <c r="F64" s="121">
        <v>11</v>
      </c>
      <c r="G64" s="121">
        <v>10</v>
      </c>
      <c r="H64" s="141">
        <v>21</v>
      </c>
    </row>
    <row r="65" spans="1:10" ht="13.8" x14ac:dyDescent="0.25">
      <c r="A65" s="209"/>
      <c r="B65" s="62" t="s">
        <v>47</v>
      </c>
      <c r="C65" s="140"/>
      <c r="D65" s="121"/>
      <c r="E65" s="141"/>
      <c r="F65" s="121"/>
      <c r="G65" s="121">
        <v>4</v>
      </c>
      <c r="H65" s="141">
        <v>4</v>
      </c>
    </row>
    <row r="66" spans="1:10" ht="13.8" x14ac:dyDescent="0.25">
      <c r="A66" s="209"/>
      <c r="B66" s="62" t="s">
        <v>48</v>
      </c>
      <c r="C66" s="140"/>
      <c r="D66" s="121"/>
      <c r="E66" s="141"/>
      <c r="F66" s="121"/>
      <c r="G66" s="121">
        <v>3</v>
      </c>
      <c r="H66" s="141">
        <v>3</v>
      </c>
    </row>
    <row r="67" spans="1:10" s="49" customFormat="1" ht="14.4" x14ac:dyDescent="0.25">
      <c r="A67" s="209"/>
      <c r="B67" s="63" t="s">
        <v>51</v>
      </c>
      <c r="C67" s="142">
        <v>83.333333333333329</v>
      </c>
      <c r="D67" s="143">
        <v>82.352941176470594</v>
      </c>
      <c r="E67" s="144">
        <v>82.758620689655174</v>
      </c>
      <c r="F67" s="143">
        <v>12</v>
      </c>
      <c r="G67" s="143">
        <v>17</v>
      </c>
      <c r="H67" s="144">
        <v>29</v>
      </c>
    </row>
    <row r="68" spans="1:10" ht="13.8" x14ac:dyDescent="0.25">
      <c r="A68" s="209"/>
      <c r="B68" s="62" t="s">
        <v>39</v>
      </c>
      <c r="C68" s="140"/>
      <c r="D68" s="121"/>
      <c r="E68" s="141"/>
      <c r="F68" s="121">
        <v>3</v>
      </c>
      <c r="G68" s="121">
        <v>3</v>
      </c>
      <c r="H68" s="141">
        <v>7</v>
      </c>
      <c r="J68" s="51"/>
    </row>
    <row r="69" spans="1:10" ht="13.8" x14ac:dyDescent="0.25">
      <c r="A69" s="209"/>
      <c r="B69" s="62" t="s">
        <v>41</v>
      </c>
      <c r="C69" s="140"/>
      <c r="D69" s="121">
        <v>83.333333333333329</v>
      </c>
      <c r="E69" s="141">
        <v>84.21052631578948</v>
      </c>
      <c r="F69" s="121">
        <v>7</v>
      </c>
      <c r="G69" s="121">
        <v>12</v>
      </c>
      <c r="H69" s="141">
        <v>19</v>
      </c>
    </row>
    <row r="70" spans="1:10" ht="13.8" x14ac:dyDescent="0.25">
      <c r="A70" s="209"/>
      <c r="B70" s="62" t="s">
        <v>43</v>
      </c>
      <c r="C70" s="140"/>
      <c r="D70" s="121"/>
      <c r="E70" s="141">
        <v>90.909090909090907</v>
      </c>
      <c r="F70" s="121">
        <v>6</v>
      </c>
      <c r="G70" s="121">
        <v>5</v>
      </c>
      <c r="H70" s="141">
        <v>11</v>
      </c>
    </row>
    <row r="71" spans="1:10" ht="13.8" x14ac:dyDescent="0.25">
      <c r="A71" s="209"/>
      <c r="B71" s="62" t="s">
        <v>44</v>
      </c>
      <c r="C71" s="140"/>
      <c r="D71" s="121"/>
      <c r="E71" s="141"/>
      <c r="F71" s="121">
        <v>2</v>
      </c>
      <c r="G71" s="121">
        <v>2</v>
      </c>
      <c r="H71" s="141">
        <v>4</v>
      </c>
    </row>
    <row r="72" spans="1:10" ht="13.8" x14ac:dyDescent="0.25">
      <c r="A72" s="209"/>
      <c r="B72" s="62" t="s">
        <v>45</v>
      </c>
      <c r="C72" s="140"/>
      <c r="D72" s="121"/>
      <c r="E72" s="141"/>
      <c r="F72" s="121">
        <v>1</v>
      </c>
      <c r="G72" s="121">
        <v>4</v>
      </c>
      <c r="H72" s="141">
        <v>6</v>
      </c>
    </row>
    <row r="73" spans="1:10" s="49" customFormat="1" ht="14.4" x14ac:dyDescent="0.25">
      <c r="A73" s="209"/>
      <c r="B73" s="63" t="s">
        <v>49</v>
      </c>
      <c r="C73" s="142">
        <v>84.21052631578948</v>
      </c>
      <c r="D73" s="143">
        <v>92.307692307692307</v>
      </c>
      <c r="E73" s="144">
        <v>87.234042553191486</v>
      </c>
      <c r="F73" s="143">
        <v>19</v>
      </c>
      <c r="G73" s="143">
        <v>26</v>
      </c>
      <c r="H73" s="144">
        <v>47</v>
      </c>
    </row>
    <row r="74" spans="1:10" ht="13.8" x14ac:dyDescent="0.25">
      <c r="A74" s="209"/>
      <c r="B74" s="62" t="s">
        <v>40</v>
      </c>
      <c r="C74" s="140"/>
      <c r="D74" s="121"/>
      <c r="E74" s="141"/>
      <c r="F74" s="121"/>
      <c r="G74" s="121"/>
      <c r="H74" s="141"/>
    </row>
    <row r="75" spans="1:10" ht="13.8" x14ac:dyDescent="0.25">
      <c r="A75" s="210"/>
      <c r="B75" s="62" t="s">
        <v>37</v>
      </c>
      <c r="C75" s="140">
        <v>90</v>
      </c>
      <c r="D75" s="121">
        <v>100</v>
      </c>
      <c r="E75" s="141">
        <v>95.348837209302332</v>
      </c>
      <c r="F75" s="121">
        <v>20</v>
      </c>
      <c r="G75" s="121">
        <v>22</v>
      </c>
      <c r="H75" s="141">
        <v>43</v>
      </c>
    </row>
    <row r="76" spans="1:10" s="49" customFormat="1" ht="14.4" x14ac:dyDescent="0.25">
      <c r="A76" s="209"/>
      <c r="B76" s="63" t="s">
        <v>50</v>
      </c>
      <c r="C76" s="142">
        <v>90</v>
      </c>
      <c r="D76" s="143">
        <v>100</v>
      </c>
      <c r="E76" s="144">
        <v>95.348837209302332</v>
      </c>
      <c r="F76" s="143">
        <v>20</v>
      </c>
      <c r="G76" s="143">
        <v>22</v>
      </c>
      <c r="H76" s="144">
        <v>43</v>
      </c>
    </row>
    <row r="77" spans="1:10" s="49" customFormat="1" ht="15" customHeight="1" x14ac:dyDescent="0.3">
      <c r="A77" s="209"/>
      <c r="B77" s="64" t="s">
        <v>166</v>
      </c>
      <c r="C77" s="145">
        <v>76.92307692307692</v>
      </c>
      <c r="D77" s="146">
        <v>89.622641509433961</v>
      </c>
      <c r="E77" s="147">
        <v>82.681564245810051</v>
      </c>
      <c r="F77" s="146">
        <v>65</v>
      </c>
      <c r="G77" s="146">
        <v>106</v>
      </c>
      <c r="H77" s="147">
        <v>179</v>
      </c>
    </row>
    <row r="78" spans="1:10" s="49" customFormat="1" ht="15" customHeight="1" x14ac:dyDescent="0.25">
      <c r="A78" s="211"/>
      <c r="B78" s="65" t="s">
        <v>53</v>
      </c>
      <c r="C78" s="148">
        <v>81.034482758620683</v>
      </c>
      <c r="D78" s="149">
        <v>90.643274853801174</v>
      </c>
      <c r="E78" s="150">
        <v>85.234899328859058</v>
      </c>
      <c r="F78" s="149">
        <v>116</v>
      </c>
      <c r="G78" s="149">
        <v>171</v>
      </c>
      <c r="H78" s="150">
        <v>298</v>
      </c>
    </row>
    <row r="79" spans="1:10" ht="13.8" x14ac:dyDescent="0.25">
      <c r="A79" s="33"/>
      <c r="B79" s="28"/>
      <c r="C79" s="14"/>
      <c r="D79" s="28"/>
      <c r="E79" s="14"/>
    </row>
    <row r="81" spans="1:16" ht="17.399999999999999" x14ac:dyDescent="0.3">
      <c r="A81" s="212" t="str">
        <f>Innehåll!C7</f>
        <v>Mår oftast bra</v>
      </c>
      <c r="B81" s="212"/>
      <c r="C81" s="212"/>
      <c r="D81" s="212"/>
      <c r="E81" s="212"/>
      <c r="F81" s="212"/>
      <c r="G81" s="212"/>
      <c r="H81" s="212"/>
      <c r="I81" s="212"/>
      <c r="J81" s="212"/>
      <c r="K81" s="212"/>
      <c r="L81" s="212"/>
      <c r="M81" s="212"/>
      <c r="N81" s="212"/>
      <c r="O81" s="26"/>
      <c r="P81" s="26"/>
    </row>
    <row r="82" spans="1:16" ht="17.399999999999999" x14ac:dyDescent="0.3">
      <c r="A82" s="212"/>
      <c r="B82" s="212"/>
      <c r="C82" s="212"/>
      <c r="D82" s="212"/>
      <c r="E82" s="212"/>
      <c r="F82" s="212"/>
      <c r="G82" s="212"/>
      <c r="H82" s="212"/>
      <c r="I82" s="212"/>
      <c r="J82" s="212"/>
      <c r="K82" s="212"/>
      <c r="L82" s="212"/>
      <c r="M82" s="212"/>
      <c r="N82" s="212"/>
      <c r="O82" s="26"/>
      <c r="P82" s="26"/>
    </row>
    <row r="83" spans="1:16" ht="18" customHeight="1" x14ac:dyDescent="0.25">
      <c r="A83" s="214" t="str">
        <f>Innehåll!D7</f>
        <v>Andel elever som svarat "Bra" på frågan "Hur mår du oftast?"</v>
      </c>
      <c r="B83" s="214"/>
      <c r="C83" s="214"/>
      <c r="D83" s="214"/>
      <c r="E83" s="214"/>
      <c r="F83" s="214"/>
      <c r="G83" s="214"/>
      <c r="H83" s="214"/>
      <c r="I83" s="214"/>
      <c r="J83" s="214"/>
      <c r="K83" s="214"/>
      <c r="L83" s="214"/>
      <c r="M83" s="214"/>
      <c r="N83" s="214"/>
      <c r="O83" s="27"/>
      <c r="P83" s="27"/>
    </row>
    <row r="84" spans="1:16" ht="15.75" customHeight="1" x14ac:dyDescent="0.25">
      <c r="A84" s="214"/>
      <c r="B84" s="214"/>
      <c r="C84" s="214"/>
      <c r="D84" s="214"/>
      <c r="E84" s="214"/>
      <c r="F84" s="214"/>
      <c r="G84" s="214"/>
      <c r="H84" s="214"/>
      <c r="I84" s="214"/>
      <c r="J84" s="214"/>
      <c r="K84" s="214"/>
      <c r="L84" s="214"/>
      <c r="M84" s="214"/>
      <c r="N84" s="214"/>
    </row>
    <row r="118" spans="1:16" ht="17.399999999999999" x14ac:dyDescent="0.3">
      <c r="A118" s="220" t="str">
        <f>Innehåll!C7</f>
        <v>Mår oftast bra</v>
      </c>
      <c r="B118" s="220"/>
      <c r="C118" s="220"/>
      <c r="D118" s="220"/>
      <c r="E118" s="220"/>
      <c r="F118" s="220"/>
      <c r="G118" s="220"/>
      <c r="H118" s="220"/>
      <c r="I118" s="220"/>
      <c r="J118" s="220"/>
      <c r="K118" s="220"/>
      <c r="L118" s="220"/>
      <c r="M118" s="220"/>
      <c r="N118" s="220"/>
      <c r="O118" s="26"/>
      <c r="P118" s="26"/>
    </row>
    <row r="119" spans="1:16" ht="17.399999999999999" x14ac:dyDescent="0.3">
      <c r="A119" s="220"/>
      <c r="B119" s="220"/>
      <c r="C119" s="220"/>
      <c r="D119" s="220"/>
      <c r="E119" s="220"/>
      <c r="F119" s="220"/>
      <c r="G119" s="220"/>
      <c r="H119" s="220"/>
      <c r="I119" s="220"/>
      <c r="J119" s="220"/>
      <c r="K119" s="220"/>
      <c r="L119" s="220"/>
      <c r="M119" s="220"/>
      <c r="N119" s="220"/>
      <c r="O119" s="26"/>
      <c r="P119" s="26"/>
    </row>
  </sheetData>
  <mergeCells count="14">
    <mergeCell ref="A83:N84"/>
    <mergeCell ref="A118:N119"/>
    <mergeCell ref="A47:A62"/>
    <mergeCell ref="S52:T52"/>
    <mergeCell ref="U52:V52"/>
    <mergeCell ref="W52:X52"/>
    <mergeCell ref="A63:A78"/>
    <mergeCell ref="A81:N82"/>
    <mergeCell ref="A2:N3"/>
    <mergeCell ref="A4:N5"/>
    <mergeCell ref="A43:N43"/>
    <mergeCell ref="A44:N44"/>
    <mergeCell ref="C45:E45"/>
    <mergeCell ref="F45:H45"/>
  </mergeCells>
  <pageMargins left="0.23622047244094491" right="0.23622047244094491" top="0.74803149606299213" bottom="0.74803149606299213" header="0.31496062992125984" footer="0.31496062992125984"/>
  <pageSetup paperSize="9" scale="67" fitToHeight="2" orientation="portrait" r:id="rId1"/>
  <headerFooter>
    <oddFooter>&amp;CLiv &amp;&amp; hälsa ung 2026 Anpassad skola; Region Örebro län</oddFooter>
  </headerFooter>
  <rowBreaks count="1" manualBreakCount="1">
    <brk id="80" max="16383" man="1"/>
  </rowBreaks>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96A5D9-0296-4D19-9462-E42D0B10E2B6}">
  <sheetPr codeName="Blad57"/>
  <dimension ref="A1:T217"/>
  <sheetViews>
    <sheetView showGridLines="0" zoomScale="85" zoomScaleNormal="85" zoomScaleSheetLayoutView="50" zoomScalePageLayoutView="85" workbookViewId="0"/>
  </sheetViews>
  <sheetFormatPr defaultRowHeight="13.2" x14ac:dyDescent="0.25"/>
  <cols>
    <col min="1" max="1" width="17.44140625" customWidth="1"/>
    <col min="2" max="2" width="6.33203125" style="66" bestFit="1" customWidth="1"/>
    <col min="3" max="5" width="14.6640625" customWidth="1"/>
    <col min="6" max="7" width="15.6640625" bestFit="1" customWidth="1"/>
    <col min="8" max="10" width="8.6640625" customWidth="1"/>
    <col min="12" max="12" width="16.6640625" bestFit="1" customWidth="1"/>
    <col min="13" max="13" width="8.6640625" style="56" customWidth="1"/>
    <col min="14" max="14" width="5.44140625" style="56" bestFit="1" customWidth="1"/>
    <col min="15" max="15" width="17.6640625" style="56" customWidth="1"/>
    <col min="16" max="17" width="17.6640625" customWidth="1"/>
    <col min="18" max="18" width="10.6640625" customWidth="1"/>
  </cols>
  <sheetData>
    <row r="1" spans="1:20" ht="21" x14ac:dyDescent="0.4">
      <c r="A1" s="1" t="s">
        <v>176</v>
      </c>
      <c r="L1" s="130" t="str">
        <f>HYPERLINK("#Innehåll!A1", "Till innehållsförteckningen")</f>
        <v>Till innehållsförteckningen</v>
      </c>
      <c r="O1"/>
      <c r="R1" s="117"/>
    </row>
    <row r="2" spans="1:20" ht="17.7" customHeight="1" x14ac:dyDescent="0.3">
      <c r="A2" s="227" t="str">
        <f>Innehåll!C52</f>
        <v>Vad skulle du tycka om din bästa kompis skulle dricka sig full?</v>
      </c>
      <c r="B2" s="227"/>
      <c r="C2" s="227"/>
      <c r="D2" s="227"/>
      <c r="E2" s="227"/>
      <c r="F2" s="227"/>
      <c r="G2" s="227"/>
      <c r="H2" s="227"/>
      <c r="I2" s="227"/>
      <c r="J2" s="227"/>
      <c r="K2" s="227"/>
      <c r="O2"/>
      <c r="T2" s="45"/>
    </row>
    <row r="3" spans="1:20" ht="17.7" customHeight="1" x14ac:dyDescent="0.3">
      <c r="A3" s="227"/>
      <c r="B3" s="227"/>
      <c r="C3" s="227"/>
      <c r="D3" s="227"/>
      <c r="E3" s="227"/>
      <c r="F3" s="227"/>
      <c r="G3" s="227"/>
      <c r="H3" s="227"/>
      <c r="I3" s="227"/>
      <c r="J3" s="227"/>
      <c r="K3" s="227"/>
      <c r="O3"/>
      <c r="T3" s="45"/>
    </row>
    <row r="4" spans="1:20" ht="17.25" customHeight="1" x14ac:dyDescent="0.25">
      <c r="A4" s="214" t="str">
        <f>Innehåll!D52</f>
        <v/>
      </c>
      <c r="B4" s="214"/>
      <c r="C4" s="214"/>
      <c r="D4" s="214"/>
      <c r="E4" s="214"/>
      <c r="F4" s="214"/>
      <c r="G4" s="214"/>
      <c r="H4" s="214"/>
      <c r="I4" s="214"/>
      <c r="J4" s="214"/>
      <c r="K4" s="214"/>
      <c r="L4" s="48"/>
      <c r="O4"/>
      <c r="T4" s="46"/>
    </row>
    <row r="5" spans="1:20" ht="17.25" customHeight="1" x14ac:dyDescent="0.25">
      <c r="A5" s="214"/>
      <c r="B5" s="214"/>
      <c r="C5" s="214"/>
      <c r="D5" s="214"/>
      <c r="E5" s="214"/>
      <c r="F5" s="214"/>
      <c r="G5" s="214"/>
      <c r="H5" s="214"/>
      <c r="I5" s="214"/>
      <c r="J5" s="214"/>
      <c r="K5" s="214"/>
      <c r="L5" s="47"/>
      <c r="O5"/>
    </row>
    <row r="6" spans="1:20" x14ac:dyDescent="0.25">
      <c r="O6"/>
    </row>
    <row r="7" spans="1:20" x14ac:dyDescent="0.25">
      <c r="O7"/>
    </row>
    <row r="8" spans="1:20" x14ac:dyDescent="0.25">
      <c r="O8"/>
    </row>
    <row r="9" spans="1:20" x14ac:dyDescent="0.25">
      <c r="O9"/>
    </row>
    <row r="12" spans="1:20" ht="13.95" customHeight="1" x14ac:dyDescent="0.25"/>
    <row r="18" ht="13.95" customHeight="1" x14ac:dyDescent="0.25"/>
    <row r="20" ht="14.7" customHeight="1" x14ac:dyDescent="0.25"/>
    <row r="22" ht="14.7" customHeight="1" x14ac:dyDescent="0.25"/>
    <row r="28" ht="13.95" customHeight="1" x14ac:dyDescent="0.25"/>
    <row r="29" ht="13.95" customHeight="1" x14ac:dyDescent="0.25"/>
    <row r="30" ht="13.95" customHeight="1" x14ac:dyDescent="0.25"/>
    <row r="31" ht="13.95" customHeight="1" x14ac:dyDescent="0.25"/>
    <row r="34" spans="1:7" ht="13.8" x14ac:dyDescent="0.25">
      <c r="A34" s="68"/>
      <c r="B34" s="60"/>
      <c r="C34" s="69"/>
      <c r="D34" s="69"/>
      <c r="E34" s="69"/>
      <c r="F34" s="70"/>
    </row>
    <row r="35" spans="1:7" ht="13.8" x14ac:dyDescent="0.25">
      <c r="A35" s="55"/>
      <c r="B35" s="59"/>
      <c r="C35" s="228" t="s">
        <v>174</v>
      </c>
      <c r="D35" s="228"/>
      <c r="E35" s="229"/>
      <c r="F35" s="76" t="s">
        <v>175</v>
      </c>
    </row>
    <row r="36" spans="1:7" ht="27.6" x14ac:dyDescent="0.25">
      <c r="A36" s="7" t="s">
        <v>52</v>
      </c>
      <c r="B36" s="71" t="s">
        <v>173</v>
      </c>
      <c r="C36" s="129" t="s">
        <v>9</v>
      </c>
      <c r="D36" s="129" t="s">
        <v>8</v>
      </c>
      <c r="E36" s="129" t="s">
        <v>7</v>
      </c>
      <c r="F36" s="77"/>
    </row>
    <row r="37" spans="1:7" ht="13.95" customHeight="1" x14ac:dyDescent="0.25">
      <c r="A37" s="230" t="s">
        <v>4</v>
      </c>
      <c r="B37" s="72">
        <v>2026</v>
      </c>
      <c r="C37" s="156">
        <v>68.309859154929583</v>
      </c>
      <c r="D37" s="156">
        <v>9.1549295774647881</v>
      </c>
      <c r="E37" s="156">
        <v>22.535211267605632</v>
      </c>
      <c r="F37" s="120">
        <v>142</v>
      </c>
    </row>
    <row r="38" spans="1:7" ht="13.8" x14ac:dyDescent="0.25">
      <c r="A38" s="225"/>
      <c r="B38" s="73">
        <v>2023</v>
      </c>
      <c r="C38" s="151">
        <v>72.41379310344827</v>
      </c>
      <c r="D38" s="151">
        <v>9.1954022988505741</v>
      </c>
      <c r="E38" s="151">
        <v>18.390804597701148</v>
      </c>
      <c r="F38" s="122">
        <v>87</v>
      </c>
      <c r="G38" s="82"/>
    </row>
    <row r="39" spans="1:7" ht="4.95" customHeight="1" x14ac:dyDescent="0.25">
      <c r="A39" s="78" t="s">
        <v>137</v>
      </c>
      <c r="B39" s="73"/>
      <c r="C39" s="151"/>
      <c r="D39" s="151"/>
      <c r="E39" s="151"/>
      <c r="F39" s="122"/>
    </row>
    <row r="40" spans="1:7" ht="13.8" x14ac:dyDescent="0.25">
      <c r="A40" s="225" t="s">
        <v>5</v>
      </c>
      <c r="B40" s="73">
        <v>2026</v>
      </c>
      <c r="C40" s="151">
        <v>65.853658536585371</v>
      </c>
      <c r="D40" s="151">
        <v>15.121951219512194</v>
      </c>
      <c r="E40" s="151">
        <v>19.024390243902438</v>
      </c>
      <c r="F40" s="122">
        <v>205</v>
      </c>
    </row>
    <row r="41" spans="1:7" ht="13.95" customHeight="1" x14ac:dyDescent="0.25">
      <c r="A41" s="225"/>
      <c r="B41" s="73">
        <v>2023</v>
      </c>
      <c r="C41" s="151">
        <v>56.551724137931032</v>
      </c>
      <c r="D41" s="151">
        <v>13.793103448275861</v>
      </c>
      <c r="E41" s="151">
        <v>29.655172413793103</v>
      </c>
      <c r="F41" s="122">
        <v>145</v>
      </c>
    </row>
    <row r="42" spans="1:7" ht="4.95" customHeight="1" x14ac:dyDescent="0.25">
      <c r="A42" s="78" t="s">
        <v>137</v>
      </c>
      <c r="B42" s="73"/>
      <c r="C42" s="151"/>
      <c r="D42" s="151"/>
      <c r="E42" s="151"/>
      <c r="F42" s="122"/>
    </row>
    <row r="43" spans="1:7" ht="14.7" customHeight="1" x14ac:dyDescent="0.25">
      <c r="A43" s="225" t="s">
        <v>0</v>
      </c>
      <c r="B43" s="73">
        <v>2026</v>
      </c>
      <c r="C43" s="151">
        <v>67.036011080332415</v>
      </c>
      <c r="D43" s="151">
        <v>12.465373961218837</v>
      </c>
      <c r="E43" s="151">
        <v>20.498614958448755</v>
      </c>
      <c r="F43" s="122">
        <v>361</v>
      </c>
    </row>
    <row r="44" spans="1:7" ht="14.7" customHeight="1" x14ac:dyDescent="0.25">
      <c r="A44" s="226"/>
      <c r="B44" s="74">
        <v>2023</v>
      </c>
      <c r="C44" s="157">
        <v>62.248995983935743</v>
      </c>
      <c r="D44" s="157">
        <v>12.048192771084338</v>
      </c>
      <c r="E44" s="157">
        <v>25.70281124497992</v>
      </c>
      <c r="F44" s="123">
        <v>249</v>
      </c>
    </row>
    <row r="45" spans="1:7" ht="14.7" customHeight="1" x14ac:dyDescent="0.25">
      <c r="A45" s="58"/>
      <c r="B45" s="73"/>
      <c r="C45" s="14"/>
      <c r="D45" s="14"/>
      <c r="E45" s="14"/>
      <c r="F45" s="29"/>
    </row>
    <row r="46" spans="1:7" ht="14.7" customHeight="1" x14ac:dyDescent="0.25">
      <c r="A46" s="58"/>
      <c r="B46" s="73"/>
      <c r="C46" s="14"/>
      <c r="D46" s="14"/>
      <c r="E46" s="14"/>
      <c r="F46" s="29"/>
    </row>
    <row r="47" spans="1:7" ht="14.7" customHeight="1" x14ac:dyDescent="0.25">
      <c r="A47" s="58"/>
      <c r="B47" s="73"/>
      <c r="C47" s="14"/>
      <c r="D47" s="14"/>
      <c r="E47" s="14"/>
      <c r="F47" s="29"/>
    </row>
    <row r="48" spans="1:7" ht="14.7" customHeight="1" x14ac:dyDescent="0.25">
      <c r="A48" s="58"/>
      <c r="B48" s="73"/>
      <c r="C48" s="14"/>
      <c r="D48" s="14"/>
      <c r="E48" s="14"/>
      <c r="F48" s="29"/>
    </row>
    <row r="49" spans="1:20" ht="14.7" customHeight="1" x14ac:dyDescent="0.25"/>
    <row r="50" spans="1:20" ht="17.7" customHeight="1" x14ac:dyDescent="0.3">
      <c r="A50" s="213" t="str">
        <f>Innehåll!C52</f>
        <v>Vad skulle du tycka om din bästa kompis skulle dricka sig full?</v>
      </c>
      <c r="B50" s="213"/>
      <c r="C50" s="213"/>
      <c r="D50" s="213"/>
      <c r="E50" s="213"/>
      <c r="F50" s="213"/>
      <c r="G50" s="213"/>
      <c r="H50" s="213"/>
      <c r="I50" s="213"/>
      <c r="J50" s="213"/>
      <c r="K50" s="213"/>
      <c r="S50" s="67"/>
      <c r="T50" s="67"/>
    </row>
    <row r="51" spans="1:20" ht="17.25" customHeight="1" x14ac:dyDescent="0.3">
      <c r="A51" s="213"/>
      <c r="B51" s="213"/>
      <c r="C51" s="213"/>
      <c r="D51" s="213"/>
      <c r="E51" s="213"/>
      <c r="F51" s="213"/>
      <c r="G51" s="213"/>
      <c r="H51" s="213"/>
      <c r="I51" s="213"/>
      <c r="J51" s="213"/>
      <c r="K51" s="213"/>
      <c r="S51" s="67"/>
      <c r="T51" s="67"/>
    </row>
    <row r="52" spans="1:20" ht="17.25" customHeight="1" x14ac:dyDescent="0.25">
      <c r="A52" s="214" t="str">
        <f>Innehåll!D52</f>
        <v/>
      </c>
      <c r="B52" s="214"/>
      <c r="C52" s="214"/>
      <c r="D52" s="214"/>
      <c r="E52" s="214"/>
      <c r="F52" s="214"/>
      <c r="G52" s="214"/>
      <c r="H52" s="214"/>
      <c r="I52" s="214"/>
      <c r="J52" s="214"/>
      <c r="K52" s="214"/>
      <c r="S52" s="27"/>
      <c r="T52" s="27"/>
    </row>
    <row r="53" spans="1:20" ht="17.7" customHeight="1" x14ac:dyDescent="0.25">
      <c r="A53" s="214"/>
      <c r="B53" s="214"/>
      <c r="C53" s="214"/>
      <c r="D53" s="214"/>
      <c r="E53" s="214"/>
      <c r="F53" s="214"/>
      <c r="G53" s="214"/>
      <c r="H53" s="214"/>
      <c r="I53" s="214"/>
      <c r="J53" s="214"/>
      <c r="K53" s="214"/>
      <c r="S53" s="27"/>
      <c r="T53" s="27"/>
    </row>
    <row r="56" spans="1:20" ht="14.7" customHeight="1" x14ac:dyDescent="0.25"/>
    <row r="57" spans="1:20" ht="14.7" customHeight="1" x14ac:dyDescent="0.25"/>
    <row r="58" spans="1:20" ht="14.7" customHeight="1" x14ac:dyDescent="0.25"/>
    <row r="59" spans="1:20" ht="13.95" customHeight="1" x14ac:dyDescent="0.25">
      <c r="A59" s="15"/>
      <c r="B59" s="75"/>
      <c r="C59" s="15"/>
      <c r="D59" s="15"/>
      <c r="E59" s="15"/>
      <c r="F59" s="15"/>
      <c r="G59" s="15"/>
      <c r="H59" s="15"/>
      <c r="I59" s="15"/>
    </row>
    <row r="62" spans="1:20" ht="13.95" customHeight="1" x14ac:dyDescent="0.25"/>
    <row r="63" spans="1:20" ht="17.399999999999999" x14ac:dyDescent="0.3">
      <c r="J63" s="45"/>
      <c r="K63" s="45"/>
    </row>
    <row r="64" spans="1:20" ht="13.95" customHeight="1" x14ac:dyDescent="0.25">
      <c r="J64" s="46"/>
      <c r="K64" s="46"/>
    </row>
    <row r="65" spans="1:10" s="15" customFormat="1" ht="15.6" customHeight="1" x14ac:dyDescent="0.25">
      <c r="A65"/>
      <c r="B65" s="66"/>
      <c r="C65"/>
      <c r="D65"/>
      <c r="E65"/>
      <c r="F65"/>
      <c r="G65"/>
      <c r="H65"/>
      <c r="I65"/>
      <c r="J65" s="19"/>
    </row>
    <row r="66" spans="1:10" ht="13.8" x14ac:dyDescent="0.25">
      <c r="J66" s="16"/>
    </row>
    <row r="67" spans="1:10" ht="13.8" x14ac:dyDescent="0.25">
      <c r="J67" s="18"/>
    </row>
    <row r="68" spans="1:10" ht="13.8" x14ac:dyDescent="0.25">
      <c r="J68" s="13"/>
    </row>
    <row r="69" spans="1:10" ht="13.95" customHeight="1" x14ac:dyDescent="0.25">
      <c r="J69" s="13"/>
    </row>
    <row r="70" spans="1:10" ht="13.8" x14ac:dyDescent="0.25">
      <c r="J70" s="13"/>
    </row>
    <row r="71" spans="1:10" ht="13.8" x14ac:dyDescent="0.25">
      <c r="J71" s="13"/>
    </row>
    <row r="72" spans="1:10" ht="13.8" x14ac:dyDescent="0.25">
      <c r="J72" s="13"/>
    </row>
    <row r="73" spans="1:10" ht="13.8" x14ac:dyDescent="0.25">
      <c r="J73" s="13"/>
    </row>
    <row r="74" spans="1:10" ht="13.8" x14ac:dyDescent="0.25">
      <c r="J74" s="13"/>
    </row>
    <row r="75" spans="1:10" ht="13.95" customHeight="1" x14ac:dyDescent="0.25">
      <c r="J75" s="13"/>
    </row>
    <row r="76" spans="1:10" ht="13.8" x14ac:dyDescent="0.25">
      <c r="J76" s="13"/>
    </row>
    <row r="77" spans="1:10" ht="14.7" customHeight="1" x14ac:dyDescent="0.25">
      <c r="J77" s="13"/>
    </row>
    <row r="78" spans="1:10" ht="13.8" x14ac:dyDescent="0.25">
      <c r="J78" s="13"/>
    </row>
    <row r="79" spans="1:10" ht="14.7" customHeight="1" x14ac:dyDescent="0.25">
      <c r="J79" s="13"/>
    </row>
    <row r="80" spans="1:10" ht="13.8" x14ac:dyDescent="0.25">
      <c r="J80" s="13"/>
    </row>
    <row r="81" spans="10:10" ht="14.7" customHeight="1" x14ac:dyDescent="0.25">
      <c r="J81" s="13"/>
    </row>
    <row r="82" spans="10:10" ht="13.8" x14ac:dyDescent="0.25">
      <c r="J82" s="13"/>
    </row>
    <row r="83" spans="10:10" ht="13.8" x14ac:dyDescent="0.25">
      <c r="J83" s="13"/>
    </row>
    <row r="84" spans="10:10" ht="13.8" x14ac:dyDescent="0.25">
      <c r="J84" s="13"/>
    </row>
    <row r="85" spans="10:10" ht="13.95" customHeight="1" x14ac:dyDescent="0.25">
      <c r="J85" s="13"/>
    </row>
    <row r="86" spans="10:10" ht="13.8" x14ac:dyDescent="0.25">
      <c r="J86" s="13"/>
    </row>
    <row r="87" spans="10:10" ht="1.95" customHeight="1" x14ac:dyDescent="0.25">
      <c r="J87" s="13"/>
    </row>
    <row r="88" spans="10:10" ht="13.8" x14ac:dyDescent="0.25">
      <c r="J88" s="13"/>
    </row>
    <row r="89" spans="10:10" ht="13.8" x14ac:dyDescent="0.25">
      <c r="J89" s="13"/>
    </row>
    <row r="90" spans="10:10" ht="13.8" x14ac:dyDescent="0.25">
      <c r="J90" s="13"/>
    </row>
    <row r="91" spans="10:10" ht="13.95" customHeight="1" x14ac:dyDescent="0.25">
      <c r="J91" s="13"/>
    </row>
    <row r="92" spans="10:10" ht="13.8" x14ac:dyDescent="0.25">
      <c r="J92" s="13"/>
    </row>
    <row r="93" spans="10:10" ht="13.8" x14ac:dyDescent="0.25">
      <c r="J93" s="13"/>
    </row>
    <row r="94" spans="10:10" ht="13.95" customHeight="1" x14ac:dyDescent="0.25">
      <c r="J94" s="13"/>
    </row>
    <row r="95" spans="10:10" ht="14.7" customHeight="1" x14ac:dyDescent="0.25">
      <c r="J95" s="13"/>
    </row>
    <row r="96" spans="10:10" ht="14.7" customHeight="1" x14ac:dyDescent="0.25">
      <c r="J96" s="13"/>
    </row>
    <row r="97" spans="1:11" ht="14.7" customHeight="1" x14ac:dyDescent="0.25">
      <c r="J97" s="13"/>
    </row>
    <row r="98" spans="1:11" ht="13.8" x14ac:dyDescent="0.25">
      <c r="J98" s="13"/>
    </row>
    <row r="99" spans="1:11" ht="13.8" x14ac:dyDescent="0.25">
      <c r="J99" s="13"/>
    </row>
    <row r="100" spans="1:11" ht="13.8" x14ac:dyDescent="0.25">
      <c r="J100" s="13"/>
    </row>
    <row r="101" spans="1:11" ht="13.95" customHeight="1" x14ac:dyDescent="0.25">
      <c r="J101" s="13"/>
    </row>
    <row r="102" spans="1:11" ht="13.8" x14ac:dyDescent="0.25">
      <c r="J102" s="13"/>
    </row>
    <row r="103" spans="1:11" ht="13.8" x14ac:dyDescent="0.25">
      <c r="J103" s="13"/>
    </row>
    <row r="104" spans="1:11" ht="14.7" customHeight="1" x14ac:dyDescent="0.25">
      <c r="J104" s="13"/>
    </row>
    <row r="105" spans="1:11" ht="14.7" customHeight="1" x14ac:dyDescent="0.25">
      <c r="J105" s="13"/>
    </row>
    <row r="106" spans="1:11" ht="14.7" customHeight="1" x14ac:dyDescent="0.25">
      <c r="J106" s="13"/>
    </row>
    <row r="107" spans="1:11" ht="13.95" customHeight="1" x14ac:dyDescent="0.25">
      <c r="J107" s="13"/>
    </row>
    <row r="108" spans="1:11" ht="13.8" x14ac:dyDescent="0.25">
      <c r="J108" s="13"/>
    </row>
    <row r="109" spans="1:11" ht="13.8" x14ac:dyDescent="0.25">
      <c r="J109" s="13"/>
    </row>
    <row r="110" spans="1:11" ht="13.95" customHeight="1" x14ac:dyDescent="0.25">
      <c r="J110" s="13"/>
    </row>
    <row r="111" spans="1:11" ht="14.7" customHeight="1" x14ac:dyDescent="0.3">
      <c r="A111" s="227" t="str">
        <f>Innehåll!C52</f>
        <v>Vad skulle du tycka om din bästa kompis skulle dricka sig full?</v>
      </c>
      <c r="B111" s="227"/>
      <c r="C111" s="227"/>
      <c r="D111" s="227"/>
      <c r="E111" s="227"/>
      <c r="F111" s="227"/>
      <c r="G111" s="227"/>
      <c r="H111" s="227"/>
      <c r="I111" s="227"/>
      <c r="J111" s="227"/>
      <c r="K111" s="227"/>
    </row>
    <row r="112" spans="1:11" ht="13.5" customHeight="1" x14ac:dyDescent="0.25">
      <c r="A112" s="195" t="s">
        <v>180</v>
      </c>
      <c r="B112" s="195"/>
      <c r="C112" s="195"/>
      <c r="D112" s="195"/>
      <c r="E112" s="195"/>
      <c r="F112" s="195"/>
      <c r="G112" s="195"/>
      <c r="H112" s="195"/>
      <c r="I112" s="195"/>
      <c r="J112" s="195"/>
      <c r="K112" s="195"/>
    </row>
    <row r="113" spans="1:15" ht="18" customHeight="1" x14ac:dyDescent="0.25">
      <c r="A113" s="214" t="str">
        <f>Innehåll!D52</f>
        <v/>
      </c>
      <c r="B113" s="214"/>
      <c r="C113" s="214"/>
      <c r="D113" s="214"/>
      <c r="E113" s="214"/>
      <c r="F113" s="214"/>
      <c r="G113" s="214"/>
      <c r="H113" s="214"/>
      <c r="I113" s="214"/>
      <c r="J113" s="214"/>
      <c r="K113" s="214"/>
    </row>
    <row r="114" spans="1:15" ht="13.95" customHeight="1" x14ac:dyDescent="0.25">
      <c r="A114" s="214"/>
      <c r="B114" s="214"/>
      <c r="C114" s="214"/>
      <c r="D114" s="214"/>
      <c r="E114" s="214"/>
      <c r="F114" s="214"/>
      <c r="G114" s="214"/>
      <c r="H114" s="214"/>
      <c r="I114" s="214"/>
      <c r="J114" s="214"/>
      <c r="K114" s="214"/>
    </row>
    <row r="115" spans="1:15" ht="13.8" x14ac:dyDescent="0.25">
      <c r="A115" s="232"/>
      <c r="B115" s="233"/>
      <c r="C115" s="233"/>
      <c r="D115" s="233"/>
      <c r="E115" s="233"/>
      <c r="F115" s="233"/>
      <c r="G115" s="234"/>
      <c r="H115" s="51"/>
      <c r="J115" s="13"/>
    </row>
    <row r="116" spans="1:15" ht="13.8" x14ac:dyDescent="0.25">
      <c r="A116" s="55"/>
      <c r="B116" s="17"/>
      <c r="C116" s="57"/>
      <c r="D116" s="228" t="s">
        <v>174</v>
      </c>
      <c r="E116" s="228"/>
      <c r="F116" s="228"/>
      <c r="G116" s="79" t="s">
        <v>175</v>
      </c>
      <c r="J116" s="13"/>
      <c r="M116"/>
      <c r="N116"/>
      <c r="O116"/>
    </row>
    <row r="117" spans="1:15" ht="27.6" x14ac:dyDescent="0.25">
      <c r="A117" s="9" t="s">
        <v>133</v>
      </c>
      <c r="B117" s="71" t="s">
        <v>52</v>
      </c>
      <c r="C117" s="71" t="s">
        <v>173</v>
      </c>
      <c r="D117" s="129" t="s">
        <v>9</v>
      </c>
      <c r="E117" s="129" t="s">
        <v>8</v>
      </c>
      <c r="F117" s="129" t="s">
        <v>7</v>
      </c>
      <c r="G117" s="80"/>
      <c r="J117" s="13"/>
      <c r="M117"/>
      <c r="N117"/>
      <c r="O117"/>
    </row>
    <row r="118" spans="1:15" ht="13.8" x14ac:dyDescent="0.25">
      <c r="A118" s="230" t="s">
        <v>42</v>
      </c>
      <c r="B118" s="235" t="s">
        <v>4</v>
      </c>
      <c r="C118" s="73">
        <v>2026</v>
      </c>
      <c r="D118" s="151"/>
      <c r="E118" s="151"/>
      <c r="F118" s="151"/>
      <c r="G118" s="124"/>
      <c r="J118" s="13"/>
      <c r="K118" s="151"/>
      <c r="L118" s="151"/>
      <c r="M118" s="151"/>
      <c r="N118"/>
      <c r="O118"/>
    </row>
    <row r="119" spans="1:15" ht="13.8" x14ac:dyDescent="0.25">
      <c r="A119" s="225"/>
      <c r="B119" s="231"/>
      <c r="C119" s="85">
        <v>2023</v>
      </c>
      <c r="D119" s="151"/>
      <c r="E119" s="151"/>
      <c r="F119" s="151"/>
      <c r="G119" s="124">
        <v>1</v>
      </c>
      <c r="J119" s="13"/>
      <c r="K119" s="151"/>
      <c r="L119" s="151"/>
      <c r="M119" s="151"/>
      <c r="N119"/>
      <c r="O119"/>
    </row>
    <row r="120" spans="1:15" ht="13.8" x14ac:dyDescent="0.25">
      <c r="A120" s="225"/>
      <c r="B120" s="231" t="s">
        <v>5</v>
      </c>
      <c r="C120" s="73">
        <v>2026</v>
      </c>
      <c r="D120" s="151"/>
      <c r="E120" s="151"/>
      <c r="F120" s="151"/>
      <c r="G120" s="124">
        <v>0</v>
      </c>
      <c r="J120" s="13"/>
      <c r="K120" s="151"/>
      <c r="L120" s="151"/>
      <c r="M120" s="151"/>
      <c r="N120"/>
      <c r="O120"/>
    </row>
    <row r="121" spans="1:15" ht="13.8" x14ac:dyDescent="0.25">
      <c r="A121" s="225"/>
      <c r="B121" s="231"/>
      <c r="C121" s="85">
        <v>2023</v>
      </c>
      <c r="D121" s="151"/>
      <c r="E121" s="151"/>
      <c r="F121" s="151"/>
      <c r="G121" s="124"/>
      <c r="J121" s="13"/>
      <c r="K121" s="151"/>
      <c r="L121" s="151"/>
      <c r="M121" s="151"/>
      <c r="N121"/>
      <c r="O121"/>
    </row>
    <row r="122" spans="1:15" ht="13.8" x14ac:dyDescent="0.25">
      <c r="A122" s="225"/>
      <c r="B122" s="231" t="s">
        <v>0</v>
      </c>
      <c r="C122" s="73">
        <v>2026</v>
      </c>
      <c r="D122" s="151"/>
      <c r="E122" s="151"/>
      <c r="F122" s="151"/>
      <c r="G122" s="124">
        <v>0</v>
      </c>
      <c r="J122" s="13"/>
      <c r="K122" s="151"/>
      <c r="L122" s="151"/>
      <c r="M122" s="151"/>
      <c r="N122"/>
      <c r="O122"/>
    </row>
    <row r="123" spans="1:15" ht="13.8" x14ac:dyDescent="0.25">
      <c r="A123" s="225"/>
      <c r="B123" s="231"/>
      <c r="C123" s="85">
        <v>2023</v>
      </c>
      <c r="D123" s="151"/>
      <c r="E123" s="151"/>
      <c r="F123" s="151"/>
      <c r="G123" s="124">
        <v>1</v>
      </c>
      <c r="J123" s="13"/>
      <c r="K123" s="151"/>
      <c r="L123" s="151"/>
      <c r="M123" s="151"/>
      <c r="N123"/>
      <c r="O123"/>
    </row>
    <row r="124" spans="1:15" ht="13.8" x14ac:dyDescent="0.25">
      <c r="A124" s="225" t="s">
        <v>46</v>
      </c>
      <c r="B124" s="231" t="s">
        <v>4</v>
      </c>
      <c r="C124" s="73">
        <v>2026</v>
      </c>
      <c r="D124" s="151">
        <v>86.666666666666671</v>
      </c>
      <c r="E124" s="151">
        <v>6.666666666666667</v>
      </c>
      <c r="F124" s="151">
        <v>6.666666666666667</v>
      </c>
      <c r="G124" s="124">
        <v>15</v>
      </c>
      <c r="J124" s="13"/>
      <c r="K124" s="151"/>
      <c r="L124" s="151"/>
      <c r="M124" s="151"/>
      <c r="N124"/>
      <c r="O124"/>
    </row>
    <row r="125" spans="1:15" ht="13.8" x14ac:dyDescent="0.25">
      <c r="A125" s="225"/>
      <c r="B125" s="231"/>
      <c r="C125" s="85">
        <v>2023</v>
      </c>
      <c r="D125" s="151"/>
      <c r="E125" s="151"/>
      <c r="F125" s="151"/>
      <c r="G125" s="124">
        <v>8</v>
      </c>
      <c r="J125" s="13"/>
      <c r="K125" s="151"/>
      <c r="L125" s="151"/>
      <c r="M125" s="151"/>
      <c r="N125"/>
      <c r="O125"/>
    </row>
    <row r="126" spans="1:15" ht="13.8" x14ac:dyDescent="0.25">
      <c r="A126" s="225"/>
      <c r="B126" s="231" t="s">
        <v>5</v>
      </c>
      <c r="C126" s="73">
        <v>2026</v>
      </c>
      <c r="D126" s="151">
        <v>80</v>
      </c>
      <c r="E126" s="151">
        <v>10</v>
      </c>
      <c r="F126" s="151">
        <v>10</v>
      </c>
      <c r="G126" s="124">
        <v>10</v>
      </c>
      <c r="J126" s="13"/>
      <c r="K126" s="151"/>
      <c r="L126" s="151"/>
      <c r="M126" s="151"/>
      <c r="N126"/>
      <c r="O126"/>
    </row>
    <row r="127" spans="1:15" ht="13.8" x14ac:dyDescent="0.25">
      <c r="A127" s="225"/>
      <c r="B127" s="231"/>
      <c r="C127" s="85">
        <v>2023</v>
      </c>
      <c r="D127" s="151"/>
      <c r="E127" s="151"/>
      <c r="F127" s="151"/>
      <c r="G127" s="124">
        <v>9</v>
      </c>
      <c r="J127" s="13"/>
      <c r="K127" s="151"/>
      <c r="L127" s="151"/>
      <c r="M127" s="151"/>
      <c r="N127"/>
      <c r="O127"/>
    </row>
    <row r="128" spans="1:15" ht="13.8" x14ac:dyDescent="0.25">
      <c r="A128" s="225"/>
      <c r="B128" s="231" t="s">
        <v>0</v>
      </c>
      <c r="C128" s="73">
        <v>2026</v>
      </c>
      <c r="D128" s="151">
        <v>84.615384615384613</v>
      </c>
      <c r="E128" s="151">
        <v>7.6923076923076925</v>
      </c>
      <c r="F128" s="151">
        <v>7.6923076923076925</v>
      </c>
      <c r="G128" s="124">
        <v>26</v>
      </c>
      <c r="J128" s="13"/>
      <c r="K128" s="151"/>
      <c r="L128" s="151"/>
      <c r="M128" s="151"/>
      <c r="N128"/>
      <c r="O128"/>
    </row>
    <row r="129" spans="1:15" ht="14.7" customHeight="1" x14ac:dyDescent="0.25">
      <c r="A129" s="225"/>
      <c r="B129" s="231"/>
      <c r="C129" s="85">
        <v>2023</v>
      </c>
      <c r="D129" s="151">
        <v>64.705882352941174</v>
      </c>
      <c r="E129" s="151">
        <v>11.764705882352942</v>
      </c>
      <c r="F129" s="151">
        <v>23.529411764705884</v>
      </c>
      <c r="G129" s="124">
        <v>17</v>
      </c>
      <c r="J129" s="13"/>
      <c r="K129" s="151"/>
      <c r="L129" s="151"/>
      <c r="M129" s="151"/>
      <c r="N129"/>
      <c r="O129"/>
    </row>
    <row r="130" spans="1:15" ht="13.8" x14ac:dyDescent="0.25">
      <c r="A130" s="225" t="s">
        <v>47</v>
      </c>
      <c r="B130" s="231" t="s">
        <v>4</v>
      </c>
      <c r="C130" s="73">
        <v>2026</v>
      </c>
      <c r="D130" s="151"/>
      <c r="E130" s="151"/>
      <c r="F130" s="151"/>
      <c r="G130" s="124"/>
      <c r="J130" s="13"/>
      <c r="K130" s="151"/>
      <c r="L130" s="151"/>
      <c r="M130" s="151"/>
      <c r="N130"/>
      <c r="O130"/>
    </row>
    <row r="131" spans="1:15" ht="13.8" x14ac:dyDescent="0.25">
      <c r="A131" s="225"/>
      <c r="B131" s="231"/>
      <c r="C131" s="85">
        <v>2023</v>
      </c>
      <c r="D131" s="151"/>
      <c r="E131" s="151"/>
      <c r="F131" s="151"/>
      <c r="G131" s="124"/>
      <c r="J131" s="13"/>
      <c r="K131" s="151"/>
      <c r="L131" s="151"/>
      <c r="M131" s="151"/>
      <c r="N131"/>
      <c r="O131"/>
    </row>
    <row r="132" spans="1:15" ht="13.8" x14ac:dyDescent="0.25">
      <c r="A132" s="225"/>
      <c r="B132" s="231" t="s">
        <v>5</v>
      </c>
      <c r="C132" s="73">
        <v>2026</v>
      </c>
      <c r="D132" s="151"/>
      <c r="E132" s="151"/>
      <c r="F132" s="151"/>
      <c r="G132" s="124">
        <v>1</v>
      </c>
      <c r="J132" s="13"/>
      <c r="K132" s="151"/>
      <c r="L132" s="151"/>
      <c r="M132" s="151"/>
      <c r="N132"/>
      <c r="O132"/>
    </row>
    <row r="133" spans="1:15" ht="13.8" x14ac:dyDescent="0.25">
      <c r="A133" s="225"/>
      <c r="B133" s="231"/>
      <c r="C133" s="85">
        <v>2023</v>
      </c>
      <c r="D133" s="151"/>
      <c r="E133" s="151"/>
      <c r="F133" s="151"/>
      <c r="G133" s="124">
        <v>4</v>
      </c>
      <c r="J133" s="13"/>
      <c r="K133" s="151"/>
      <c r="L133" s="151"/>
      <c r="M133" s="151"/>
      <c r="N133"/>
      <c r="O133"/>
    </row>
    <row r="134" spans="1:15" ht="13.8" x14ac:dyDescent="0.25">
      <c r="A134" s="225"/>
      <c r="B134" s="231" t="s">
        <v>0</v>
      </c>
      <c r="C134" s="73">
        <v>2026</v>
      </c>
      <c r="D134" s="151"/>
      <c r="E134" s="151"/>
      <c r="F134" s="151"/>
      <c r="G134" s="124">
        <v>1</v>
      </c>
      <c r="J134" s="13"/>
      <c r="K134" s="151"/>
      <c r="L134" s="151"/>
      <c r="M134" s="151"/>
      <c r="N134"/>
      <c r="O134"/>
    </row>
    <row r="135" spans="1:15" ht="13.8" x14ac:dyDescent="0.25">
      <c r="A135" s="225"/>
      <c r="B135" s="231"/>
      <c r="C135" s="85">
        <v>2023</v>
      </c>
      <c r="D135" s="151"/>
      <c r="E135" s="151"/>
      <c r="F135" s="151"/>
      <c r="G135" s="124">
        <v>4</v>
      </c>
      <c r="J135" s="13"/>
      <c r="K135" s="151"/>
      <c r="L135" s="151"/>
      <c r="M135" s="151"/>
      <c r="N135"/>
      <c r="O135"/>
    </row>
    <row r="136" spans="1:15" ht="14.7" customHeight="1" x14ac:dyDescent="0.25">
      <c r="A136" s="225" t="s">
        <v>48</v>
      </c>
      <c r="B136" s="231" t="s">
        <v>4</v>
      </c>
      <c r="C136" s="73">
        <v>2026</v>
      </c>
      <c r="D136" s="151"/>
      <c r="E136" s="151"/>
      <c r="F136" s="151"/>
      <c r="G136" s="124"/>
      <c r="J136" s="13"/>
      <c r="K136" s="151"/>
      <c r="L136" s="151"/>
      <c r="M136" s="151"/>
      <c r="N136"/>
      <c r="O136"/>
    </row>
    <row r="137" spans="1:15" ht="13.8" x14ac:dyDescent="0.25">
      <c r="A137" s="225"/>
      <c r="B137" s="231"/>
      <c r="C137" s="85">
        <v>2023</v>
      </c>
      <c r="D137" s="151"/>
      <c r="E137" s="151"/>
      <c r="F137" s="151"/>
      <c r="G137" s="124"/>
      <c r="J137" s="13"/>
      <c r="K137" s="151"/>
      <c r="L137" s="151"/>
      <c r="M137" s="151"/>
      <c r="N137"/>
      <c r="O137"/>
    </row>
    <row r="138" spans="1:15" ht="13.8" x14ac:dyDescent="0.25">
      <c r="A138" s="225"/>
      <c r="B138" s="231" t="s">
        <v>5</v>
      </c>
      <c r="C138" s="73">
        <v>2026</v>
      </c>
      <c r="D138" s="151"/>
      <c r="E138" s="151"/>
      <c r="F138" s="151"/>
      <c r="G138" s="124">
        <v>1</v>
      </c>
      <c r="J138" s="13"/>
      <c r="K138" s="151"/>
      <c r="L138" s="151"/>
      <c r="M138" s="151"/>
      <c r="N138"/>
      <c r="O138"/>
    </row>
    <row r="139" spans="1:15" ht="13.8" x14ac:dyDescent="0.25">
      <c r="A139" s="225"/>
      <c r="B139" s="231"/>
      <c r="C139" s="85">
        <v>2023</v>
      </c>
      <c r="D139" s="151"/>
      <c r="E139" s="151"/>
      <c r="F139" s="151"/>
      <c r="G139" s="124">
        <v>3</v>
      </c>
      <c r="J139" s="13"/>
      <c r="K139" s="151"/>
      <c r="L139" s="151"/>
      <c r="M139" s="151"/>
      <c r="N139"/>
      <c r="O139"/>
    </row>
    <row r="140" spans="1:15" ht="13.8" x14ac:dyDescent="0.25">
      <c r="A140" s="225"/>
      <c r="B140" s="231" t="s">
        <v>0</v>
      </c>
      <c r="C140" s="73">
        <v>2026</v>
      </c>
      <c r="D140" s="151"/>
      <c r="E140" s="151"/>
      <c r="F140" s="151"/>
      <c r="G140" s="124">
        <v>1</v>
      </c>
      <c r="J140" s="13"/>
      <c r="K140" s="151"/>
      <c r="L140" s="151"/>
      <c r="M140" s="151"/>
      <c r="N140"/>
      <c r="O140"/>
    </row>
    <row r="141" spans="1:15" ht="13.8" x14ac:dyDescent="0.25">
      <c r="A141" s="236"/>
      <c r="B141" s="237"/>
      <c r="C141" s="85">
        <v>2023</v>
      </c>
      <c r="D141" s="151"/>
      <c r="E141" s="151"/>
      <c r="F141" s="151"/>
      <c r="G141" s="124">
        <v>3</v>
      </c>
      <c r="J141" s="13"/>
      <c r="K141" s="151"/>
      <c r="L141" s="151"/>
      <c r="M141" s="151"/>
      <c r="N141"/>
      <c r="O141"/>
    </row>
    <row r="142" spans="1:15" ht="13.8" x14ac:dyDescent="0.25">
      <c r="A142" s="238" t="s">
        <v>51</v>
      </c>
      <c r="B142" s="240" t="s">
        <v>4</v>
      </c>
      <c r="C142" s="83">
        <v>2026</v>
      </c>
      <c r="D142" s="152">
        <v>86.666666666666671</v>
      </c>
      <c r="E142" s="152">
        <v>6.666666666666667</v>
      </c>
      <c r="F142" s="152">
        <v>6.666666666666667</v>
      </c>
      <c r="G142" s="125">
        <v>15</v>
      </c>
      <c r="J142" s="13"/>
      <c r="K142" s="151"/>
      <c r="L142" s="151"/>
      <c r="M142" s="151"/>
      <c r="N142"/>
      <c r="O142"/>
    </row>
    <row r="143" spans="1:15" ht="13.8" x14ac:dyDescent="0.25">
      <c r="A143" s="239"/>
      <c r="B143" s="231"/>
      <c r="C143" s="85">
        <v>2023</v>
      </c>
      <c r="D143" s="151"/>
      <c r="E143" s="151"/>
      <c r="F143" s="151"/>
      <c r="G143" s="124">
        <v>9</v>
      </c>
      <c r="J143" s="13"/>
      <c r="K143" s="151"/>
      <c r="L143" s="151"/>
      <c r="M143" s="151"/>
      <c r="N143"/>
      <c r="O143"/>
    </row>
    <row r="144" spans="1:15" ht="13.8" x14ac:dyDescent="0.25">
      <c r="A144" s="239"/>
      <c r="B144" s="231" t="s">
        <v>5</v>
      </c>
      <c r="C144" s="73">
        <v>2026</v>
      </c>
      <c r="D144" s="151">
        <v>83.333333333333329</v>
      </c>
      <c r="E144" s="151">
        <v>8.3333333333333339</v>
      </c>
      <c r="F144" s="151">
        <v>8.3333333333333339</v>
      </c>
      <c r="G144" s="124">
        <v>12</v>
      </c>
      <c r="J144" s="13"/>
      <c r="K144" s="151"/>
      <c r="L144" s="151"/>
      <c r="M144" s="151"/>
      <c r="N144"/>
      <c r="O144"/>
    </row>
    <row r="145" spans="1:15" ht="13.8" x14ac:dyDescent="0.25">
      <c r="A145" s="239"/>
      <c r="B145" s="231"/>
      <c r="C145" s="85">
        <v>2023</v>
      </c>
      <c r="D145" s="151">
        <v>56.25</v>
      </c>
      <c r="E145" s="151">
        <v>12.5</v>
      </c>
      <c r="F145" s="151">
        <v>31.25</v>
      </c>
      <c r="G145" s="124">
        <v>16</v>
      </c>
      <c r="J145" s="13"/>
      <c r="K145" s="151"/>
      <c r="L145" s="151"/>
      <c r="M145" s="151"/>
      <c r="N145"/>
      <c r="O145"/>
    </row>
    <row r="146" spans="1:15" ht="13.8" x14ac:dyDescent="0.25">
      <c r="A146" s="239"/>
      <c r="B146" s="231" t="s">
        <v>0</v>
      </c>
      <c r="C146" s="73">
        <v>2026</v>
      </c>
      <c r="D146" s="151">
        <v>85.714285714285708</v>
      </c>
      <c r="E146" s="151">
        <v>7.1428571428571432</v>
      </c>
      <c r="F146" s="151">
        <v>7.1428571428571432</v>
      </c>
      <c r="G146" s="124">
        <v>28</v>
      </c>
      <c r="J146" s="13"/>
      <c r="K146" s="151"/>
      <c r="L146" s="151"/>
      <c r="M146" s="151"/>
      <c r="N146"/>
      <c r="O146"/>
    </row>
    <row r="147" spans="1:15" ht="13.5" customHeight="1" x14ac:dyDescent="0.25">
      <c r="A147" s="239"/>
      <c r="B147" s="231"/>
      <c r="C147" s="85">
        <v>2023</v>
      </c>
      <c r="D147" s="151">
        <v>56</v>
      </c>
      <c r="E147" s="151">
        <v>12</v>
      </c>
      <c r="F147" s="151">
        <v>32</v>
      </c>
      <c r="G147" s="124">
        <v>25</v>
      </c>
      <c r="J147" s="13"/>
      <c r="K147" s="151"/>
      <c r="L147" s="151"/>
      <c r="M147" s="151"/>
      <c r="N147"/>
      <c r="O147"/>
    </row>
    <row r="148" spans="1:15" ht="0.75" customHeight="1" x14ac:dyDescent="0.25">
      <c r="A148" s="81" t="s">
        <v>137</v>
      </c>
      <c r="B148" s="84"/>
      <c r="C148" s="84"/>
      <c r="D148" s="153"/>
      <c r="E148" s="153"/>
      <c r="F148" s="153"/>
      <c r="G148" s="126"/>
      <c r="J148" s="13"/>
      <c r="K148" s="151"/>
      <c r="L148" s="151"/>
      <c r="M148" s="151"/>
      <c r="N148"/>
      <c r="O148"/>
    </row>
    <row r="149" spans="1:15" ht="13.95" customHeight="1" x14ac:dyDescent="0.25">
      <c r="A149" s="241" t="s">
        <v>39</v>
      </c>
      <c r="B149" s="240" t="s">
        <v>4</v>
      </c>
      <c r="C149" s="73">
        <v>2026</v>
      </c>
      <c r="D149" s="151"/>
      <c r="E149" s="151"/>
      <c r="F149" s="151"/>
      <c r="G149" s="124">
        <v>3</v>
      </c>
      <c r="K149" s="151"/>
      <c r="L149" s="151"/>
      <c r="M149" s="151"/>
      <c r="N149"/>
      <c r="O149"/>
    </row>
    <row r="150" spans="1:15" ht="13.8" x14ac:dyDescent="0.25">
      <c r="A150" s="225"/>
      <c r="B150" s="231"/>
      <c r="C150" s="85">
        <v>2023</v>
      </c>
      <c r="D150" s="151"/>
      <c r="E150" s="151"/>
      <c r="F150" s="151"/>
      <c r="G150" s="124">
        <v>2</v>
      </c>
      <c r="K150" s="151"/>
      <c r="L150" s="151"/>
      <c r="M150" s="151"/>
      <c r="N150"/>
      <c r="O150"/>
    </row>
    <row r="151" spans="1:15" ht="13.8" x14ac:dyDescent="0.25">
      <c r="A151" s="225"/>
      <c r="B151" s="231" t="s">
        <v>5</v>
      </c>
      <c r="C151" s="73">
        <v>2026</v>
      </c>
      <c r="D151" s="151"/>
      <c r="E151" s="151"/>
      <c r="F151" s="151"/>
      <c r="G151" s="124">
        <v>5</v>
      </c>
      <c r="K151" s="151"/>
      <c r="L151" s="151"/>
      <c r="M151" s="151"/>
      <c r="N151"/>
      <c r="O151"/>
    </row>
    <row r="152" spans="1:15" ht="13.8" x14ac:dyDescent="0.25">
      <c r="A152" s="225"/>
      <c r="B152" s="231"/>
      <c r="C152" s="85">
        <v>2023</v>
      </c>
      <c r="D152" s="151"/>
      <c r="E152" s="151"/>
      <c r="F152" s="151"/>
      <c r="G152" s="124">
        <v>3</v>
      </c>
      <c r="K152" s="151"/>
      <c r="L152" s="151"/>
      <c r="M152" s="151"/>
      <c r="N152"/>
      <c r="O152"/>
    </row>
    <row r="153" spans="1:15" ht="13.8" x14ac:dyDescent="0.25">
      <c r="A153" s="225"/>
      <c r="B153" s="231" t="s">
        <v>0</v>
      </c>
      <c r="C153" s="73">
        <v>2026</v>
      </c>
      <c r="D153" s="151"/>
      <c r="E153" s="151"/>
      <c r="F153" s="151"/>
      <c r="G153" s="124">
        <v>9</v>
      </c>
      <c r="K153" s="151"/>
      <c r="L153" s="151"/>
      <c r="M153" s="151"/>
      <c r="N153"/>
      <c r="O153"/>
    </row>
    <row r="154" spans="1:15" ht="13.8" x14ac:dyDescent="0.25">
      <c r="A154" s="225"/>
      <c r="B154" s="231"/>
      <c r="C154" s="85">
        <v>2023</v>
      </c>
      <c r="D154" s="151"/>
      <c r="E154" s="151"/>
      <c r="F154" s="151"/>
      <c r="G154" s="124">
        <v>6</v>
      </c>
      <c r="K154" s="151"/>
      <c r="L154" s="151"/>
      <c r="M154" s="151"/>
      <c r="N154"/>
      <c r="O154"/>
    </row>
    <row r="155" spans="1:15" ht="13.8" x14ac:dyDescent="0.25">
      <c r="A155" s="225" t="s">
        <v>41</v>
      </c>
      <c r="B155" s="231" t="s">
        <v>4</v>
      </c>
      <c r="C155" s="73">
        <v>2026</v>
      </c>
      <c r="D155" s="151"/>
      <c r="E155" s="151"/>
      <c r="F155" s="151"/>
      <c r="G155" s="124">
        <v>6</v>
      </c>
      <c r="K155" s="151"/>
      <c r="L155" s="151"/>
      <c r="M155" s="151"/>
      <c r="N155"/>
      <c r="O155"/>
    </row>
    <row r="156" spans="1:15" ht="13.8" x14ac:dyDescent="0.25">
      <c r="A156" s="225"/>
      <c r="B156" s="231"/>
      <c r="C156" s="85">
        <v>2023</v>
      </c>
      <c r="D156" s="151"/>
      <c r="E156" s="151"/>
      <c r="F156" s="151"/>
      <c r="G156" s="124">
        <v>6</v>
      </c>
      <c r="K156" s="151"/>
      <c r="L156" s="151"/>
      <c r="M156" s="151"/>
      <c r="N156"/>
      <c r="O156"/>
    </row>
    <row r="157" spans="1:15" ht="13.8" x14ac:dyDescent="0.25">
      <c r="A157" s="225"/>
      <c r="B157" s="231" t="s">
        <v>5</v>
      </c>
      <c r="C157" s="73">
        <v>2026</v>
      </c>
      <c r="D157" s="151"/>
      <c r="E157" s="151"/>
      <c r="F157" s="151"/>
      <c r="G157" s="124">
        <v>5</v>
      </c>
      <c r="K157" s="151"/>
      <c r="L157" s="151"/>
      <c r="M157" s="151"/>
      <c r="N157"/>
      <c r="O157"/>
    </row>
    <row r="158" spans="1:15" ht="13.8" x14ac:dyDescent="0.25">
      <c r="A158" s="225"/>
      <c r="B158" s="231"/>
      <c r="C158" s="85">
        <v>2023</v>
      </c>
      <c r="D158" s="151">
        <v>18.181818181818183</v>
      </c>
      <c r="E158" s="151">
        <v>45.454545454545453</v>
      </c>
      <c r="F158" s="151">
        <v>36.363636363636367</v>
      </c>
      <c r="G158" s="124">
        <v>11</v>
      </c>
      <c r="K158" s="151"/>
      <c r="L158" s="151"/>
      <c r="M158" s="151"/>
      <c r="N158"/>
      <c r="O158"/>
    </row>
    <row r="159" spans="1:15" ht="13.8" x14ac:dyDescent="0.25">
      <c r="A159" s="225"/>
      <c r="B159" s="231" t="s">
        <v>0</v>
      </c>
      <c r="C159" s="73">
        <v>2026</v>
      </c>
      <c r="D159" s="151">
        <v>66.666666666666671</v>
      </c>
      <c r="E159" s="151">
        <v>25</v>
      </c>
      <c r="F159" s="151">
        <v>8.3333333333333339</v>
      </c>
      <c r="G159" s="124">
        <v>12</v>
      </c>
      <c r="K159" s="151"/>
      <c r="L159" s="151"/>
      <c r="M159" s="151"/>
      <c r="N159"/>
      <c r="O159"/>
    </row>
    <row r="160" spans="1:15" ht="13.8" x14ac:dyDescent="0.25">
      <c r="A160" s="225"/>
      <c r="B160" s="231"/>
      <c r="C160" s="85">
        <v>2023</v>
      </c>
      <c r="D160" s="151">
        <v>38.888888888888886</v>
      </c>
      <c r="E160" s="151">
        <v>33.333333333333336</v>
      </c>
      <c r="F160" s="151">
        <v>27.777777777777779</v>
      </c>
      <c r="G160" s="124">
        <v>18</v>
      </c>
      <c r="K160" s="151"/>
      <c r="L160" s="151"/>
      <c r="M160" s="151"/>
      <c r="N160"/>
      <c r="O160"/>
    </row>
    <row r="161" spans="1:15" ht="13.8" x14ac:dyDescent="0.25">
      <c r="A161" s="225" t="s">
        <v>43</v>
      </c>
      <c r="B161" s="231" t="s">
        <v>4</v>
      </c>
      <c r="C161" s="73">
        <v>2026</v>
      </c>
      <c r="D161" s="151">
        <v>72.727272727272734</v>
      </c>
      <c r="E161" s="151">
        <v>0</v>
      </c>
      <c r="F161" s="151">
        <v>27.272727272727273</v>
      </c>
      <c r="G161" s="124">
        <v>11</v>
      </c>
      <c r="K161" s="151"/>
      <c r="L161" s="151"/>
      <c r="M161" s="151"/>
      <c r="N161"/>
      <c r="O161"/>
    </row>
    <row r="162" spans="1:15" ht="13.8" x14ac:dyDescent="0.25">
      <c r="A162" s="225"/>
      <c r="B162" s="231"/>
      <c r="C162" s="85">
        <v>2023</v>
      </c>
      <c r="D162" s="151"/>
      <c r="E162" s="151"/>
      <c r="F162" s="151"/>
      <c r="G162" s="124">
        <v>5</v>
      </c>
      <c r="K162" s="151"/>
      <c r="L162" s="151"/>
      <c r="M162" s="151"/>
      <c r="N162"/>
      <c r="O162"/>
    </row>
    <row r="163" spans="1:15" ht="13.8" x14ac:dyDescent="0.25">
      <c r="A163" s="225"/>
      <c r="B163" s="231" t="s">
        <v>5</v>
      </c>
      <c r="C163" s="73">
        <v>2026</v>
      </c>
      <c r="D163" s="151">
        <v>64.705882352941174</v>
      </c>
      <c r="E163" s="151">
        <v>17.647058823529413</v>
      </c>
      <c r="F163" s="151">
        <v>17.647058823529413</v>
      </c>
      <c r="G163" s="124">
        <v>17</v>
      </c>
      <c r="K163" s="151"/>
      <c r="L163" s="151"/>
      <c r="M163" s="151"/>
      <c r="N163"/>
      <c r="O163"/>
    </row>
    <row r="164" spans="1:15" ht="13.8" x14ac:dyDescent="0.25">
      <c r="A164" s="225"/>
      <c r="B164" s="231"/>
      <c r="C164" s="85">
        <v>2023</v>
      </c>
      <c r="D164" s="151"/>
      <c r="E164" s="151"/>
      <c r="F164" s="151"/>
      <c r="G164" s="124">
        <v>5</v>
      </c>
      <c r="K164" s="151"/>
      <c r="L164" s="151"/>
      <c r="M164" s="151"/>
      <c r="N164"/>
      <c r="O164"/>
    </row>
    <row r="165" spans="1:15" ht="13.8" x14ac:dyDescent="0.25">
      <c r="A165" s="225"/>
      <c r="B165" s="231" t="s">
        <v>0</v>
      </c>
      <c r="C165" s="73">
        <v>2026</v>
      </c>
      <c r="D165" s="151">
        <v>65.517241379310349</v>
      </c>
      <c r="E165" s="151">
        <v>13.793103448275861</v>
      </c>
      <c r="F165" s="151">
        <v>20.689655172413794</v>
      </c>
      <c r="G165" s="124">
        <v>29</v>
      </c>
      <c r="K165" s="151"/>
      <c r="L165" s="151"/>
      <c r="M165" s="151"/>
      <c r="N165"/>
      <c r="O165"/>
    </row>
    <row r="166" spans="1:15" ht="13.8" x14ac:dyDescent="0.25">
      <c r="A166" s="225"/>
      <c r="B166" s="231"/>
      <c r="C166" s="85">
        <v>2023</v>
      </c>
      <c r="D166" s="151">
        <v>80</v>
      </c>
      <c r="E166" s="151">
        <v>0</v>
      </c>
      <c r="F166" s="151">
        <v>20</v>
      </c>
      <c r="G166" s="124">
        <v>10</v>
      </c>
      <c r="K166" s="151"/>
      <c r="L166" s="151"/>
      <c r="M166" s="151"/>
      <c r="N166"/>
      <c r="O166"/>
    </row>
    <row r="167" spans="1:15" ht="13.8" x14ac:dyDescent="0.25">
      <c r="A167" s="225" t="s">
        <v>44</v>
      </c>
      <c r="B167" s="231" t="s">
        <v>4</v>
      </c>
      <c r="C167" s="73">
        <v>2026</v>
      </c>
      <c r="D167" s="151"/>
      <c r="E167" s="151"/>
      <c r="F167" s="151"/>
      <c r="G167" s="124">
        <v>2</v>
      </c>
      <c r="K167" s="151"/>
      <c r="L167" s="151"/>
      <c r="M167" s="151"/>
      <c r="N167"/>
      <c r="O167"/>
    </row>
    <row r="168" spans="1:15" ht="13.8" x14ac:dyDescent="0.25">
      <c r="A168" s="225"/>
      <c r="B168" s="231"/>
      <c r="C168" s="85">
        <v>2023</v>
      </c>
      <c r="D168" s="151"/>
      <c r="E168" s="151"/>
      <c r="F168" s="151"/>
      <c r="G168" s="124">
        <v>2</v>
      </c>
      <c r="K168" s="151"/>
      <c r="L168" s="151"/>
      <c r="M168" s="151"/>
      <c r="N168"/>
      <c r="O168"/>
    </row>
    <row r="169" spans="1:15" ht="13.8" x14ac:dyDescent="0.25">
      <c r="A169" s="225"/>
      <c r="B169" s="231" t="s">
        <v>5</v>
      </c>
      <c r="C169" s="73">
        <v>2026</v>
      </c>
      <c r="D169" s="151"/>
      <c r="E169" s="151"/>
      <c r="F169" s="151"/>
      <c r="G169" s="124">
        <v>4</v>
      </c>
      <c r="K169" s="151"/>
      <c r="L169" s="151"/>
      <c r="M169" s="151"/>
      <c r="N169"/>
      <c r="O169"/>
    </row>
    <row r="170" spans="1:15" ht="13.8" x14ac:dyDescent="0.25">
      <c r="A170" s="225"/>
      <c r="B170" s="231"/>
      <c r="C170" s="85">
        <v>2023</v>
      </c>
      <c r="D170" s="151"/>
      <c r="E170" s="151"/>
      <c r="F170" s="151"/>
      <c r="G170" s="124">
        <v>1</v>
      </c>
      <c r="K170" s="151"/>
      <c r="L170" s="151"/>
      <c r="M170" s="151"/>
      <c r="N170"/>
      <c r="O170"/>
    </row>
    <row r="171" spans="1:15" ht="13.8" x14ac:dyDescent="0.25">
      <c r="A171" s="225"/>
      <c r="B171" s="231" t="s">
        <v>0</v>
      </c>
      <c r="C171" s="73">
        <v>2026</v>
      </c>
      <c r="D171" s="151"/>
      <c r="E171" s="151"/>
      <c r="F171" s="151"/>
      <c r="G171" s="124">
        <v>6</v>
      </c>
      <c r="K171" s="151"/>
      <c r="L171" s="151"/>
      <c r="M171" s="151"/>
      <c r="N171"/>
      <c r="O171"/>
    </row>
    <row r="172" spans="1:15" ht="13.8" x14ac:dyDescent="0.25">
      <c r="A172" s="225"/>
      <c r="B172" s="231"/>
      <c r="C172" s="85">
        <v>2023</v>
      </c>
      <c r="D172" s="151"/>
      <c r="E172" s="151"/>
      <c r="F172" s="151"/>
      <c r="G172" s="124">
        <v>3</v>
      </c>
      <c r="K172" s="151"/>
      <c r="L172" s="151"/>
      <c r="M172" s="151"/>
      <c r="N172"/>
      <c r="O172"/>
    </row>
    <row r="173" spans="1:15" ht="13.8" x14ac:dyDescent="0.25">
      <c r="A173" s="225" t="s">
        <v>45</v>
      </c>
      <c r="B173" s="231" t="s">
        <v>4</v>
      </c>
      <c r="C173" s="73">
        <v>2026</v>
      </c>
      <c r="D173" s="151"/>
      <c r="E173" s="151"/>
      <c r="F173" s="151"/>
      <c r="G173" s="124"/>
      <c r="K173" s="151"/>
      <c r="L173" s="151"/>
      <c r="M173" s="151"/>
      <c r="N173"/>
      <c r="O173"/>
    </row>
    <row r="174" spans="1:15" ht="13.8" x14ac:dyDescent="0.25">
      <c r="A174" s="225"/>
      <c r="B174" s="231"/>
      <c r="C174" s="85">
        <v>2023</v>
      </c>
      <c r="D174" s="151"/>
      <c r="E174" s="151"/>
      <c r="F174" s="151"/>
      <c r="G174" s="124">
        <v>1</v>
      </c>
      <c r="K174" s="151"/>
      <c r="L174" s="151"/>
      <c r="M174" s="151"/>
      <c r="N174"/>
      <c r="O174"/>
    </row>
    <row r="175" spans="1:15" ht="13.8" x14ac:dyDescent="0.25">
      <c r="A175" s="225"/>
      <c r="B175" s="231" t="s">
        <v>5</v>
      </c>
      <c r="C175" s="73">
        <v>2026</v>
      </c>
      <c r="D175" s="151"/>
      <c r="E175" s="151"/>
      <c r="F175" s="151"/>
      <c r="G175" s="124">
        <v>4</v>
      </c>
      <c r="K175" s="151"/>
      <c r="L175" s="151"/>
      <c r="M175" s="151"/>
      <c r="N175"/>
      <c r="O175"/>
    </row>
    <row r="176" spans="1:15" ht="13.8" x14ac:dyDescent="0.25">
      <c r="A176" s="225"/>
      <c r="B176" s="231"/>
      <c r="C176" s="85">
        <v>2023</v>
      </c>
      <c r="D176" s="151"/>
      <c r="E176" s="151"/>
      <c r="F176" s="151"/>
      <c r="G176" s="124">
        <v>3</v>
      </c>
      <c r="K176" s="151"/>
      <c r="L176" s="151"/>
      <c r="M176" s="151"/>
      <c r="N176"/>
      <c r="O176"/>
    </row>
    <row r="177" spans="1:15" ht="13.8" x14ac:dyDescent="0.25">
      <c r="A177" s="225"/>
      <c r="B177" s="231" t="s">
        <v>0</v>
      </c>
      <c r="C177" s="73">
        <v>2026</v>
      </c>
      <c r="D177" s="151"/>
      <c r="E177" s="151"/>
      <c r="F177" s="151"/>
      <c r="G177" s="124">
        <v>4</v>
      </c>
      <c r="K177" s="151"/>
      <c r="L177" s="151"/>
      <c r="M177" s="151"/>
      <c r="N177"/>
      <c r="O177"/>
    </row>
    <row r="178" spans="1:15" ht="13.8" x14ac:dyDescent="0.25">
      <c r="A178" s="236"/>
      <c r="B178" s="237"/>
      <c r="C178" s="85">
        <v>2023</v>
      </c>
      <c r="D178" s="151"/>
      <c r="E178" s="151"/>
      <c r="F178" s="151"/>
      <c r="G178" s="124">
        <v>5</v>
      </c>
      <c r="K178" s="151"/>
      <c r="L178" s="151"/>
      <c r="M178" s="151"/>
      <c r="N178"/>
      <c r="O178"/>
    </row>
    <row r="179" spans="1:15" ht="13.8" x14ac:dyDescent="0.25">
      <c r="A179" s="238" t="s">
        <v>49</v>
      </c>
      <c r="B179" s="240" t="s">
        <v>4</v>
      </c>
      <c r="C179" s="83">
        <v>2026</v>
      </c>
      <c r="D179" s="152">
        <v>81.818181818181813</v>
      </c>
      <c r="E179" s="152">
        <v>4.5454545454545459</v>
      </c>
      <c r="F179" s="152">
        <v>13.636363636363637</v>
      </c>
      <c r="G179" s="125">
        <v>22</v>
      </c>
      <c r="K179" s="151"/>
      <c r="L179" s="151"/>
      <c r="M179" s="151"/>
      <c r="N179"/>
      <c r="O179"/>
    </row>
    <row r="180" spans="1:15" ht="13.8" x14ac:dyDescent="0.25">
      <c r="A180" s="239"/>
      <c r="B180" s="231"/>
      <c r="C180" s="85">
        <v>2023</v>
      </c>
      <c r="D180" s="151">
        <v>81.25</v>
      </c>
      <c r="E180" s="151">
        <v>6.25</v>
      </c>
      <c r="F180" s="151">
        <v>12.5</v>
      </c>
      <c r="G180" s="124">
        <v>16</v>
      </c>
      <c r="K180" s="151"/>
      <c r="L180" s="151"/>
      <c r="M180" s="151"/>
      <c r="N180"/>
      <c r="O180"/>
    </row>
    <row r="181" spans="1:15" ht="13.8" x14ac:dyDescent="0.25">
      <c r="A181" s="239"/>
      <c r="B181" s="231" t="s">
        <v>5</v>
      </c>
      <c r="C181" s="73">
        <v>2026</v>
      </c>
      <c r="D181" s="151">
        <v>65.714285714285708</v>
      </c>
      <c r="E181" s="151">
        <v>17.142857142857142</v>
      </c>
      <c r="F181" s="151">
        <v>17.142857142857142</v>
      </c>
      <c r="G181" s="124">
        <v>35</v>
      </c>
      <c r="K181" s="151"/>
      <c r="L181" s="151"/>
      <c r="M181" s="151"/>
      <c r="N181"/>
      <c r="O181"/>
    </row>
    <row r="182" spans="1:15" ht="13.8" x14ac:dyDescent="0.25">
      <c r="A182" s="239"/>
      <c r="B182" s="231"/>
      <c r="C182" s="85">
        <v>2023</v>
      </c>
      <c r="D182" s="151">
        <v>30.434782608695652</v>
      </c>
      <c r="E182" s="151">
        <v>26.086956521739129</v>
      </c>
      <c r="F182" s="151">
        <v>43.478260869565219</v>
      </c>
      <c r="G182" s="124">
        <v>23</v>
      </c>
      <c r="K182" s="151"/>
      <c r="L182" s="151"/>
      <c r="M182" s="151"/>
      <c r="N182"/>
      <c r="O182"/>
    </row>
    <row r="183" spans="1:15" ht="13.8" x14ac:dyDescent="0.25">
      <c r="A183" s="239"/>
      <c r="B183" s="231" t="s">
        <v>0</v>
      </c>
      <c r="C183" s="73">
        <v>2026</v>
      </c>
      <c r="D183" s="151">
        <v>70</v>
      </c>
      <c r="E183" s="151">
        <v>13.333333333333334</v>
      </c>
      <c r="F183" s="151">
        <v>16.666666666666668</v>
      </c>
      <c r="G183" s="124">
        <v>60</v>
      </c>
      <c r="K183" s="151"/>
      <c r="L183" s="151"/>
      <c r="M183" s="151"/>
      <c r="N183"/>
      <c r="O183"/>
    </row>
    <row r="184" spans="1:15" ht="13.8" x14ac:dyDescent="0.25">
      <c r="A184" s="239"/>
      <c r="B184" s="231"/>
      <c r="C184" s="85">
        <v>2023</v>
      </c>
      <c r="D184" s="151">
        <v>52.38095238095238</v>
      </c>
      <c r="E184" s="151">
        <v>16.666666666666668</v>
      </c>
      <c r="F184" s="151">
        <v>30.952380952380953</v>
      </c>
      <c r="G184" s="124">
        <v>42</v>
      </c>
      <c r="K184" s="151"/>
      <c r="L184" s="151"/>
      <c r="M184" s="151"/>
      <c r="N184"/>
      <c r="O184"/>
    </row>
    <row r="185" spans="1:15" ht="1.2" customHeight="1" x14ac:dyDescent="0.25">
      <c r="A185" s="81" t="s">
        <v>137</v>
      </c>
      <c r="B185" s="84"/>
      <c r="C185" s="84"/>
      <c r="D185" s="153"/>
      <c r="E185" s="153"/>
      <c r="F185" s="153"/>
      <c r="G185" s="126"/>
      <c r="K185" s="151"/>
      <c r="L185" s="151"/>
      <c r="M185" s="151"/>
      <c r="N185"/>
      <c r="O185"/>
    </row>
    <row r="186" spans="1:15" ht="13.8" x14ac:dyDescent="0.25">
      <c r="A186" s="241" t="s">
        <v>40</v>
      </c>
      <c r="B186" s="240" t="s">
        <v>4</v>
      </c>
      <c r="C186" s="73">
        <v>2026</v>
      </c>
      <c r="D186" s="151"/>
      <c r="E186" s="151"/>
      <c r="F186" s="151"/>
      <c r="G186" s="124">
        <v>3</v>
      </c>
      <c r="K186" s="151"/>
      <c r="L186" s="151"/>
      <c r="M186" s="151"/>
      <c r="N186"/>
      <c r="O186"/>
    </row>
    <row r="187" spans="1:15" ht="13.8" x14ac:dyDescent="0.25">
      <c r="A187" s="225"/>
      <c r="B187" s="231"/>
      <c r="C187" s="85">
        <v>2023</v>
      </c>
      <c r="D187" s="151"/>
      <c r="E187" s="151"/>
      <c r="F187" s="151"/>
      <c r="G187" s="124"/>
      <c r="K187" s="151"/>
      <c r="L187" s="151"/>
      <c r="M187" s="151"/>
      <c r="N187"/>
      <c r="O187"/>
    </row>
    <row r="188" spans="1:15" ht="13.8" x14ac:dyDescent="0.25">
      <c r="A188" s="225"/>
      <c r="B188" s="231" t="s">
        <v>5</v>
      </c>
      <c r="C188" s="73">
        <v>2026</v>
      </c>
      <c r="D188" s="151"/>
      <c r="E188" s="151"/>
      <c r="F188" s="151"/>
      <c r="G188" s="124">
        <v>3</v>
      </c>
      <c r="K188" s="151"/>
      <c r="L188" s="151"/>
      <c r="M188" s="151"/>
      <c r="N188"/>
      <c r="O188"/>
    </row>
    <row r="189" spans="1:15" ht="13.8" x14ac:dyDescent="0.25">
      <c r="A189" s="225"/>
      <c r="B189" s="231"/>
      <c r="C189" s="85">
        <v>2023</v>
      </c>
      <c r="D189" s="151"/>
      <c r="E189" s="151"/>
      <c r="F189" s="151"/>
      <c r="G189" s="124"/>
      <c r="K189" s="151"/>
      <c r="L189" s="151"/>
      <c r="M189" s="151"/>
      <c r="N189"/>
      <c r="O189"/>
    </row>
    <row r="190" spans="1:15" ht="13.8" x14ac:dyDescent="0.25">
      <c r="A190" s="225"/>
      <c r="B190" s="231" t="s">
        <v>0</v>
      </c>
      <c r="C190" s="73">
        <v>2026</v>
      </c>
      <c r="D190" s="151"/>
      <c r="E190" s="151"/>
      <c r="F190" s="151"/>
      <c r="G190" s="124">
        <v>6</v>
      </c>
      <c r="K190" s="151"/>
      <c r="L190" s="151"/>
      <c r="M190" s="151"/>
      <c r="N190"/>
      <c r="O190"/>
    </row>
    <row r="191" spans="1:15" ht="13.8" x14ac:dyDescent="0.25">
      <c r="A191" s="225"/>
      <c r="B191" s="231"/>
      <c r="C191" s="85">
        <v>2023</v>
      </c>
      <c r="D191" s="151"/>
      <c r="E191" s="151"/>
      <c r="F191" s="151"/>
      <c r="G191" s="124"/>
      <c r="K191" s="151"/>
      <c r="L191" s="151"/>
      <c r="M191" s="151"/>
      <c r="N191"/>
      <c r="O191"/>
    </row>
    <row r="192" spans="1:15" ht="13.8" x14ac:dyDescent="0.25">
      <c r="A192" s="225" t="s">
        <v>37</v>
      </c>
      <c r="B192" s="231" t="s">
        <v>4</v>
      </c>
      <c r="C192" s="73">
        <v>2026</v>
      </c>
      <c r="D192" s="151">
        <v>80</v>
      </c>
      <c r="E192" s="151">
        <v>6.666666666666667</v>
      </c>
      <c r="F192" s="151">
        <v>13.333333333333334</v>
      </c>
      <c r="G192" s="124">
        <v>15</v>
      </c>
      <c r="K192" s="151"/>
      <c r="L192" s="151"/>
      <c r="M192" s="151"/>
      <c r="N192"/>
      <c r="O192"/>
    </row>
    <row r="193" spans="1:15" ht="13.8" x14ac:dyDescent="0.25">
      <c r="A193" s="225"/>
      <c r="B193" s="231"/>
      <c r="C193" s="85">
        <v>2023</v>
      </c>
      <c r="D193" s="151">
        <v>78.571428571428569</v>
      </c>
      <c r="E193" s="151">
        <v>7.1428571428571432</v>
      </c>
      <c r="F193" s="151">
        <v>14.285714285714286</v>
      </c>
      <c r="G193" s="124">
        <v>14</v>
      </c>
      <c r="K193" s="151"/>
      <c r="L193" s="151"/>
      <c r="M193" s="151"/>
      <c r="N193"/>
      <c r="O193"/>
    </row>
    <row r="194" spans="1:15" ht="13.8" x14ac:dyDescent="0.25">
      <c r="A194" s="225"/>
      <c r="B194" s="231" t="s">
        <v>5</v>
      </c>
      <c r="C194" s="73">
        <v>2026</v>
      </c>
      <c r="D194" s="151">
        <v>61.29032258064516</v>
      </c>
      <c r="E194" s="151">
        <v>12.903225806451612</v>
      </c>
      <c r="F194" s="151">
        <v>25.806451612903224</v>
      </c>
      <c r="G194" s="124">
        <v>31</v>
      </c>
      <c r="K194" s="151"/>
      <c r="L194" s="151"/>
      <c r="M194" s="151"/>
      <c r="N194"/>
      <c r="O194"/>
    </row>
    <row r="195" spans="1:15" ht="13.8" x14ac:dyDescent="0.25">
      <c r="A195" s="225"/>
      <c r="B195" s="231"/>
      <c r="C195" s="85">
        <v>2023</v>
      </c>
      <c r="D195" s="151">
        <v>50</v>
      </c>
      <c r="E195" s="151">
        <v>20</v>
      </c>
      <c r="F195" s="151">
        <v>30</v>
      </c>
      <c r="G195" s="124">
        <v>20</v>
      </c>
      <c r="K195" s="151"/>
      <c r="L195" s="151"/>
      <c r="M195" s="151"/>
      <c r="N195"/>
      <c r="O195"/>
    </row>
    <row r="196" spans="1:15" ht="13.8" x14ac:dyDescent="0.25">
      <c r="A196" s="225"/>
      <c r="B196" s="231" t="s">
        <v>0</v>
      </c>
      <c r="C196" s="73">
        <v>2026</v>
      </c>
      <c r="D196" s="151">
        <v>68.085106382978722</v>
      </c>
      <c r="E196" s="151">
        <v>10.638297872340425</v>
      </c>
      <c r="F196" s="151">
        <v>21.276595744680851</v>
      </c>
      <c r="G196" s="124">
        <v>47</v>
      </c>
      <c r="K196" s="151"/>
      <c r="L196" s="151"/>
      <c r="M196" s="151"/>
      <c r="N196"/>
      <c r="O196"/>
    </row>
    <row r="197" spans="1:15" ht="13.8" x14ac:dyDescent="0.25">
      <c r="A197" s="236"/>
      <c r="B197" s="237"/>
      <c r="C197" s="85">
        <v>2023</v>
      </c>
      <c r="D197" s="151">
        <v>65</v>
      </c>
      <c r="E197" s="151">
        <v>15</v>
      </c>
      <c r="F197" s="151">
        <v>20</v>
      </c>
      <c r="G197" s="124">
        <v>40</v>
      </c>
      <c r="K197" s="151"/>
      <c r="L197" s="151"/>
      <c r="M197" s="151"/>
      <c r="N197"/>
      <c r="O197"/>
    </row>
    <row r="198" spans="1:15" ht="13.8" x14ac:dyDescent="0.25">
      <c r="A198" s="238" t="s">
        <v>50</v>
      </c>
      <c r="B198" s="240" t="s">
        <v>4</v>
      </c>
      <c r="C198" s="83">
        <v>2026</v>
      </c>
      <c r="D198" s="152">
        <v>77.777777777777771</v>
      </c>
      <c r="E198" s="152">
        <v>11.111111111111111</v>
      </c>
      <c r="F198" s="152">
        <v>11.111111111111111</v>
      </c>
      <c r="G198" s="125">
        <v>18</v>
      </c>
      <c r="K198" s="151"/>
      <c r="L198" s="151"/>
      <c r="M198" s="151"/>
      <c r="N198"/>
      <c r="O198"/>
    </row>
    <row r="199" spans="1:15" ht="13.8" x14ac:dyDescent="0.25">
      <c r="A199" s="239"/>
      <c r="B199" s="231"/>
      <c r="C199" s="85">
        <v>2023</v>
      </c>
      <c r="D199" s="151">
        <v>78.571428571428569</v>
      </c>
      <c r="E199" s="151">
        <v>7.1428571428571432</v>
      </c>
      <c r="F199" s="151">
        <v>14.285714285714286</v>
      </c>
      <c r="G199" s="124">
        <v>14</v>
      </c>
      <c r="K199" s="151"/>
      <c r="L199" s="151"/>
      <c r="M199" s="151"/>
      <c r="N199"/>
      <c r="O199"/>
    </row>
    <row r="200" spans="1:15" ht="13.8" x14ac:dyDescent="0.25">
      <c r="A200" s="239"/>
      <c r="B200" s="231" t="s">
        <v>5</v>
      </c>
      <c r="C200" s="73">
        <v>2026</v>
      </c>
      <c r="D200" s="151">
        <v>61.764705882352942</v>
      </c>
      <c r="E200" s="151">
        <v>11.764705882352942</v>
      </c>
      <c r="F200" s="151">
        <v>26.470588235294116</v>
      </c>
      <c r="G200" s="124">
        <v>34</v>
      </c>
      <c r="K200" s="151"/>
      <c r="L200" s="151"/>
      <c r="M200" s="151"/>
      <c r="N200"/>
      <c r="O200"/>
    </row>
    <row r="201" spans="1:15" ht="13.8" x14ac:dyDescent="0.25">
      <c r="A201" s="239"/>
      <c r="B201" s="231"/>
      <c r="C201" s="85">
        <v>2023</v>
      </c>
      <c r="D201" s="151">
        <v>50</v>
      </c>
      <c r="E201" s="151">
        <v>20</v>
      </c>
      <c r="F201" s="151">
        <v>30</v>
      </c>
      <c r="G201" s="124">
        <v>20</v>
      </c>
      <c r="K201" s="151"/>
      <c r="L201" s="151"/>
      <c r="M201" s="151"/>
      <c r="N201"/>
      <c r="O201"/>
    </row>
    <row r="202" spans="1:15" ht="13.8" x14ac:dyDescent="0.25">
      <c r="A202" s="239"/>
      <c r="B202" s="231" t="s">
        <v>0</v>
      </c>
      <c r="C202" s="73">
        <v>2026</v>
      </c>
      <c r="D202" s="151">
        <v>67.924528301886795</v>
      </c>
      <c r="E202" s="151">
        <v>11.320754716981131</v>
      </c>
      <c r="F202" s="151">
        <v>20.754716981132077</v>
      </c>
      <c r="G202" s="124">
        <v>53</v>
      </c>
      <c r="K202" s="151"/>
      <c r="L202" s="151"/>
      <c r="M202" s="151"/>
      <c r="N202"/>
      <c r="O202"/>
    </row>
    <row r="203" spans="1:15" ht="13.8" x14ac:dyDescent="0.25">
      <c r="A203" s="239"/>
      <c r="B203" s="231"/>
      <c r="C203" s="85">
        <v>2023</v>
      </c>
      <c r="D203" s="151">
        <v>65</v>
      </c>
      <c r="E203" s="151">
        <v>15</v>
      </c>
      <c r="F203" s="151">
        <v>20</v>
      </c>
      <c r="G203" s="124">
        <v>40</v>
      </c>
      <c r="K203" s="151"/>
      <c r="L203" s="151"/>
      <c r="M203" s="151"/>
      <c r="N203"/>
      <c r="O203"/>
    </row>
    <row r="204" spans="1:15" ht="1.2" customHeight="1" x14ac:dyDescent="0.25">
      <c r="A204" s="81" t="s">
        <v>137</v>
      </c>
      <c r="B204" s="84"/>
      <c r="C204" s="84"/>
      <c r="D204" s="153"/>
      <c r="E204" s="153"/>
      <c r="F204" s="153"/>
      <c r="G204" s="126"/>
      <c r="K204" s="151"/>
      <c r="L204" s="151"/>
      <c r="M204" s="151"/>
      <c r="N204"/>
      <c r="O204"/>
    </row>
    <row r="205" spans="1:15" ht="13.8" x14ac:dyDescent="0.25">
      <c r="A205" s="239" t="s">
        <v>166</v>
      </c>
      <c r="B205" s="231" t="s">
        <v>4</v>
      </c>
      <c r="C205" s="73">
        <v>2026</v>
      </c>
      <c r="D205" s="151">
        <v>59.770114942528735</v>
      </c>
      <c r="E205" s="151">
        <v>10.344827586206897</v>
      </c>
      <c r="F205" s="151">
        <v>29.885057471264368</v>
      </c>
      <c r="G205" s="124">
        <v>87</v>
      </c>
      <c r="K205" s="151"/>
      <c r="L205" s="151"/>
      <c r="M205" s="151"/>
      <c r="N205"/>
      <c r="O205"/>
    </row>
    <row r="206" spans="1:15" ht="13.8" x14ac:dyDescent="0.25">
      <c r="A206" s="239"/>
      <c r="B206" s="231"/>
      <c r="C206" s="85">
        <v>2023</v>
      </c>
      <c r="D206" s="151">
        <v>70.833333333333329</v>
      </c>
      <c r="E206" s="151">
        <v>10.416666666666666</v>
      </c>
      <c r="F206" s="151">
        <v>18.75</v>
      </c>
      <c r="G206" s="124">
        <v>48</v>
      </c>
      <c r="K206" s="151"/>
      <c r="L206" s="151"/>
      <c r="M206" s="151"/>
      <c r="N206"/>
      <c r="O206"/>
    </row>
    <row r="207" spans="1:15" ht="13.8" x14ac:dyDescent="0.25">
      <c r="A207" s="239"/>
      <c r="B207" s="231" t="s">
        <v>5</v>
      </c>
      <c r="C207" s="73">
        <v>2026</v>
      </c>
      <c r="D207" s="151">
        <v>65.322580645161295</v>
      </c>
      <c r="E207" s="151">
        <v>16.129032258064516</v>
      </c>
      <c r="F207" s="151">
        <v>18.548387096774192</v>
      </c>
      <c r="G207" s="124">
        <v>124</v>
      </c>
      <c r="K207" s="151"/>
      <c r="L207" s="151"/>
      <c r="M207" s="151"/>
      <c r="N207"/>
      <c r="O207"/>
    </row>
    <row r="208" spans="1:15" ht="13.8" x14ac:dyDescent="0.25">
      <c r="A208" s="239"/>
      <c r="B208" s="231"/>
      <c r="C208" s="85">
        <v>2023</v>
      </c>
      <c r="D208" s="151">
        <v>65.116279069767444</v>
      </c>
      <c r="E208" s="151">
        <v>9.3023255813953494</v>
      </c>
      <c r="F208" s="151">
        <v>25.581395348837209</v>
      </c>
      <c r="G208" s="124">
        <v>86</v>
      </c>
      <c r="K208" s="151"/>
      <c r="L208" s="151"/>
      <c r="M208" s="151"/>
      <c r="N208"/>
      <c r="O208"/>
    </row>
    <row r="209" spans="1:15" ht="13.8" x14ac:dyDescent="0.25">
      <c r="A209" s="239"/>
      <c r="B209" s="231" t="s">
        <v>0</v>
      </c>
      <c r="C209" s="73">
        <v>2026</v>
      </c>
      <c r="D209" s="151">
        <v>63.636363636363633</v>
      </c>
      <c r="E209" s="151">
        <v>13.181818181818182</v>
      </c>
      <c r="F209" s="151">
        <v>23.181818181818183</v>
      </c>
      <c r="G209" s="124">
        <v>220</v>
      </c>
      <c r="K209" s="151"/>
      <c r="L209" s="151"/>
      <c r="M209" s="151"/>
      <c r="N209"/>
      <c r="O209"/>
    </row>
    <row r="210" spans="1:15" ht="13.8" x14ac:dyDescent="0.25">
      <c r="A210" s="239"/>
      <c r="B210" s="231"/>
      <c r="C210" s="85">
        <v>2023</v>
      </c>
      <c r="D210" s="151">
        <v>65.492957746478879</v>
      </c>
      <c r="E210" s="151">
        <v>9.8591549295774641</v>
      </c>
      <c r="F210" s="151">
        <v>24.64788732394366</v>
      </c>
      <c r="G210" s="124">
        <v>142</v>
      </c>
      <c r="K210" s="151"/>
      <c r="L210" s="151"/>
      <c r="M210" s="151"/>
      <c r="N210"/>
      <c r="O210"/>
    </row>
    <row r="211" spans="1:15" ht="1.2" customHeight="1" x14ac:dyDescent="0.25">
      <c r="A211" s="81" t="s">
        <v>137</v>
      </c>
      <c r="B211" s="84"/>
      <c r="C211" s="84"/>
      <c r="D211" s="153"/>
      <c r="E211" s="153"/>
      <c r="F211" s="153"/>
      <c r="G211" s="126"/>
      <c r="K211" s="151"/>
      <c r="L211" s="151"/>
      <c r="M211" s="151"/>
      <c r="N211"/>
      <c r="O211"/>
    </row>
    <row r="212" spans="1:15" ht="13.8" x14ac:dyDescent="0.25">
      <c r="A212" s="242" t="s">
        <v>53</v>
      </c>
      <c r="B212" s="231" t="s">
        <v>4</v>
      </c>
      <c r="C212" s="73">
        <v>2026</v>
      </c>
      <c r="D212" s="154">
        <v>68.309859154929583</v>
      </c>
      <c r="E212" s="154">
        <v>9.1549295774647881</v>
      </c>
      <c r="F212" s="154">
        <v>22.535211267605632</v>
      </c>
      <c r="G212" s="127">
        <v>142</v>
      </c>
      <c r="K212" s="154"/>
      <c r="L212" s="154"/>
      <c r="M212" s="154"/>
      <c r="N212"/>
      <c r="O212"/>
    </row>
    <row r="213" spans="1:15" ht="13.8" x14ac:dyDescent="0.25">
      <c r="A213" s="242"/>
      <c r="B213" s="231"/>
      <c r="C213" s="85">
        <v>2023</v>
      </c>
      <c r="D213" s="154">
        <v>72.41379310344827</v>
      </c>
      <c r="E213" s="154">
        <v>9.1954022988505741</v>
      </c>
      <c r="F213" s="154">
        <v>18.390804597701148</v>
      </c>
      <c r="G213" s="127">
        <v>87</v>
      </c>
      <c r="K213" s="154"/>
      <c r="L213" s="154"/>
      <c r="M213" s="154"/>
      <c r="N213"/>
      <c r="O213"/>
    </row>
    <row r="214" spans="1:15" ht="13.8" x14ac:dyDescent="0.25">
      <c r="A214" s="242"/>
      <c r="B214" s="231" t="s">
        <v>5</v>
      </c>
      <c r="C214" s="73">
        <v>2026</v>
      </c>
      <c r="D214" s="154">
        <v>65.853658536585371</v>
      </c>
      <c r="E214" s="154">
        <v>15.121951219512194</v>
      </c>
      <c r="F214" s="154">
        <v>19.024390243902438</v>
      </c>
      <c r="G214" s="127">
        <v>205</v>
      </c>
      <c r="K214" s="154"/>
      <c r="L214" s="154"/>
      <c r="M214" s="154"/>
      <c r="N214"/>
      <c r="O214"/>
    </row>
    <row r="215" spans="1:15" ht="13.8" x14ac:dyDescent="0.25">
      <c r="A215" s="242"/>
      <c r="B215" s="231"/>
      <c r="C215" s="85">
        <v>2023</v>
      </c>
      <c r="D215" s="154">
        <v>56.551724137931032</v>
      </c>
      <c r="E215" s="154">
        <v>13.793103448275861</v>
      </c>
      <c r="F215" s="154">
        <v>29.655172413793103</v>
      </c>
      <c r="G215" s="127">
        <v>145</v>
      </c>
      <c r="K215" s="154"/>
      <c r="L215" s="154"/>
      <c r="M215" s="154"/>
      <c r="N215"/>
      <c r="O215"/>
    </row>
    <row r="216" spans="1:15" ht="13.8" x14ac:dyDescent="0.25">
      <c r="A216" s="242"/>
      <c r="B216" s="231" t="s">
        <v>0</v>
      </c>
      <c r="C216" s="73">
        <v>2026</v>
      </c>
      <c r="D216" s="154">
        <v>67.036011080332415</v>
      </c>
      <c r="E216" s="154">
        <v>12.465373961218837</v>
      </c>
      <c r="F216" s="154">
        <v>20.498614958448755</v>
      </c>
      <c r="G216" s="127">
        <v>361</v>
      </c>
      <c r="K216" s="154"/>
      <c r="L216" s="154"/>
      <c r="M216" s="154"/>
      <c r="N216"/>
      <c r="O216"/>
    </row>
    <row r="217" spans="1:15" ht="13.8" x14ac:dyDescent="0.25">
      <c r="A217" s="243"/>
      <c r="B217" s="244"/>
      <c r="C217" s="86">
        <v>2023</v>
      </c>
      <c r="D217" s="155">
        <v>62.248995983935743</v>
      </c>
      <c r="E217" s="155">
        <v>12.048192771084338</v>
      </c>
      <c r="F217" s="155">
        <v>25.70281124497992</v>
      </c>
      <c r="G217" s="128">
        <v>249</v>
      </c>
      <c r="K217" s="154"/>
      <c r="L217" s="154"/>
      <c r="M217" s="154"/>
      <c r="N217"/>
      <c r="O217"/>
    </row>
  </sheetData>
  <mergeCells count="77">
    <mergeCell ref="A205:A210"/>
    <mergeCell ref="B205:B206"/>
    <mergeCell ref="B207:B208"/>
    <mergeCell ref="B209:B210"/>
    <mergeCell ref="A212:A217"/>
    <mergeCell ref="B212:B213"/>
    <mergeCell ref="B214:B215"/>
    <mergeCell ref="B216:B217"/>
    <mergeCell ref="A192:A197"/>
    <mergeCell ref="B192:B193"/>
    <mergeCell ref="B194:B195"/>
    <mergeCell ref="B196:B197"/>
    <mergeCell ref="A198:A203"/>
    <mergeCell ref="B198:B199"/>
    <mergeCell ref="B200:B201"/>
    <mergeCell ref="B202:B203"/>
    <mergeCell ref="A179:A184"/>
    <mergeCell ref="B179:B180"/>
    <mergeCell ref="B181:B182"/>
    <mergeCell ref="B183:B184"/>
    <mergeCell ref="A186:A191"/>
    <mergeCell ref="B186:B187"/>
    <mergeCell ref="B188:B189"/>
    <mergeCell ref="B190:B191"/>
    <mergeCell ref="A167:A172"/>
    <mergeCell ref="B167:B168"/>
    <mergeCell ref="B169:B170"/>
    <mergeCell ref="B171:B172"/>
    <mergeCell ref="A173:A178"/>
    <mergeCell ref="B173:B174"/>
    <mergeCell ref="B175:B176"/>
    <mergeCell ref="B177:B178"/>
    <mergeCell ref="A155:A160"/>
    <mergeCell ref="B155:B156"/>
    <mergeCell ref="B157:B158"/>
    <mergeCell ref="B159:B160"/>
    <mergeCell ref="A161:A166"/>
    <mergeCell ref="B161:B162"/>
    <mergeCell ref="B163:B164"/>
    <mergeCell ref="B165:B166"/>
    <mergeCell ref="A142:A147"/>
    <mergeCell ref="B142:B143"/>
    <mergeCell ref="B144:B145"/>
    <mergeCell ref="B146:B147"/>
    <mergeCell ref="A149:A154"/>
    <mergeCell ref="B149:B150"/>
    <mergeCell ref="B151:B152"/>
    <mergeCell ref="B153:B154"/>
    <mergeCell ref="A130:A135"/>
    <mergeCell ref="B130:B131"/>
    <mergeCell ref="B132:B133"/>
    <mergeCell ref="B134:B135"/>
    <mergeCell ref="A136:A141"/>
    <mergeCell ref="B136:B137"/>
    <mergeCell ref="B138:B139"/>
    <mergeCell ref="B140:B141"/>
    <mergeCell ref="A124:A129"/>
    <mergeCell ref="B124:B125"/>
    <mergeCell ref="B126:B127"/>
    <mergeCell ref="B128:B129"/>
    <mergeCell ref="A50:K51"/>
    <mergeCell ref="A52:K53"/>
    <mergeCell ref="A111:K111"/>
    <mergeCell ref="A112:K112"/>
    <mergeCell ref="A113:K114"/>
    <mergeCell ref="A115:G115"/>
    <mergeCell ref="D116:F116"/>
    <mergeCell ref="A118:A123"/>
    <mergeCell ref="B118:B119"/>
    <mergeCell ref="B120:B121"/>
    <mergeCell ref="B122:B123"/>
    <mergeCell ref="A43:A44"/>
    <mergeCell ref="A2:K3"/>
    <mergeCell ref="A4:K5"/>
    <mergeCell ref="C35:E35"/>
    <mergeCell ref="A37:A38"/>
    <mergeCell ref="A40:A41"/>
  </mergeCells>
  <pageMargins left="0.23622047244094491" right="0.23622047244094491" top="0.74803149606299213" bottom="0.74803149606299213" header="0.31496062992125984" footer="0.31496062992125984"/>
  <pageSetup paperSize="9" scale="54" fitToHeight="4" pageOrder="overThenDown" orientation="portrait" r:id="rId1"/>
  <headerFooter>
    <oddFooter>&amp;CLiv &amp;&amp; hälsa ung 2026 Anpassad skola; Region Örebro län</oddFooter>
  </headerFooter>
  <rowBreaks count="2" manualBreakCount="2">
    <brk id="49" max="10" man="1"/>
    <brk id="109" max="10" man="1"/>
  </rowBreaks>
  <drawing r:id="rId2"/>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F1048A-8580-4C97-9E91-FB86EE6F973D}">
  <sheetPr codeName="Blad58"/>
  <dimension ref="A1:T217"/>
  <sheetViews>
    <sheetView showGridLines="0" zoomScale="85" zoomScaleNormal="85" zoomScaleSheetLayoutView="50" zoomScalePageLayoutView="85" workbookViewId="0"/>
  </sheetViews>
  <sheetFormatPr defaultRowHeight="13.2" x14ac:dyDescent="0.25"/>
  <cols>
    <col min="1" max="1" width="17.44140625" customWidth="1"/>
    <col min="2" max="2" width="6.33203125" style="66" bestFit="1" customWidth="1"/>
    <col min="3" max="5" width="14.6640625" customWidth="1"/>
    <col min="6" max="7" width="15.6640625" bestFit="1" customWidth="1"/>
    <col min="8" max="10" width="8.6640625" customWidth="1"/>
    <col min="12" max="12" width="16.6640625" bestFit="1" customWidth="1"/>
    <col min="13" max="13" width="8.6640625" style="56" customWidth="1"/>
    <col min="14" max="14" width="5.44140625" style="56" bestFit="1" customWidth="1"/>
    <col min="15" max="15" width="17.6640625" style="56" customWidth="1"/>
    <col min="16" max="17" width="17.6640625" customWidth="1"/>
    <col min="18" max="18" width="10.6640625" customWidth="1"/>
  </cols>
  <sheetData>
    <row r="1" spans="1:20" ht="21" x14ac:dyDescent="0.4">
      <c r="A1" s="1" t="s">
        <v>176</v>
      </c>
      <c r="L1" s="130" t="str">
        <f>HYPERLINK("#Innehåll!A1", "Till innehållsförteckningen")</f>
        <v>Till innehållsförteckningen</v>
      </c>
      <c r="O1"/>
      <c r="R1" s="117"/>
    </row>
    <row r="2" spans="1:20" ht="17.7" customHeight="1" x14ac:dyDescent="0.3">
      <c r="A2" s="227" t="str">
        <f>Innehåll!C53</f>
        <v>Vad skulle du tycka om din bästa kompis skulle använda cannabis (marijuana/hasch)?</v>
      </c>
      <c r="B2" s="227"/>
      <c r="C2" s="227"/>
      <c r="D2" s="227"/>
      <c r="E2" s="227"/>
      <c r="F2" s="227"/>
      <c r="G2" s="227"/>
      <c r="H2" s="227"/>
      <c r="I2" s="227"/>
      <c r="J2" s="227"/>
      <c r="K2" s="227"/>
      <c r="O2"/>
      <c r="T2" s="45"/>
    </row>
    <row r="3" spans="1:20" ht="17.7" customHeight="1" x14ac:dyDescent="0.3">
      <c r="A3" s="227"/>
      <c r="B3" s="227"/>
      <c r="C3" s="227"/>
      <c r="D3" s="227"/>
      <c r="E3" s="227"/>
      <c r="F3" s="227"/>
      <c r="G3" s="227"/>
      <c r="H3" s="227"/>
      <c r="I3" s="227"/>
      <c r="J3" s="227"/>
      <c r="K3" s="227"/>
      <c r="O3"/>
      <c r="T3" s="45"/>
    </row>
    <row r="4" spans="1:20" ht="17.25" customHeight="1" x14ac:dyDescent="0.25">
      <c r="A4" s="214" t="str">
        <f>Innehåll!D53</f>
        <v/>
      </c>
      <c r="B4" s="214"/>
      <c r="C4" s="214"/>
      <c r="D4" s="214"/>
      <c r="E4" s="214"/>
      <c r="F4" s="214"/>
      <c r="G4" s="214"/>
      <c r="H4" s="214"/>
      <c r="I4" s="214"/>
      <c r="J4" s="214"/>
      <c r="K4" s="214"/>
      <c r="L4" s="48"/>
      <c r="O4"/>
      <c r="T4" s="46"/>
    </row>
    <row r="5" spans="1:20" ht="17.25" customHeight="1" x14ac:dyDescent="0.25">
      <c r="A5" s="214"/>
      <c r="B5" s="214"/>
      <c r="C5" s="214"/>
      <c r="D5" s="214"/>
      <c r="E5" s="214"/>
      <c r="F5" s="214"/>
      <c r="G5" s="214"/>
      <c r="H5" s="214"/>
      <c r="I5" s="214"/>
      <c r="J5" s="214"/>
      <c r="K5" s="214"/>
      <c r="L5" s="47"/>
      <c r="O5"/>
    </row>
    <row r="6" spans="1:20" x14ac:dyDescent="0.25">
      <c r="O6"/>
    </row>
    <row r="7" spans="1:20" x14ac:dyDescent="0.25">
      <c r="O7"/>
    </row>
    <row r="8" spans="1:20" x14ac:dyDescent="0.25">
      <c r="O8"/>
    </row>
    <row r="9" spans="1:20" x14ac:dyDescent="0.25">
      <c r="O9"/>
    </row>
    <row r="12" spans="1:20" ht="13.95" customHeight="1" x14ac:dyDescent="0.25"/>
    <row r="18" ht="13.95" customHeight="1" x14ac:dyDescent="0.25"/>
    <row r="20" ht="14.7" customHeight="1" x14ac:dyDescent="0.25"/>
    <row r="22" ht="14.7" customHeight="1" x14ac:dyDescent="0.25"/>
    <row r="28" ht="13.95" customHeight="1" x14ac:dyDescent="0.25"/>
    <row r="29" ht="13.95" customHeight="1" x14ac:dyDescent="0.25"/>
    <row r="30" ht="13.95" customHeight="1" x14ac:dyDescent="0.25"/>
    <row r="31" ht="13.95" customHeight="1" x14ac:dyDescent="0.25"/>
    <row r="34" spans="1:7" ht="13.8" x14ac:dyDescent="0.25">
      <c r="A34" s="68"/>
      <c r="B34" s="60"/>
      <c r="C34" s="69"/>
      <c r="D34" s="69"/>
      <c r="E34" s="69"/>
      <c r="F34" s="70"/>
    </row>
    <row r="35" spans="1:7" ht="13.8" x14ac:dyDescent="0.25">
      <c r="A35" s="55"/>
      <c r="B35" s="59"/>
      <c r="C35" s="228" t="s">
        <v>174</v>
      </c>
      <c r="D35" s="228"/>
      <c r="E35" s="229"/>
      <c r="F35" s="76" t="s">
        <v>175</v>
      </c>
    </row>
    <row r="36" spans="1:7" ht="27.6" x14ac:dyDescent="0.25">
      <c r="A36" s="7" t="s">
        <v>52</v>
      </c>
      <c r="B36" s="71" t="s">
        <v>173</v>
      </c>
      <c r="C36" s="129" t="s">
        <v>9</v>
      </c>
      <c r="D36" s="129" t="s">
        <v>8</v>
      </c>
      <c r="E36" s="129" t="s">
        <v>7</v>
      </c>
      <c r="F36" s="77"/>
    </row>
    <row r="37" spans="1:7" ht="13.95" customHeight="1" x14ac:dyDescent="0.25">
      <c r="A37" s="230" t="s">
        <v>4</v>
      </c>
      <c r="B37" s="72">
        <v>2026</v>
      </c>
      <c r="C37" s="156">
        <v>79.020979020979027</v>
      </c>
      <c r="D37" s="156">
        <v>2.7972027972027971</v>
      </c>
      <c r="E37" s="156">
        <v>18.181818181818183</v>
      </c>
      <c r="F37" s="120">
        <v>143</v>
      </c>
    </row>
    <row r="38" spans="1:7" ht="13.8" x14ac:dyDescent="0.25">
      <c r="A38" s="225"/>
      <c r="B38" s="73">
        <v>2023</v>
      </c>
      <c r="C38" s="151">
        <v>83.908045977011497</v>
      </c>
      <c r="D38" s="151">
        <v>4.5977011494252871</v>
      </c>
      <c r="E38" s="151">
        <v>11.494252873563218</v>
      </c>
      <c r="F38" s="122">
        <v>87</v>
      </c>
      <c r="G38" s="82"/>
    </row>
    <row r="39" spans="1:7" ht="4.95" customHeight="1" x14ac:dyDescent="0.25">
      <c r="A39" s="78" t="s">
        <v>137</v>
      </c>
      <c r="B39" s="73"/>
      <c r="C39" s="151"/>
      <c r="D39" s="151"/>
      <c r="E39" s="151"/>
      <c r="F39" s="122"/>
    </row>
    <row r="40" spans="1:7" ht="13.8" x14ac:dyDescent="0.25">
      <c r="A40" s="225" t="s">
        <v>5</v>
      </c>
      <c r="B40" s="73">
        <v>2026</v>
      </c>
      <c r="C40" s="151">
        <v>81.188118811881182</v>
      </c>
      <c r="D40" s="151">
        <v>4.4554455445544559</v>
      </c>
      <c r="E40" s="151">
        <v>14.356435643564357</v>
      </c>
      <c r="F40" s="122">
        <v>202</v>
      </c>
    </row>
    <row r="41" spans="1:7" ht="13.95" customHeight="1" x14ac:dyDescent="0.25">
      <c r="A41" s="225"/>
      <c r="B41" s="73">
        <v>2023</v>
      </c>
      <c r="C41" s="151">
        <v>72.535211267605632</v>
      </c>
      <c r="D41" s="151">
        <v>9.8591549295774641</v>
      </c>
      <c r="E41" s="151">
        <v>17.6056338028169</v>
      </c>
      <c r="F41" s="122">
        <v>142</v>
      </c>
    </row>
    <row r="42" spans="1:7" ht="4.95" customHeight="1" x14ac:dyDescent="0.25">
      <c r="A42" s="78" t="s">
        <v>137</v>
      </c>
      <c r="B42" s="73"/>
      <c r="C42" s="151"/>
      <c r="D42" s="151"/>
      <c r="E42" s="151"/>
      <c r="F42" s="122"/>
    </row>
    <row r="43" spans="1:7" ht="14.7" customHeight="1" x14ac:dyDescent="0.25">
      <c r="A43" s="225" t="s">
        <v>0</v>
      </c>
      <c r="B43" s="73">
        <v>2026</v>
      </c>
      <c r="C43" s="151">
        <v>80.555555555555557</v>
      </c>
      <c r="D43" s="151">
        <v>3.6111111111111112</v>
      </c>
      <c r="E43" s="151">
        <v>15.833333333333334</v>
      </c>
      <c r="F43" s="122">
        <v>360</v>
      </c>
    </row>
    <row r="44" spans="1:7" ht="14.7" customHeight="1" x14ac:dyDescent="0.25">
      <c r="A44" s="226"/>
      <c r="B44" s="74">
        <v>2023</v>
      </c>
      <c r="C44" s="157">
        <v>76.829268292682926</v>
      </c>
      <c r="D44" s="157">
        <v>7.3170731707317076</v>
      </c>
      <c r="E44" s="157">
        <v>15.853658536585366</v>
      </c>
      <c r="F44" s="123">
        <v>246</v>
      </c>
    </row>
    <row r="45" spans="1:7" ht="14.7" customHeight="1" x14ac:dyDescent="0.25">
      <c r="A45" s="58"/>
      <c r="B45" s="73"/>
      <c r="C45" s="14"/>
      <c r="D45" s="14"/>
      <c r="E45" s="14"/>
      <c r="F45" s="29"/>
    </row>
    <row r="46" spans="1:7" ht="14.7" customHeight="1" x14ac:dyDescent="0.25">
      <c r="A46" s="58"/>
      <c r="B46" s="73"/>
      <c r="C46" s="14"/>
      <c r="D46" s="14"/>
      <c r="E46" s="14"/>
      <c r="F46" s="29"/>
    </row>
    <row r="47" spans="1:7" ht="14.7" customHeight="1" x14ac:dyDescent="0.25">
      <c r="A47" s="58"/>
      <c r="B47" s="73"/>
      <c r="C47" s="14"/>
      <c r="D47" s="14"/>
      <c r="E47" s="14"/>
      <c r="F47" s="29"/>
    </row>
    <row r="48" spans="1:7" ht="14.7" customHeight="1" x14ac:dyDescent="0.25">
      <c r="A48" s="58"/>
      <c r="B48" s="73"/>
      <c r="C48" s="14"/>
      <c r="D48" s="14"/>
      <c r="E48" s="14"/>
      <c r="F48" s="29"/>
    </row>
    <row r="49" spans="1:20" ht="14.7" customHeight="1" x14ac:dyDescent="0.25"/>
    <row r="50" spans="1:20" ht="17.7" customHeight="1" x14ac:dyDescent="0.3">
      <c r="A50" s="213" t="str">
        <f>Innehåll!C53</f>
        <v>Vad skulle du tycka om din bästa kompis skulle använda cannabis (marijuana/hasch)?</v>
      </c>
      <c r="B50" s="213"/>
      <c r="C50" s="213"/>
      <c r="D50" s="213"/>
      <c r="E50" s="213"/>
      <c r="F50" s="213"/>
      <c r="G50" s="213"/>
      <c r="H50" s="213"/>
      <c r="I50" s="213"/>
      <c r="J50" s="213"/>
      <c r="K50" s="213"/>
      <c r="S50" s="67"/>
      <c r="T50" s="67"/>
    </row>
    <row r="51" spans="1:20" ht="17.25" customHeight="1" x14ac:dyDescent="0.3">
      <c r="A51" s="213"/>
      <c r="B51" s="213"/>
      <c r="C51" s="213"/>
      <c r="D51" s="213"/>
      <c r="E51" s="213"/>
      <c r="F51" s="213"/>
      <c r="G51" s="213"/>
      <c r="H51" s="213"/>
      <c r="I51" s="213"/>
      <c r="J51" s="213"/>
      <c r="K51" s="213"/>
      <c r="S51" s="67"/>
      <c r="T51" s="67"/>
    </row>
    <row r="52" spans="1:20" ht="17.25" customHeight="1" x14ac:dyDescent="0.25">
      <c r="A52" s="214" t="str">
        <f>Innehåll!D53</f>
        <v/>
      </c>
      <c r="B52" s="214"/>
      <c r="C52" s="214"/>
      <c r="D52" s="214"/>
      <c r="E52" s="214"/>
      <c r="F52" s="214"/>
      <c r="G52" s="214"/>
      <c r="H52" s="214"/>
      <c r="I52" s="214"/>
      <c r="J52" s="214"/>
      <c r="K52" s="214"/>
      <c r="S52" s="27"/>
      <c r="T52" s="27"/>
    </row>
    <row r="53" spans="1:20" ht="17.7" customHeight="1" x14ac:dyDescent="0.25">
      <c r="A53" s="214"/>
      <c r="B53" s="214"/>
      <c r="C53" s="214"/>
      <c r="D53" s="214"/>
      <c r="E53" s="214"/>
      <c r="F53" s="214"/>
      <c r="G53" s="214"/>
      <c r="H53" s="214"/>
      <c r="I53" s="214"/>
      <c r="J53" s="214"/>
      <c r="K53" s="214"/>
      <c r="S53" s="27"/>
      <c r="T53" s="27"/>
    </row>
    <row r="56" spans="1:20" ht="14.7" customHeight="1" x14ac:dyDescent="0.25"/>
    <row r="57" spans="1:20" ht="14.7" customHeight="1" x14ac:dyDescent="0.25"/>
    <row r="58" spans="1:20" ht="14.7" customHeight="1" x14ac:dyDescent="0.25"/>
    <row r="59" spans="1:20" ht="13.95" customHeight="1" x14ac:dyDescent="0.25">
      <c r="A59" s="15"/>
      <c r="B59" s="75"/>
      <c r="C59" s="15"/>
      <c r="D59" s="15"/>
      <c r="E59" s="15"/>
      <c r="F59" s="15"/>
      <c r="G59" s="15"/>
      <c r="H59" s="15"/>
      <c r="I59" s="15"/>
    </row>
    <row r="62" spans="1:20" ht="13.95" customHeight="1" x14ac:dyDescent="0.25"/>
    <row r="63" spans="1:20" ht="17.399999999999999" x14ac:dyDescent="0.3">
      <c r="J63" s="45"/>
      <c r="K63" s="45"/>
    </row>
    <row r="64" spans="1:20" ht="13.95" customHeight="1" x14ac:dyDescent="0.25">
      <c r="J64" s="46"/>
      <c r="K64" s="46"/>
    </row>
    <row r="65" spans="1:10" s="15" customFormat="1" ht="15.6" customHeight="1" x14ac:dyDescent="0.25">
      <c r="A65"/>
      <c r="B65" s="66"/>
      <c r="C65"/>
      <c r="D65"/>
      <c r="E65"/>
      <c r="F65"/>
      <c r="G65"/>
      <c r="H65"/>
      <c r="I65"/>
      <c r="J65" s="19"/>
    </row>
    <row r="66" spans="1:10" ht="13.8" x14ac:dyDescent="0.25">
      <c r="J66" s="16"/>
    </row>
    <row r="67" spans="1:10" ht="13.8" x14ac:dyDescent="0.25">
      <c r="J67" s="18"/>
    </row>
    <row r="68" spans="1:10" ht="13.8" x14ac:dyDescent="0.25">
      <c r="J68" s="13"/>
    </row>
    <row r="69" spans="1:10" ht="13.95" customHeight="1" x14ac:dyDescent="0.25">
      <c r="J69" s="13"/>
    </row>
    <row r="70" spans="1:10" ht="13.8" x14ac:dyDescent="0.25">
      <c r="J70" s="13"/>
    </row>
    <row r="71" spans="1:10" ht="13.8" x14ac:dyDescent="0.25">
      <c r="J71" s="13"/>
    </row>
    <row r="72" spans="1:10" ht="13.8" x14ac:dyDescent="0.25">
      <c r="J72" s="13"/>
    </row>
    <row r="73" spans="1:10" ht="13.8" x14ac:dyDescent="0.25">
      <c r="J73" s="13"/>
    </row>
    <row r="74" spans="1:10" ht="13.8" x14ac:dyDescent="0.25">
      <c r="J74" s="13"/>
    </row>
    <row r="75" spans="1:10" ht="13.95" customHeight="1" x14ac:dyDescent="0.25">
      <c r="J75" s="13"/>
    </row>
    <row r="76" spans="1:10" ht="13.8" x14ac:dyDescent="0.25">
      <c r="J76" s="13"/>
    </row>
    <row r="77" spans="1:10" ht="14.7" customHeight="1" x14ac:dyDescent="0.25">
      <c r="J77" s="13"/>
    </row>
    <row r="78" spans="1:10" ht="13.8" x14ac:dyDescent="0.25">
      <c r="J78" s="13"/>
    </row>
    <row r="79" spans="1:10" ht="14.7" customHeight="1" x14ac:dyDescent="0.25">
      <c r="J79" s="13"/>
    </row>
    <row r="80" spans="1:10" ht="13.8" x14ac:dyDescent="0.25">
      <c r="J80" s="13"/>
    </row>
    <row r="81" spans="10:10" ht="14.7" customHeight="1" x14ac:dyDescent="0.25">
      <c r="J81" s="13"/>
    </row>
    <row r="82" spans="10:10" ht="13.8" x14ac:dyDescent="0.25">
      <c r="J82" s="13"/>
    </row>
    <row r="83" spans="10:10" ht="13.8" x14ac:dyDescent="0.25">
      <c r="J83" s="13"/>
    </row>
    <row r="84" spans="10:10" ht="13.8" x14ac:dyDescent="0.25">
      <c r="J84" s="13"/>
    </row>
    <row r="85" spans="10:10" ht="13.95" customHeight="1" x14ac:dyDescent="0.25">
      <c r="J85" s="13"/>
    </row>
    <row r="86" spans="10:10" ht="13.8" x14ac:dyDescent="0.25">
      <c r="J86" s="13"/>
    </row>
    <row r="87" spans="10:10" ht="1.95" customHeight="1" x14ac:dyDescent="0.25">
      <c r="J87" s="13"/>
    </row>
    <row r="88" spans="10:10" ht="13.8" x14ac:dyDescent="0.25">
      <c r="J88" s="13"/>
    </row>
    <row r="89" spans="10:10" ht="13.8" x14ac:dyDescent="0.25">
      <c r="J89" s="13"/>
    </row>
    <row r="90" spans="10:10" ht="13.8" x14ac:dyDescent="0.25">
      <c r="J90" s="13"/>
    </row>
    <row r="91" spans="10:10" ht="13.95" customHeight="1" x14ac:dyDescent="0.25">
      <c r="J91" s="13"/>
    </row>
    <row r="92" spans="10:10" ht="13.8" x14ac:dyDescent="0.25">
      <c r="J92" s="13"/>
    </row>
    <row r="93" spans="10:10" ht="13.8" x14ac:dyDescent="0.25">
      <c r="J93" s="13"/>
    </row>
    <row r="94" spans="10:10" ht="13.95" customHeight="1" x14ac:dyDescent="0.25">
      <c r="J94" s="13"/>
    </row>
    <row r="95" spans="10:10" ht="14.7" customHeight="1" x14ac:dyDescent="0.25">
      <c r="J95" s="13"/>
    </row>
    <row r="96" spans="10:10" ht="14.7" customHeight="1" x14ac:dyDescent="0.25">
      <c r="J96" s="13"/>
    </row>
    <row r="97" spans="1:11" ht="14.7" customHeight="1" x14ac:dyDescent="0.25">
      <c r="J97" s="13"/>
    </row>
    <row r="98" spans="1:11" ht="13.8" x14ac:dyDescent="0.25">
      <c r="J98" s="13"/>
    </row>
    <row r="99" spans="1:11" ht="13.8" x14ac:dyDescent="0.25">
      <c r="J99" s="13"/>
    </row>
    <row r="100" spans="1:11" ht="13.8" x14ac:dyDescent="0.25">
      <c r="J100" s="13"/>
    </row>
    <row r="101" spans="1:11" ht="13.95" customHeight="1" x14ac:dyDescent="0.25">
      <c r="J101" s="13"/>
    </row>
    <row r="102" spans="1:11" ht="13.8" x14ac:dyDescent="0.25">
      <c r="J102" s="13"/>
    </row>
    <row r="103" spans="1:11" ht="13.8" x14ac:dyDescent="0.25">
      <c r="J103" s="13"/>
    </row>
    <row r="104" spans="1:11" ht="14.7" customHeight="1" x14ac:dyDescent="0.25">
      <c r="J104" s="13"/>
    </row>
    <row r="105" spans="1:11" ht="14.7" customHeight="1" x14ac:dyDescent="0.25">
      <c r="J105" s="13"/>
    </row>
    <row r="106" spans="1:11" ht="14.7" customHeight="1" x14ac:dyDescent="0.25">
      <c r="J106" s="13"/>
    </row>
    <row r="107" spans="1:11" ht="13.95" customHeight="1" x14ac:dyDescent="0.25">
      <c r="J107" s="13"/>
    </row>
    <row r="108" spans="1:11" ht="13.8" x14ac:dyDescent="0.25">
      <c r="J108" s="13"/>
    </row>
    <row r="109" spans="1:11" ht="13.8" x14ac:dyDescent="0.25">
      <c r="J109" s="13"/>
    </row>
    <row r="110" spans="1:11" ht="13.95" customHeight="1" x14ac:dyDescent="0.25">
      <c r="J110" s="13"/>
    </row>
    <row r="111" spans="1:11" ht="14.7" customHeight="1" x14ac:dyDescent="0.3">
      <c r="A111" s="227" t="str">
        <f>Innehåll!C53</f>
        <v>Vad skulle du tycka om din bästa kompis skulle använda cannabis (marijuana/hasch)?</v>
      </c>
      <c r="B111" s="227"/>
      <c r="C111" s="227"/>
      <c r="D111" s="227"/>
      <c r="E111" s="227"/>
      <c r="F111" s="227"/>
      <c r="G111" s="227"/>
      <c r="H111" s="227"/>
      <c r="I111" s="227"/>
      <c r="J111" s="227"/>
      <c r="K111" s="227"/>
    </row>
    <row r="112" spans="1:11" ht="13.5" customHeight="1" x14ac:dyDescent="0.25">
      <c r="A112" s="195" t="s">
        <v>180</v>
      </c>
      <c r="B112" s="195"/>
      <c r="C112" s="195"/>
      <c r="D112" s="195"/>
      <c r="E112" s="195"/>
      <c r="F112" s="195"/>
      <c r="G112" s="195"/>
      <c r="H112" s="195"/>
      <c r="I112" s="195"/>
      <c r="J112" s="195"/>
      <c r="K112" s="195"/>
    </row>
    <row r="113" spans="1:15" ht="18" customHeight="1" x14ac:dyDescent="0.25">
      <c r="A113" s="214" t="str">
        <f>Innehåll!D53</f>
        <v/>
      </c>
      <c r="B113" s="214"/>
      <c r="C113" s="214"/>
      <c r="D113" s="214"/>
      <c r="E113" s="214"/>
      <c r="F113" s="214"/>
      <c r="G113" s="214"/>
      <c r="H113" s="214"/>
      <c r="I113" s="214"/>
      <c r="J113" s="214"/>
      <c r="K113" s="214"/>
    </row>
    <row r="114" spans="1:15" ht="13.95" customHeight="1" x14ac:dyDescent="0.25">
      <c r="A114" s="214"/>
      <c r="B114" s="214"/>
      <c r="C114" s="214"/>
      <c r="D114" s="214"/>
      <c r="E114" s="214"/>
      <c r="F114" s="214"/>
      <c r="G114" s="214"/>
      <c r="H114" s="214"/>
      <c r="I114" s="214"/>
      <c r="J114" s="214"/>
      <c r="K114" s="214"/>
    </row>
    <row r="115" spans="1:15" ht="13.8" x14ac:dyDescent="0.25">
      <c r="A115" s="232"/>
      <c r="B115" s="233"/>
      <c r="C115" s="233"/>
      <c r="D115" s="233"/>
      <c r="E115" s="233"/>
      <c r="F115" s="233"/>
      <c r="G115" s="234"/>
      <c r="H115" s="51"/>
      <c r="J115" s="13"/>
    </row>
    <row r="116" spans="1:15" ht="13.8" x14ac:dyDescent="0.25">
      <c r="A116" s="55"/>
      <c r="B116" s="17"/>
      <c r="C116" s="57"/>
      <c r="D116" s="228" t="s">
        <v>174</v>
      </c>
      <c r="E116" s="228"/>
      <c r="F116" s="228"/>
      <c r="G116" s="79" t="s">
        <v>175</v>
      </c>
      <c r="J116" s="13"/>
      <c r="M116"/>
      <c r="N116"/>
      <c r="O116"/>
    </row>
    <row r="117" spans="1:15" ht="27.6" x14ac:dyDescent="0.25">
      <c r="A117" s="9" t="s">
        <v>133</v>
      </c>
      <c r="B117" s="71" t="s">
        <v>52</v>
      </c>
      <c r="C117" s="71" t="s">
        <v>173</v>
      </c>
      <c r="D117" s="129" t="s">
        <v>9</v>
      </c>
      <c r="E117" s="129" t="s">
        <v>8</v>
      </c>
      <c r="F117" s="129" t="s">
        <v>7</v>
      </c>
      <c r="G117" s="80"/>
      <c r="J117" s="13"/>
      <c r="M117"/>
      <c r="N117"/>
      <c r="O117"/>
    </row>
    <row r="118" spans="1:15" ht="13.8" x14ac:dyDescent="0.25">
      <c r="A118" s="230" t="s">
        <v>42</v>
      </c>
      <c r="B118" s="235" t="s">
        <v>4</v>
      </c>
      <c r="C118" s="73">
        <v>2026</v>
      </c>
      <c r="D118" s="151"/>
      <c r="E118" s="151"/>
      <c r="F118" s="151"/>
      <c r="G118" s="124"/>
      <c r="J118" s="13"/>
      <c r="K118" s="151"/>
      <c r="L118" s="151"/>
      <c r="M118" s="151"/>
      <c r="N118"/>
      <c r="O118"/>
    </row>
    <row r="119" spans="1:15" ht="13.8" x14ac:dyDescent="0.25">
      <c r="A119" s="225"/>
      <c r="B119" s="231"/>
      <c r="C119" s="85">
        <v>2023</v>
      </c>
      <c r="D119" s="151"/>
      <c r="E119" s="151"/>
      <c r="F119" s="151"/>
      <c r="G119" s="124">
        <v>1</v>
      </c>
      <c r="J119" s="13"/>
      <c r="K119" s="151"/>
      <c r="L119" s="151"/>
      <c r="M119" s="151"/>
      <c r="N119"/>
      <c r="O119"/>
    </row>
    <row r="120" spans="1:15" ht="13.8" x14ac:dyDescent="0.25">
      <c r="A120" s="225"/>
      <c r="B120" s="231" t="s">
        <v>5</v>
      </c>
      <c r="C120" s="73">
        <v>2026</v>
      </c>
      <c r="D120" s="151"/>
      <c r="E120" s="151"/>
      <c r="F120" s="151"/>
      <c r="G120" s="124">
        <v>0</v>
      </c>
      <c r="J120" s="13"/>
      <c r="K120" s="151"/>
      <c r="L120" s="151"/>
      <c r="M120" s="151"/>
      <c r="N120"/>
      <c r="O120"/>
    </row>
    <row r="121" spans="1:15" ht="13.8" x14ac:dyDescent="0.25">
      <c r="A121" s="225"/>
      <c r="B121" s="231"/>
      <c r="C121" s="85">
        <v>2023</v>
      </c>
      <c r="D121" s="151"/>
      <c r="E121" s="151"/>
      <c r="F121" s="151"/>
      <c r="G121" s="124"/>
      <c r="J121" s="13"/>
      <c r="K121" s="151"/>
      <c r="L121" s="151"/>
      <c r="M121" s="151"/>
      <c r="N121"/>
      <c r="O121"/>
    </row>
    <row r="122" spans="1:15" ht="13.8" x14ac:dyDescent="0.25">
      <c r="A122" s="225"/>
      <c r="B122" s="231" t="s">
        <v>0</v>
      </c>
      <c r="C122" s="73">
        <v>2026</v>
      </c>
      <c r="D122" s="151"/>
      <c r="E122" s="151"/>
      <c r="F122" s="151"/>
      <c r="G122" s="124">
        <v>0</v>
      </c>
      <c r="J122" s="13"/>
      <c r="K122" s="151"/>
      <c r="L122" s="151"/>
      <c r="M122" s="151"/>
      <c r="N122"/>
      <c r="O122"/>
    </row>
    <row r="123" spans="1:15" ht="13.8" x14ac:dyDescent="0.25">
      <c r="A123" s="225"/>
      <c r="B123" s="231"/>
      <c r="C123" s="85">
        <v>2023</v>
      </c>
      <c r="D123" s="151"/>
      <c r="E123" s="151"/>
      <c r="F123" s="151"/>
      <c r="G123" s="124">
        <v>1</v>
      </c>
      <c r="J123" s="13"/>
      <c r="K123" s="151"/>
      <c r="L123" s="151"/>
      <c r="M123" s="151"/>
      <c r="N123"/>
      <c r="O123"/>
    </row>
    <row r="124" spans="1:15" ht="13.8" x14ac:dyDescent="0.25">
      <c r="A124" s="225" t="s">
        <v>46</v>
      </c>
      <c r="B124" s="231" t="s">
        <v>4</v>
      </c>
      <c r="C124" s="73">
        <v>2026</v>
      </c>
      <c r="D124" s="151">
        <v>94.117647058823536</v>
      </c>
      <c r="E124" s="151">
        <v>5.882352941176471</v>
      </c>
      <c r="F124" s="151">
        <v>0</v>
      </c>
      <c r="G124" s="124">
        <v>17</v>
      </c>
      <c r="J124" s="13"/>
      <c r="K124" s="151"/>
      <c r="L124" s="151"/>
      <c r="M124" s="151"/>
      <c r="N124"/>
      <c r="O124"/>
    </row>
    <row r="125" spans="1:15" ht="13.8" x14ac:dyDescent="0.25">
      <c r="A125" s="225"/>
      <c r="B125" s="231"/>
      <c r="C125" s="85">
        <v>2023</v>
      </c>
      <c r="D125" s="151"/>
      <c r="E125" s="151"/>
      <c r="F125" s="151"/>
      <c r="G125" s="124">
        <v>9</v>
      </c>
      <c r="J125" s="13"/>
      <c r="K125" s="151"/>
      <c r="L125" s="151"/>
      <c r="M125" s="151"/>
      <c r="N125"/>
      <c r="O125"/>
    </row>
    <row r="126" spans="1:15" ht="13.8" x14ac:dyDescent="0.25">
      <c r="A126" s="225"/>
      <c r="B126" s="231" t="s">
        <v>5</v>
      </c>
      <c r="C126" s="73">
        <v>2026</v>
      </c>
      <c r="D126" s="151"/>
      <c r="E126" s="151"/>
      <c r="F126" s="151"/>
      <c r="G126" s="124">
        <v>9</v>
      </c>
      <c r="J126" s="13"/>
      <c r="K126" s="151"/>
      <c r="L126" s="151"/>
      <c r="M126" s="151"/>
      <c r="N126"/>
      <c r="O126"/>
    </row>
    <row r="127" spans="1:15" ht="13.8" x14ac:dyDescent="0.25">
      <c r="A127" s="225"/>
      <c r="B127" s="231"/>
      <c r="C127" s="85">
        <v>2023</v>
      </c>
      <c r="D127" s="151"/>
      <c r="E127" s="151"/>
      <c r="F127" s="151"/>
      <c r="G127" s="124">
        <v>9</v>
      </c>
      <c r="J127" s="13"/>
      <c r="K127" s="151"/>
      <c r="L127" s="151"/>
      <c r="M127" s="151"/>
      <c r="N127"/>
      <c r="O127"/>
    </row>
    <row r="128" spans="1:15" ht="13.8" x14ac:dyDescent="0.25">
      <c r="A128" s="225"/>
      <c r="B128" s="231" t="s">
        <v>0</v>
      </c>
      <c r="C128" s="73">
        <v>2026</v>
      </c>
      <c r="D128" s="151">
        <v>96.296296296296291</v>
      </c>
      <c r="E128" s="151">
        <v>3.7037037037037037</v>
      </c>
      <c r="F128" s="151">
        <v>0</v>
      </c>
      <c r="G128" s="124">
        <v>27</v>
      </c>
      <c r="J128" s="13"/>
      <c r="K128" s="151"/>
      <c r="L128" s="151"/>
      <c r="M128" s="151"/>
      <c r="N128"/>
      <c r="O128"/>
    </row>
    <row r="129" spans="1:15" ht="14.7" customHeight="1" x14ac:dyDescent="0.25">
      <c r="A129" s="225"/>
      <c r="B129" s="231"/>
      <c r="C129" s="85">
        <v>2023</v>
      </c>
      <c r="D129" s="151">
        <v>77.777777777777771</v>
      </c>
      <c r="E129" s="151">
        <v>11.111111111111111</v>
      </c>
      <c r="F129" s="151">
        <v>11.111111111111111</v>
      </c>
      <c r="G129" s="124">
        <v>18</v>
      </c>
      <c r="J129" s="13"/>
      <c r="K129" s="151"/>
      <c r="L129" s="151"/>
      <c r="M129" s="151"/>
      <c r="N129"/>
      <c r="O129"/>
    </row>
    <row r="130" spans="1:15" ht="13.8" x14ac:dyDescent="0.25">
      <c r="A130" s="225" t="s">
        <v>47</v>
      </c>
      <c r="B130" s="231" t="s">
        <v>4</v>
      </c>
      <c r="C130" s="73">
        <v>2026</v>
      </c>
      <c r="D130" s="151"/>
      <c r="E130" s="151"/>
      <c r="F130" s="151"/>
      <c r="G130" s="124"/>
      <c r="J130" s="13"/>
      <c r="K130" s="151"/>
      <c r="L130" s="151"/>
      <c r="M130" s="151"/>
      <c r="N130"/>
      <c r="O130"/>
    </row>
    <row r="131" spans="1:15" ht="13.8" x14ac:dyDescent="0.25">
      <c r="A131" s="225"/>
      <c r="B131" s="231"/>
      <c r="C131" s="85">
        <v>2023</v>
      </c>
      <c r="D131" s="151"/>
      <c r="E131" s="151"/>
      <c r="F131" s="151"/>
      <c r="G131" s="124"/>
      <c r="J131" s="13"/>
      <c r="K131" s="151"/>
      <c r="L131" s="151"/>
      <c r="M131" s="151"/>
      <c r="N131"/>
      <c r="O131"/>
    </row>
    <row r="132" spans="1:15" ht="13.8" x14ac:dyDescent="0.25">
      <c r="A132" s="225"/>
      <c r="B132" s="231" t="s">
        <v>5</v>
      </c>
      <c r="C132" s="73">
        <v>2026</v>
      </c>
      <c r="D132" s="151"/>
      <c r="E132" s="151"/>
      <c r="F132" s="151"/>
      <c r="G132" s="124">
        <v>1</v>
      </c>
      <c r="J132" s="13"/>
      <c r="K132" s="151"/>
      <c r="L132" s="151"/>
      <c r="M132" s="151"/>
      <c r="N132"/>
      <c r="O132"/>
    </row>
    <row r="133" spans="1:15" ht="13.8" x14ac:dyDescent="0.25">
      <c r="A133" s="225"/>
      <c r="B133" s="231"/>
      <c r="C133" s="85">
        <v>2023</v>
      </c>
      <c r="D133" s="151"/>
      <c r="E133" s="151"/>
      <c r="F133" s="151"/>
      <c r="G133" s="124">
        <v>4</v>
      </c>
      <c r="J133" s="13"/>
      <c r="K133" s="151"/>
      <c r="L133" s="151"/>
      <c r="M133" s="151"/>
      <c r="N133"/>
      <c r="O133"/>
    </row>
    <row r="134" spans="1:15" ht="13.8" x14ac:dyDescent="0.25">
      <c r="A134" s="225"/>
      <c r="B134" s="231" t="s">
        <v>0</v>
      </c>
      <c r="C134" s="73">
        <v>2026</v>
      </c>
      <c r="D134" s="151"/>
      <c r="E134" s="151"/>
      <c r="F134" s="151"/>
      <c r="G134" s="124">
        <v>1</v>
      </c>
      <c r="J134" s="13"/>
      <c r="K134" s="151"/>
      <c r="L134" s="151"/>
      <c r="M134" s="151"/>
      <c r="N134"/>
      <c r="O134"/>
    </row>
    <row r="135" spans="1:15" ht="13.8" x14ac:dyDescent="0.25">
      <c r="A135" s="225"/>
      <c r="B135" s="231"/>
      <c r="C135" s="85">
        <v>2023</v>
      </c>
      <c r="D135" s="151"/>
      <c r="E135" s="151"/>
      <c r="F135" s="151"/>
      <c r="G135" s="124">
        <v>4</v>
      </c>
      <c r="J135" s="13"/>
      <c r="K135" s="151"/>
      <c r="L135" s="151"/>
      <c r="M135" s="151"/>
      <c r="N135"/>
      <c r="O135"/>
    </row>
    <row r="136" spans="1:15" ht="14.7" customHeight="1" x14ac:dyDescent="0.25">
      <c r="A136" s="225" t="s">
        <v>48</v>
      </c>
      <c r="B136" s="231" t="s">
        <v>4</v>
      </c>
      <c r="C136" s="73">
        <v>2026</v>
      </c>
      <c r="D136" s="151"/>
      <c r="E136" s="151"/>
      <c r="F136" s="151"/>
      <c r="G136" s="124"/>
      <c r="J136" s="13"/>
      <c r="K136" s="151"/>
      <c r="L136" s="151"/>
      <c r="M136" s="151"/>
      <c r="N136"/>
      <c r="O136"/>
    </row>
    <row r="137" spans="1:15" ht="13.8" x14ac:dyDescent="0.25">
      <c r="A137" s="225"/>
      <c r="B137" s="231"/>
      <c r="C137" s="85">
        <v>2023</v>
      </c>
      <c r="D137" s="151"/>
      <c r="E137" s="151"/>
      <c r="F137" s="151"/>
      <c r="G137" s="124"/>
      <c r="J137" s="13"/>
      <c r="K137" s="151"/>
      <c r="L137" s="151"/>
      <c r="M137" s="151"/>
      <c r="N137"/>
      <c r="O137"/>
    </row>
    <row r="138" spans="1:15" ht="13.8" x14ac:dyDescent="0.25">
      <c r="A138" s="225"/>
      <c r="B138" s="231" t="s">
        <v>5</v>
      </c>
      <c r="C138" s="73">
        <v>2026</v>
      </c>
      <c r="D138" s="151"/>
      <c r="E138" s="151"/>
      <c r="F138" s="151"/>
      <c r="G138" s="124">
        <v>1</v>
      </c>
      <c r="J138" s="13"/>
      <c r="K138" s="151"/>
      <c r="L138" s="151"/>
      <c r="M138" s="151"/>
      <c r="N138"/>
      <c r="O138"/>
    </row>
    <row r="139" spans="1:15" ht="13.8" x14ac:dyDescent="0.25">
      <c r="A139" s="225"/>
      <c r="B139" s="231"/>
      <c r="C139" s="85">
        <v>2023</v>
      </c>
      <c r="D139" s="151"/>
      <c r="E139" s="151"/>
      <c r="F139" s="151"/>
      <c r="G139" s="124">
        <v>3</v>
      </c>
      <c r="J139" s="13"/>
      <c r="K139" s="151"/>
      <c r="L139" s="151"/>
      <c r="M139" s="151"/>
      <c r="N139"/>
      <c r="O139"/>
    </row>
    <row r="140" spans="1:15" ht="13.8" x14ac:dyDescent="0.25">
      <c r="A140" s="225"/>
      <c r="B140" s="231" t="s">
        <v>0</v>
      </c>
      <c r="C140" s="73">
        <v>2026</v>
      </c>
      <c r="D140" s="151"/>
      <c r="E140" s="151"/>
      <c r="F140" s="151"/>
      <c r="G140" s="124">
        <v>1</v>
      </c>
      <c r="J140" s="13"/>
      <c r="K140" s="151"/>
      <c r="L140" s="151"/>
      <c r="M140" s="151"/>
      <c r="N140"/>
      <c r="O140"/>
    </row>
    <row r="141" spans="1:15" ht="13.8" x14ac:dyDescent="0.25">
      <c r="A141" s="236"/>
      <c r="B141" s="237"/>
      <c r="C141" s="85">
        <v>2023</v>
      </c>
      <c r="D141" s="151"/>
      <c r="E141" s="151"/>
      <c r="F141" s="151"/>
      <c r="G141" s="124">
        <v>3</v>
      </c>
      <c r="J141" s="13"/>
      <c r="K141" s="151"/>
      <c r="L141" s="151"/>
      <c r="M141" s="151"/>
      <c r="N141"/>
      <c r="O141"/>
    </row>
    <row r="142" spans="1:15" ht="13.8" x14ac:dyDescent="0.25">
      <c r="A142" s="238" t="s">
        <v>51</v>
      </c>
      <c r="B142" s="240" t="s">
        <v>4</v>
      </c>
      <c r="C142" s="83">
        <v>2026</v>
      </c>
      <c r="D142" s="152">
        <v>94.117647058823536</v>
      </c>
      <c r="E142" s="152">
        <v>5.882352941176471</v>
      </c>
      <c r="F142" s="152">
        <v>0</v>
      </c>
      <c r="G142" s="125">
        <v>17</v>
      </c>
      <c r="J142" s="13"/>
      <c r="K142" s="151"/>
      <c r="L142" s="151"/>
      <c r="M142" s="151"/>
      <c r="N142"/>
      <c r="O142"/>
    </row>
    <row r="143" spans="1:15" ht="13.8" x14ac:dyDescent="0.25">
      <c r="A143" s="239"/>
      <c r="B143" s="231"/>
      <c r="C143" s="85">
        <v>2023</v>
      </c>
      <c r="D143" s="151">
        <v>90</v>
      </c>
      <c r="E143" s="151">
        <v>0</v>
      </c>
      <c r="F143" s="151">
        <v>10</v>
      </c>
      <c r="G143" s="124">
        <v>10</v>
      </c>
      <c r="J143" s="13"/>
      <c r="K143" s="151"/>
      <c r="L143" s="151"/>
      <c r="M143" s="151"/>
      <c r="N143"/>
      <c r="O143"/>
    </row>
    <row r="144" spans="1:15" ht="13.8" x14ac:dyDescent="0.25">
      <c r="A144" s="239"/>
      <c r="B144" s="231" t="s">
        <v>5</v>
      </c>
      <c r="C144" s="73">
        <v>2026</v>
      </c>
      <c r="D144" s="151">
        <v>100</v>
      </c>
      <c r="E144" s="151">
        <v>0</v>
      </c>
      <c r="F144" s="151">
        <v>0</v>
      </c>
      <c r="G144" s="124">
        <v>11</v>
      </c>
      <c r="J144" s="13"/>
      <c r="K144" s="151"/>
      <c r="L144" s="151"/>
      <c r="M144" s="151"/>
      <c r="N144"/>
      <c r="O144"/>
    </row>
    <row r="145" spans="1:15" ht="13.8" x14ac:dyDescent="0.25">
      <c r="A145" s="239"/>
      <c r="B145" s="231"/>
      <c r="C145" s="85">
        <v>2023</v>
      </c>
      <c r="D145" s="151">
        <v>56.25</v>
      </c>
      <c r="E145" s="151">
        <v>25</v>
      </c>
      <c r="F145" s="151">
        <v>18.75</v>
      </c>
      <c r="G145" s="124">
        <v>16</v>
      </c>
      <c r="J145" s="13"/>
      <c r="K145" s="151"/>
      <c r="L145" s="151"/>
      <c r="M145" s="151"/>
      <c r="N145"/>
      <c r="O145"/>
    </row>
    <row r="146" spans="1:15" ht="13.8" x14ac:dyDescent="0.25">
      <c r="A146" s="239"/>
      <c r="B146" s="231" t="s">
        <v>0</v>
      </c>
      <c r="C146" s="73">
        <v>2026</v>
      </c>
      <c r="D146" s="151">
        <v>96.551724137931032</v>
      </c>
      <c r="E146" s="151">
        <v>3.4482758620689653</v>
      </c>
      <c r="F146" s="151">
        <v>0</v>
      </c>
      <c r="G146" s="124">
        <v>29</v>
      </c>
      <c r="J146" s="13"/>
      <c r="K146" s="151"/>
      <c r="L146" s="151"/>
      <c r="M146" s="151"/>
      <c r="N146"/>
      <c r="O146"/>
    </row>
    <row r="147" spans="1:15" ht="13.5" customHeight="1" x14ac:dyDescent="0.25">
      <c r="A147" s="239"/>
      <c r="B147" s="231"/>
      <c r="C147" s="85">
        <v>2023</v>
      </c>
      <c r="D147" s="151">
        <v>69.230769230769226</v>
      </c>
      <c r="E147" s="151">
        <v>15.384615384615385</v>
      </c>
      <c r="F147" s="151">
        <v>15.384615384615385</v>
      </c>
      <c r="G147" s="124">
        <v>26</v>
      </c>
      <c r="J147" s="13"/>
      <c r="K147" s="151"/>
      <c r="L147" s="151"/>
      <c r="M147" s="151"/>
      <c r="N147"/>
      <c r="O147"/>
    </row>
    <row r="148" spans="1:15" ht="0.75" customHeight="1" x14ac:dyDescent="0.25">
      <c r="A148" s="81" t="s">
        <v>137</v>
      </c>
      <c r="B148" s="84"/>
      <c r="C148" s="84"/>
      <c r="D148" s="153"/>
      <c r="E148" s="153"/>
      <c r="F148" s="153"/>
      <c r="G148" s="126"/>
      <c r="J148" s="13"/>
      <c r="K148" s="151"/>
      <c r="L148" s="151"/>
      <c r="M148" s="151"/>
      <c r="N148"/>
      <c r="O148"/>
    </row>
    <row r="149" spans="1:15" ht="13.95" customHeight="1" x14ac:dyDescent="0.25">
      <c r="A149" s="241" t="s">
        <v>39</v>
      </c>
      <c r="B149" s="240" t="s">
        <v>4</v>
      </c>
      <c r="C149" s="73">
        <v>2026</v>
      </c>
      <c r="D149" s="151"/>
      <c r="E149" s="151"/>
      <c r="F149" s="151"/>
      <c r="G149" s="124">
        <v>3</v>
      </c>
      <c r="K149" s="151"/>
      <c r="L149" s="151"/>
      <c r="M149" s="151"/>
      <c r="N149"/>
      <c r="O149"/>
    </row>
    <row r="150" spans="1:15" ht="13.8" x14ac:dyDescent="0.25">
      <c r="A150" s="225"/>
      <c r="B150" s="231"/>
      <c r="C150" s="85">
        <v>2023</v>
      </c>
      <c r="D150" s="151"/>
      <c r="E150" s="151"/>
      <c r="F150" s="151"/>
      <c r="G150" s="124">
        <v>2</v>
      </c>
      <c r="K150" s="151"/>
      <c r="L150" s="151"/>
      <c r="M150" s="151"/>
      <c r="N150"/>
      <c r="O150"/>
    </row>
    <row r="151" spans="1:15" ht="13.8" x14ac:dyDescent="0.25">
      <c r="A151" s="225"/>
      <c r="B151" s="231" t="s">
        <v>5</v>
      </c>
      <c r="C151" s="73">
        <v>2026</v>
      </c>
      <c r="D151" s="151"/>
      <c r="E151" s="151"/>
      <c r="F151" s="151"/>
      <c r="G151" s="124">
        <v>5</v>
      </c>
      <c r="K151" s="151"/>
      <c r="L151" s="151"/>
      <c r="M151" s="151"/>
      <c r="N151"/>
      <c r="O151"/>
    </row>
    <row r="152" spans="1:15" ht="13.8" x14ac:dyDescent="0.25">
      <c r="A152" s="225"/>
      <c r="B152" s="231"/>
      <c r="C152" s="85">
        <v>2023</v>
      </c>
      <c r="D152" s="151"/>
      <c r="E152" s="151"/>
      <c r="F152" s="151"/>
      <c r="G152" s="124">
        <v>3</v>
      </c>
      <c r="K152" s="151"/>
      <c r="L152" s="151"/>
      <c r="M152" s="151"/>
      <c r="N152"/>
      <c r="O152"/>
    </row>
    <row r="153" spans="1:15" ht="13.8" x14ac:dyDescent="0.25">
      <c r="A153" s="225"/>
      <c r="B153" s="231" t="s">
        <v>0</v>
      </c>
      <c r="C153" s="73">
        <v>2026</v>
      </c>
      <c r="D153" s="151"/>
      <c r="E153" s="151"/>
      <c r="F153" s="151"/>
      <c r="G153" s="124">
        <v>9</v>
      </c>
      <c r="K153" s="151"/>
      <c r="L153" s="151"/>
      <c r="M153" s="151"/>
      <c r="N153"/>
      <c r="O153"/>
    </row>
    <row r="154" spans="1:15" ht="13.8" x14ac:dyDescent="0.25">
      <c r="A154" s="225"/>
      <c r="B154" s="231"/>
      <c r="C154" s="85">
        <v>2023</v>
      </c>
      <c r="D154" s="151"/>
      <c r="E154" s="151"/>
      <c r="F154" s="151"/>
      <c r="G154" s="124">
        <v>6</v>
      </c>
      <c r="K154" s="151"/>
      <c r="L154" s="151"/>
      <c r="M154" s="151"/>
      <c r="N154"/>
      <c r="O154"/>
    </row>
    <row r="155" spans="1:15" ht="13.8" x14ac:dyDescent="0.25">
      <c r="A155" s="225" t="s">
        <v>41</v>
      </c>
      <c r="B155" s="231" t="s">
        <v>4</v>
      </c>
      <c r="C155" s="73">
        <v>2026</v>
      </c>
      <c r="D155" s="151"/>
      <c r="E155" s="151"/>
      <c r="F155" s="151"/>
      <c r="G155" s="124">
        <v>7</v>
      </c>
      <c r="K155" s="151"/>
      <c r="L155" s="151"/>
      <c r="M155" s="151"/>
      <c r="N155"/>
      <c r="O155"/>
    </row>
    <row r="156" spans="1:15" ht="13.8" x14ac:dyDescent="0.25">
      <c r="A156" s="225"/>
      <c r="B156" s="231"/>
      <c r="C156" s="85">
        <v>2023</v>
      </c>
      <c r="D156" s="151"/>
      <c r="E156" s="151"/>
      <c r="F156" s="151"/>
      <c r="G156" s="124">
        <v>5</v>
      </c>
      <c r="K156" s="151"/>
      <c r="L156" s="151"/>
      <c r="M156" s="151"/>
      <c r="N156"/>
      <c r="O156"/>
    </row>
    <row r="157" spans="1:15" ht="13.8" x14ac:dyDescent="0.25">
      <c r="A157" s="225"/>
      <c r="B157" s="231" t="s">
        <v>5</v>
      </c>
      <c r="C157" s="73">
        <v>2026</v>
      </c>
      <c r="D157" s="151"/>
      <c r="E157" s="151"/>
      <c r="F157" s="151"/>
      <c r="G157" s="124">
        <v>5</v>
      </c>
      <c r="K157" s="151"/>
      <c r="L157" s="151"/>
      <c r="M157" s="151"/>
      <c r="N157"/>
      <c r="O157"/>
    </row>
    <row r="158" spans="1:15" ht="13.8" x14ac:dyDescent="0.25">
      <c r="A158" s="225"/>
      <c r="B158" s="231"/>
      <c r="C158" s="85">
        <v>2023</v>
      </c>
      <c r="D158" s="151">
        <v>80</v>
      </c>
      <c r="E158" s="151">
        <v>10</v>
      </c>
      <c r="F158" s="151">
        <v>10</v>
      </c>
      <c r="G158" s="124">
        <v>10</v>
      </c>
      <c r="K158" s="151"/>
      <c r="L158" s="151"/>
      <c r="M158" s="151"/>
      <c r="N158"/>
      <c r="O158"/>
    </row>
    <row r="159" spans="1:15" ht="13.8" x14ac:dyDescent="0.25">
      <c r="A159" s="225"/>
      <c r="B159" s="231" t="s">
        <v>0</v>
      </c>
      <c r="C159" s="73">
        <v>2026</v>
      </c>
      <c r="D159" s="151">
        <v>100</v>
      </c>
      <c r="E159" s="151">
        <v>0</v>
      </c>
      <c r="F159" s="151">
        <v>0</v>
      </c>
      <c r="G159" s="124">
        <v>13</v>
      </c>
      <c r="K159" s="151"/>
      <c r="L159" s="151"/>
      <c r="M159" s="151"/>
      <c r="N159"/>
      <c r="O159"/>
    </row>
    <row r="160" spans="1:15" ht="13.8" x14ac:dyDescent="0.25">
      <c r="A160" s="225"/>
      <c r="B160" s="231"/>
      <c r="C160" s="85">
        <v>2023</v>
      </c>
      <c r="D160" s="151">
        <v>81.25</v>
      </c>
      <c r="E160" s="151">
        <v>12.5</v>
      </c>
      <c r="F160" s="151">
        <v>6.25</v>
      </c>
      <c r="G160" s="124">
        <v>16</v>
      </c>
      <c r="K160" s="151"/>
      <c r="L160" s="151"/>
      <c r="M160" s="151"/>
      <c r="N160"/>
      <c r="O160"/>
    </row>
    <row r="161" spans="1:15" ht="13.8" x14ac:dyDescent="0.25">
      <c r="A161" s="225" t="s">
        <v>43</v>
      </c>
      <c r="B161" s="231" t="s">
        <v>4</v>
      </c>
      <c r="C161" s="73">
        <v>2026</v>
      </c>
      <c r="D161" s="151">
        <v>54.545454545454547</v>
      </c>
      <c r="E161" s="151">
        <v>0</v>
      </c>
      <c r="F161" s="151">
        <v>45.454545454545453</v>
      </c>
      <c r="G161" s="124">
        <v>11</v>
      </c>
      <c r="K161" s="151"/>
      <c r="L161" s="151"/>
      <c r="M161" s="151"/>
      <c r="N161"/>
      <c r="O161"/>
    </row>
    <row r="162" spans="1:15" ht="13.8" x14ac:dyDescent="0.25">
      <c r="A162" s="225"/>
      <c r="B162" s="231"/>
      <c r="C162" s="85">
        <v>2023</v>
      </c>
      <c r="D162" s="151"/>
      <c r="E162" s="151"/>
      <c r="F162" s="151"/>
      <c r="G162" s="124">
        <v>5</v>
      </c>
      <c r="K162" s="151"/>
      <c r="L162" s="151"/>
      <c r="M162" s="151"/>
      <c r="N162"/>
      <c r="O162"/>
    </row>
    <row r="163" spans="1:15" ht="13.8" x14ac:dyDescent="0.25">
      <c r="A163" s="225"/>
      <c r="B163" s="231" t="s">
        <v>5</v>
      </c>
      <c r="C163" s="73">
        <v>2026</v>
      </c>
      <c r="D163" s="151">
        <v>84.21052631578948</v>
      </c>
      <c r="E163" s="151">
        <v>5.2631578947368425</v>
      </c>
      <c r="F163" s="151">
        <v>10.526315789473685</v>
      </c>
      <c r="G163" s="124">
        <v>19</v>
      </c>
      <c r="K163" s="151"/>
      <c r="L163" s="151"/>
      <c r="M163" s="151"/>
      <c r="N163"/>
      <c r="O163"/>
    </row>
    <row r="164" spans="1:15" ht="13.8" x14ac:dyDescent="0.25">
      <c r="A164" s="225"/>
      <c r="B164" s="231"/>
      <c r="C164" s="85">
        <v>2023</v>
      </c>
      <c r="D164" s="151"/>
      <c r="E164" s="151"/>
      <c r="F164" s="151"/>
      <c r="G164" s="124">
        <v>5</v>
      </c>
      <c r="K164" s="151"/>
      <c r="L164" s="151"/>
      <c r="M164" s="151"/>
      <c r="N164"/>
      <c r="O164"/>
    </row>
    <row r="165" spans="1:15" ht="13.8" x14ac:dyDescent="0.25">
      <c r="A165" s="225"/>
      <c r="B165" s="231" t="s">
        <v>0</v>
      </c>
      <c r="C165" s="73">
        <v>2026</v>
      </c>
      <c r="D165" s="151">
        <v>74.193548387096769</v>
      </c>
      <c r="E165" s="151">
        <v>3.225806451612903</v>
      </c>
      <c r="F165" s="151">
        <v>22.580645161290324</v>
      </c>
      <c r="G165" s="124">
        <v>31</v>
      </c>
      <c r="K165" s="151"/>
      <c r="L165" s="151"/>
      <c r="M165" s="151"/>
      <c r="N165"/>
      <c r="O165"/>
    </row>
    <row r="166" spans="1:15" ht="13.8" x14ac:dyDescent="0.25">
      <c r="A166" s="225"/>
      <c r="B166" s="231"/>
      <c r="C166" s="85">
        <v>2023</v>
      </c>
      <c r="D166" s="151">
        <v>80</v>
      </c>
      <c r="E166" s="151">
        <v>10</v>
      </c>
      <c r="F166" s="151">
        <v>10</v>
      </c>
      <c r="G166" s="124">
        <v>10</v>
      </c>
      <c r="K166" s="151"/>
      <c r="L166" s="151"/>
      <c r="M166" s="151"/>
      <c r="N166"/>
      <c r="O166"/>
    </row>
    <row r="167" spans="1:15" ht="13.8" x14ac:dyDescent="0.25">
      <c r="A167" s="225" t="s">
        <v>44</v>
      </c>
      <c r="B167" s="231" t="s">
        <v>4</v>
      </c>
      <c r="C167" s="73">
        <v>2026</v>
      </c>
      <c r="D167" s="151"/>
      <c r="E167" s="151"/>
      <c r="F167" s="151"/>
      <c r="G167" s="124">
        <v>3</v>
      </c>
      <c r="K167" s="151"/>
      <c r="L167" s="151"/>
      <c r="M167" s="151"/>
      <c r="N167"/>
      <c r="O167"/>
    </row>
    <row r="168" spans="1:15" ht="13.8" x14ac:dyDescent="0.25">
      <c r="A168" s="225"/>
      <c r="B168" s="231"/>
      <c r="C168" s="85">
        <v>2023</v>
      </c>
      <c r="D168" s="151"/>
      <c r="E168" s="151"/>
      <c r="F168" s="151"/>
      <c r="G168" s="124">
        <v>2</v>
      </c>
      <c r="K168" s="151"/>
      <c r="L168" s="151"/>
      <c r="M168" s="151"/>
      <c r="N168"/>
      <c r="O168"/>
    </row>
    <row r="169" spans="1:15" ht="13.8" x14ac:dyDescent="0.25">
      <c r="A169" s="225"/>
      <c r="B169" s="231" t="s">
        <v>5</v>
      </c>
      <c r="C169" s="73">
        <v>2026</v>
      </c>
      <c r="D169" s="151"/>
      <c r="E169" s="151"/>
      <c r="F169" s="151"/>
      <c r="G169" s="124">
        <v>4</v>
      </c>
      <c r="K169" s="151"/>
      <c r="L169" s="151"/>
      <c r="M169" s="151"/>
      <c r="N169"/>
      <c r="O169"/>
    </row>
    <row r="170" spans="1:15" ht="13.8" x14ac:dyDescent="0.25">
      <c r="A170" s="225"/>
      <c r="B170" s="231"/>
      <c r="C170" s="85">
        <v>2023</v>
      </c>
      <c r="D170" s="151"/>
      <c r="E170" s="151"/>
      <c r="F170" s="151"/>
      <c r="G170" s="124">
        <v>0</v>
      </c>
      <c r="K170" s="151"/>
      <c r="L170" s="151"/>
      <c r="M170" s="151"/>
      <c r="N170"/>
      <c r="O170"/>
    </row>
    <row r="171" spans="1:15" ht="13.8" x14ac:dyDescent="0.25">
      <c r="A171" s="225"/>
      <c r="B171" s="231" t="s">
        <v>0</v>
      </c>
      <c r="C171" s="73">
        <v>2026</v>
      </c>
      <c r="D171" s="151"/>
      <c r="E171" s="151"/>
      <c r="F171" s="151"/>
      <c r="G171" s="124">
        <v>7</v>
      </c>
      <c r="K171" s="151"/>
      <c r="L171" s="151"/>
      <c r="M171" s="151"/>
      <c r="N171"/>
      <c r="O171"/>
    </row>
    <row r="172" spans="1:15" ht="13.8" x14ac:dyDescent="0.25">
      <c r="A172" s="225"/>
      <c r="B172" s="231"/>
      <c r="C172" s="85">
        <v>2023</v>
      </c>
      <c r="D172" s="151"/>
      <c r="E172" s="151"/>
      <c r="F172" s="151"/>
      <c r="G172" s="124">
        <v>2</v>
      </c>
      <c r="K172" s="151"/>
      <c r="L172" s="151"/>
      <c r="M172" s="151"/>
      <c r="N172"/>
      <c r="O172"/>
    </row>
    <row r="173" spans="1:15" ht="13.8" x14ac:dyDescent="0.25">
      <c r="A173" s="225" t="s">
        <v>45</v>
      </c>
      <c r="B173" s="231" t="s">
        <v>4</v>
      </c>
      <c r="C173" s="73">
        <v>2026</v>
      </c>
      <c r="D173" s="151"/>
      <c r="E173" s="151"/>
      <c r="F173" s="151"/>
      <c r="G173" s="124"/>
      <c r="K173" s="151"/>
      <c r="L173" s="151"/>
      <c r="M173" s="151"/>
      <c r="N173"/>
      <c r="O173"/>
    </row>
    <row r="174" spans="1:15" ht="13.8" x14ac:dyDescent="0.25">
      <c r="A174" s="225"/>
      <c r="B174" s="231"/>
      <c r="C174" s="85">
        <v>2023</v>
      </c>
      <c r="D174" s="151"/>
      <c r="E174" s="151"/>
      <c r="F174" s="151"/>
      <c r="G174" s="124">
        <v>1</v>
      </c>
      <c r="K174" s="151"/>
      <c r="L174" s="151"/>
      <c r="M174" s="151"/>
      <c r="N174"/>
      <c r="O174"/>
    </row>
    <row r="175" spans="1:15" ht="13.8" x14ac:dyDescent="0.25">
      <c r="A175" s="225"/>
      <c r="B175" s="231" t="s">
        <v>5</v>
      </c>
      <c r="C175" s="73">
        <v>2026</v>
      </c>
      <c r="D175" s="151"/>
      <c r="E175" s="151"/>
      <c r="F175" s="151"/>
      <c r="G175" s="124">
        <v>4</v>
      </c>
      <c r="K175" s="151"/>
      <c r="L175" s="151"/>
      <c r="M175" s="151"/>
      <c r="N175"/>
      <c r="O175"/>
    </row>
    <row r="176" spans="1:15" ht="13.8" x14ac:dyDescent="0.25">
      <c r="A176" s="225"/>
      <c r="B176" s="231"/>
      <c r="C176" s="85">
        <v>2023</v>
      </c>
      <c r="D176" s="151"/>
      <c r="E176" s="151"/>
      <c r="F176" s="151"/>
      <c r="G176" s="124">
        <v>4</v>
      </c>
      <c r="K176" s="151"/>
      <c r="L176" s="151"/>
      <c r="M176" s="151"/>
      <c r="N176"/>
      <c r="O176"/>
    </row>
    <row r="177" spans="1:15" ht="13.8" x14ac:dyDescent="0.25">
      <c r="A177" s="225"/>
      <c r="B177" s="231" t="s">
        <v>0</v>
      </c>
      <c r="C177" s="73">
        <v>2026</v>
      </c>
      <c r="D177" s="151"/>
      <c r="E177" s="151"/>
      <c r="F177" s="151"/>
      <c r="G177" s="124">
        <v>4</v>
      </c>
      <c r="K177" s="151"/>
      <c r="L177" s="151"/>
      <c r="M177" s="151"/>
      <c r="N177"/>
      <c r="O177"/>
    </row>
    <row r="178" spans="1:15" ht="13.8" x14ac:dyDescent="0.25">
      <c r="A178" s="236"/>
      <c r="B178" s="237"/>
      <c r="C178" s="85">
        <v>2023</v>
      </c>
      <c r="D178" s="151"/>
      <c r="E178" s="151"/>
      <c r="F178" s="151"/>
      <c r="G178" s="124">
        <v>6</v>
      </c>
      <c r="K178" s="151"/>
      <c r="L178" s="151"/>
      <c r="M178" s="151"/>
      <c r="N178"/>
      <c r="O178"/>
    </row>
    <row r="179" spans="1:15" ht="13.8" x14ac:dyDescent="0.25">
      <c r="A179" s="238" t="s">
        <v>49</v>
      </c>
      <c r="B179" s="240" t="s">
        <v>4</v>
      </c>
      <c r="C179" s="83">
        <v>2026</v>
      </c>
      <c r="D179" s="152">
        <v>79.166666666666671</v>
      </c>
      <c r="E179" s="152">
        <v>0</v>
      </c>
      <c r="F179" s="152">
        <v>20.833333333333332</v>
      </c>
      <c r="G179" s="125">
        <v>24</v>
      </c>
      <c r="K179" s="151"/>
      <c r="L179" s="151"/>
      <c r="M179" s="151"/>
      <c r="N179"/>
      <c r="O179"/>
    </row>
    <row r="180" spans="1:15" ht="13.8" x14ac:dyDescent="0.25">
      <c r="A180" s="239"/>
      <c r="B180" s="231"/>
      <c r="C180" s="85">
        <v>2023</v>
      </c>
      <c r="D180" s="151">
        <v>80</v>
      </c>
      <c r="E180" s="151">
        <v>13.333333333333334</v>
      </c>
      <c r="F180" s="151">
        <v>6.666666666666667</v>
      </c>
      <c r="G180" s="124">
        <v>15</v>
      </c>
      <c r="K180" s="151"/>
      <c r="L180" s="151"/>
      <c r="M180" s="151"/>
      <c r="N180"/>
      <c r="O180"/>
    </row>
    <row r="181" spans="1:15" ht="13.8" x14ac:dyDescent="0.25">
      <c r="A181" s="239"/>
      <c r="B181" s="231" t="s">
        <v>5</v>
      </c>
      <c r="C181" s="73">
        <v>2026</v>
      </c>
      <c r="D181" s="151">
        <v>78.378378378378372</v>
      </c>
      <c r="E181" s="151">
        <v>8.1081081081081088</v>
      </c>
      <c r="F181" s="151">
        <v>13.513513513513514</v>
      </c>
      <c r="G181" s="124">
        <v>37</v>
      </c>
      <c r="K181" s="151"/>
      <c r="L181" s="151"/>
      <c r="M181" s="151"/>
      <c r="N181"/>
      <c r="O181"/>
    </row>
    <row r="182" spans="1:15" ht="13.8" x14ac:dyDescent="0.25">
      <c r="A182" s="239"/>
      <c r="B182" s="231"/>
      <c r="C182" s="85">
        <v>2023</v>
      </c>
      <c r="D182" s="151">
        <v>81.818181818181813</v>
      </c>
      <c r="E182" s="151">
        <v>4.5454545454545459</v>
      </c>
      <c r="F182" s="151">
        <v>13.636363636363637</v>
      </c>
      <c r="G182" s="124">
        <v>22</v>
      </c>
      <c r="K182" s="151"/>
      <c r="L182" s="151"/>
      <c r="M182" s="151"/>
      <c r="N182"/>
      <c r="O182"/>
    </row>
    <row r="183" spans="1:15" ht="13.8" x14ac:dyDescent="0.25">
      <c r="A183" s="239"/>
      <c r="B183" s="231" t="s">
        <v>0</v>
      </c>
      <c r="C183" s="73">
        <v>2026</v>
      </c>
      <c r="D183" s="151">
        <v>78.125</v>
      </c>
      <c r="E183" s="151">
        <v>4.6875</v>
      </c>
      <c r="F183" s="151">
        <v>17.1875</v>
      </c>
      <c r="G183" s="124">
        <v>64</v>
      </c>
      <c r="K183" s="151"/>
      <c r="L183" s="151"/>
      <c r="M183" s="151"/>
      <c r="N183"/>
      <c r="O183"/>
    </row>
    <row r="184" spans="1:15" ht="13.8" x14ac:dyDescent="0.25">
      <c r="A184" s="239"/>
      <c r="B184" s="231"/>
      <c r="C184" s="85">
        <v>2023</v>
      </c>
      <c r="D184" s="151">
        <v>82.5</v>
      </c>
      <c r="E184" s="151">
        <v>7.5</v>
      </c>
      <c r="F184" s="151">
        <v>10</v>
      </c>
      <c r="G184" s="124">
        <v>40</v>
      </c>
      <c r="K184" s="151"/>
      <c r="L184" s="151"/>
      <c r="M184" s="151"/>
      <c r="N184"/>
      <c r="O184"/>
    </row>
    <row r="185" spans="1:15" ht="1.2" customHeight="1" x14ac:dyDescent="0.25">
      <c r="A185" s="81" t="s">
        <v>137</v>
      </c>
      <c r="B185" s="84"/>
      <c r="C185" s="84"/>
      <c r="D185" s="153"/>
      <c r="E185" s="153"/>
      <c r="F185" s="153"/>
      <c r="G185" s="126"/>
      <c r="K185" s="151"/>
      <c r="L185" s="151"/>
      <c r="M185" s="151"/>
      <c r="N185"/>
      <c r="O185"/>
    </row>
    <row r="186" spans="1:15" ht="13.8" x14ac:dyDescent="0.25">
      <c r="A186" s="241" t="s">
        <v>40</v>
      </c>
      <c r="B186" s="240" t="s">
        <v>4</v>
      </c>
      <c r="C186" s="73">
        <v>2026</v>
      </c>
      <c r="D186" s="151"/>
      <c r="E186" s="151"/>
      <c r="F186" s="151"/>
      <c r="G186" s="124">
        <v>3</v>
      </c>
      <c r="K186" s="151"/>
      <c r="L186" s="151"/>
      <c r="M186" s="151"/>
      <c r="N186"/>
      <c r="O186"/>
    </row>
    <row r="187" spans="1:15" ht="13.8" x14ac:dyDescent="0.25">
      <c r="A187" s="225"/>
      <c r="B187" s="231"/>
      <c r="C187" s="85">
        <v>2023</v>
      </c>
      <c r="D187" s="151"/>
      <c r="E187" s="151"/>
      <c r="F187" s="151"/>
      <c r="G187" s="124"/>
      <c r="K187" s="151"/>
      <c r="L187" s="151"/>
      <c r="M187" s="151"/>
      <c r="N187"/>
      <c r="O187"/>
    </row>
    <row r="188" spans="1:15" ht="13.8" x14ac:dyDescent="0.25">
      <c r="A188" s="225"/>
      <c r="B188" s="231" t="s">
        <v>5</v>
      </c>
      <c r="C188" s="73">
        <v>2026</v>
      </c>
      <c r="D188" s="151"/>
      <c r="E188" s="151"/>
      <c r="F188" s="151"/>
      <c r="G188" s="124">
        <v>3</v>
      </c>
      <c r="K188" s="151"/>
      <c r="L188" s="151"/>
      <c r="M188" s="151"/>
      <c r="N188"/>
      <c r="O188"/>
    </row>
    <row r="189" spans="1:15" ht="13.8" x14ac:dyDescent="0.25">
      <c r="A189" s="225"/>
      <c r="B189" s="231"/>
      <c r="C189" s="85">
        <v>2023</v>
      </c>
      <c r="D189" s="151"/>
      <c r="E189" s="151"/>
      <c r="F189" s="151"/>
      <c r="G189" s="124"/>
      <c r="K189" s="151"/>
      <c r="L189" s="151"/>
      <c r="M189" s="151"/>
      <c r="N189"/>
      <c r="O189"/>
    </row>
    <row r="190" spans="1:15" ht="13.8" x14ac:dyDescent="0.25">
      <c r="A190" s="225"/>
      <c r="B190" s="231" t="s">
        <v>0</v>
      </c>
      <c r="C190" s="73">
        <v>2026</v>
      </c>
      <c r="D190" s="151"/>
      <c r="E190" s="151"/>
      <c r="F190" s="151"/>
      <c r="G190" s="124">
        <v>6</v>
      </c>
      <c r="K190" s="151"/>
      <c r="L190" s="151"/>
      <c r="M190" s="151"/>
      <c r="N190"/>
      <c r="O190"/>
    </row>
    <row r="191" spans="1:15" ht="13.8" x14ac:dyDescent="0.25">
      <c r="A191" s="225"/>
      <c r="B191" s="231"/>
      <c r="C191" s="85">
        <v>2023</v>
      </c>
      <c r="D191" s="151"/>
      <c r="E191" s="151"/>
      <c r="F191" s="151"/>
      <c r="G191" s="124"/>
      <c r="K191" s="151"/>
      <c r="L191" s="151"/>
      <c r="M191" s="151"/>
      <c r="N191"/>
      <c r="O191"/>
    </row>
    <row r="192" spans="1:15" ht="13.8" x14ac:dyDescent="0.25">
      <c r="A192" s="225" t="s">
        <v>37</v>
      </c>
      <c r="B192" s="231" t="s">
        <v>4</v>
      </c>
      <c r="C192" s="73">
        <v>2026</v>
      </c>
      <c r="D192" s="151">
        <v>93.75</v>
      </c>
      <c r="E192" s="151">
        <v>0</v>
      </c>
      <c r="F192" s="151">
        <v>6.25</v>
      </c>
      <c r="G192" s="124">
        <v>16</v>
      </c>
      <c r="K192" s="151"/>
      <c r="L192" s="151"/>
      <c r="M192" s="151"/>
      <c r="N192"/>
      <c r="O192"/>
    </row>
    <row r="193" spans="1:15" ht="13.8" x14ac:dyDescent="0.25">
      <c r="A193" s="225"/>
      <c r="B193" s="231"/>
      <c r="C193" s="85">
        <v>2023</v>
      </c>
      <c r="D193" s="151">
        <v>100</v>
      </c>
      <c r="E193" s="151">
        <v>0</v>
      </c>
      <c r="F193" s="151">
        <v>0</v>
      </c>
      <c r="G193" s="124">
        <v>14</v>
      </c>
      <c r="K193" s="151"/>
      <c r="L193" s="151"/>
      <c r="M193" s="151"/>
      <c r="N193"/>
      <c r="O193"/>
    </row>
    <row r="194" spans="1:15" ht="13.8" x14ac:dyDescent="0.25">
      <c r="A194" s="225"/>
      <c r="B194" s="231" t="s">
        <v>5</v>
      </c>
      <c r="C194" s="73">
        <v>2026</v>
      </c>
      <c r="D194" s="151">
        <v>86.206896551724142</v>
      </c>
      <c r="E194" s="151">
        <v>0</v>
      </c>
      <c r="F194" s="151">
        <v>13.793103448275861</v>
      </c>
      <c r="G194" s="124">
        <v>29</v>
      </c>
      <c r="K194" s="151"/>
      <c r="L194" s="151"/>
      <c r="M194" s="151"/>
      <c r="N194"/>
      <c r="O194"/>
    </row>
    <row r="195" spans="1:15" ht="13.8" x14ac:dyDescent="0.25">
      <c r="A195" s="225"/>
      <c r="B195" s="231"/>
      <c r="C195" s="85">
        <v>2023</v>
      </c>
      <c r="D195" s="151">
        <v>80</v>
      </c>
      <c r="E195" s="151">
        <v>0</v>
      </c>
      <c r="F195" s="151">
        <v>20</v>
      </c>
      <c r="G195" s="124">
        <v>20</v>
      </c>
      <c r="K195" s="151"/>
      <c r="L195" s="151"/>
      <c r="M195" s="151"/>
      <c r="N195"/>
      <c r="O195"/>
    </row>
    <row r="196" spans="1:15" ht="13.8" x14ac:dyDescent="0.25">
      <c r="A196" s="225"/>
      <c r="B196" s="231" t="s">
        <v>0</v>
      </c>
      <c r="C196" s="73">
        <v>2026</v>
      </c>
      <c r="D196" s="151">
        <v>89.361702127659569</v>
      </c>
      <c r="E196" s="151">
        <v>0</v>
      </c>
      <c r="F196" s="151">
        <v>10.638297872340425</v>
      </c>
      <c r="G196" s="124">
        <v>47</v>
      </c>
      <c r="K196" s="151"/>
      <c r="L196" s="151"/>
      <c r="M196" s="151"/>
      <c r="N196"/>
      <c r="O196"/>
    </row>
    <row r="197" spans="1:15" ht="13.8" x14ac:dyDescent="0.25">
      <c r="A197" s="236"/>
      <c r="B197" s="237"/>
      <c r="C197" s="85">
        <v>2023</v>
      </c>
      <c r="D197" s="151">
        <v>90</v>
      </c>
      <c r="E197" s="151">
        <v>0</v>
      </c>
      <c r="F197" s="151">
        <v>10</v>
      </c>
      <c r="G197" s="124">
        <v>40</v>
      </c>
      <c r="K197" s="151"/>
      <c r="L197" s="151"/>
      <c r="M197" s="151"/>
      <c r="N197"/>
      <c r="O197"/>
    </row>
    <row r="198" spans="1:15" ht="13.8" x14ac:dyDescent="0.25">
      <c r="A198" s="238" t="s">
        <v>50</v>
      </c>
      <c r="B198" s="240" t="s">
        <v>4</v>
      </c>
      <c r="C198" s="83">
        <v>2026</v>
      </c>
      <c r="D198" s="152">
        <v>89.473684210526315</v>
      </c>
      <c r="E198" s="152">
        <v>5.2631578947368425</v>
      </c>
      <c r="F198" s="152">
        <v>5.2631578947368425</v>
      </c>
      <c r="G198" s="125">
        <v>19</v>
      </c>
      <c r="K198" s="151"/>
      <c r="L198" s="151"/>
      <c r="M198" s="151"/>
      <c r="N198"/>
      <c r="O198"/>
    </row>
    <row r="199" spans="1:15" ht="13.8" x14ac:dyDescent="0.25">
      <c r="A199" s="239"/>
      <c r="B199" s="231"/>
      <c r="C199" s="85">
        <v>2023</v>
      </c>
      <c r="D199" s="151">
        <v>100</v>
      </c>
      <c r="E199" s="151">
        <v>0</v>
      </c>
      <c r="F199" s="151">
        <v>0</v>
      </c>
      <c r="G199" s="124">
        <v>14</v>
      </c>
      <c r="K199" s="151"/>
      <c r="L199" s="151"/>
      <c r="M199" s="151"/>
      <c r="N199"/>
      <c r="O199"/>
    </row>
    <row r="200" spans="1:15" ht="13.8" x14ac:dyDescent="0.25">
      <c r="A200" s="239"/>
      <c r="B200" s="231" t="s">
        <v>5</v>
      </c>
      <c r="C200" s="73">
        <v>2026</v>
      </c>
      <c r="D200" s="151">
        <v>81.25</v>
      </c>
      <c r="E200" s="151">
        <v>0</v>
      </c>
      <c r="F200" s="151">
        <v>18.75</v>
      </c>
      <c r="G200" s="124">
        <v>32</v>
      </c>
      <c r="K200" s="151"/>
      <c r="L200" s="151"/>
      <c r="M200" s="151"/>
      <c r="N200"/>
      <c r="O200"/>
    </row>
    <row r="201" spans="1:15" ht="13.8" x14ac:dyDescent="0.25">
      <c r="A201" s="239"/>
      <c r="B201" s="231"/>
      <c r="C201" s="85">
        <v>2023</v>
      </c>
      <c r="D201" s="151">
        <v>80</v>
      </c>
      <c r="E201" s="151">
        <v>0</v>
      </c>
      <c r="F201" s="151">
        <v>20</v>
      </c>
      <c r="G201" s="124">
        <v>20</v>
      </c>
      <c r="K201" s="151"/>
      <c r="L201" s="151"/>
      <c r="M201" s="151"/>
      <c r="N201"/>
      <c r="O201"/>
    </row>
    <row r="202" spans="1:15" ht="13.8" x14ac:dyDescent="0.25">
      <c r="A202" s="239"/>
      <c r="B202" s="231" t="s">
        <v>0</v>
      </c>
      <c r="C202" s="73">
        <v>2026</v>
      </c>
      <c r="D202" s="151">
        <v>84.905660377358487</v>
      </c>
      <c r="E202" s="151">
        <v>1.8867924528301887</v>
      </c>
      <c r="F202" s="151">
        <v>13.20754716981132</v>
      </c>
      <c r="G202" s="124">
        <v>53</v>
      </c>
      <c r="K202" s="151"/>
      <c r="L202" s="151"/>
      <c r="M202" s="151"/>
      <c r="N202"/>
      <c r="O202"/>
    </row>
    <row r="203" spans="1:15" ht="13.8" x14ac:dyDescent="0.25">
      <c r="A203" s="239"/>
      <c r="B203" s="231"/>
      <c r="C203" s="85">
        <v>2023</v>
      </c>
      <c r="D203" s="151">
        <v>90</v>
      </c>
      <c r="E203" s="151">
        <v>0</v>
      </c>
      <c r="F203" s="151">
        <v>10</v>
      </c>
      <c r="G203" s="124">
        <v>40</v>
      </c>
      <c r="K203" s="151"/>
      <c r="L203" s="151"/>
      <c r="M203" s="151"/>
      <c r="N203"/>
      <c r="O203"/>
    </row>
    <row r="204" spans="1:15" ht="1.2" customHeight="1" x14ac:dyDescent="0.25">
      <c r="A204" s="81" t="s">
        <v>137</v>
      </c>
      <c r="B204" s="84"/>
      <c r="C204" s="84"/>
      <c r="D204" s="153"/>
      <c r="E204" s="153"/>
      <c r="F204" s="153"/>
      <c r="G204" s="126"/>
      <c r="K204" s="151"/>
      <c r="L204" s="151"/>
      <c r="M204" s="151"/>
      <c r="N204"/>
      <c r="O204"/>
    </row>
    <row r="205" spans="1:15" ht="13.8" x14ac:dyDescent="0.25">
      <c r="A205" s="239" t="s">
        <v>166</v>
      </c>
      <c r="B205" s="231" t="s">
        <v>4</v>
      </c>
      <c r="C205" s="73">
        <v>2026</v>
      </c>
      <c r="D205" s="151">
        <v>73.493975903614455</v>
      </c>
      <c r="E205" s="151">
        <v>2.4096385542168677</v>
      </c>
      <c r="F205" s="151">
        <v>24.096385542168676</v>
      </c>
      <c r="G205" s="124">
        <v>83</v>
      </c>
      <c r="K205" s="151"/>
      <c r="L205" s="151"/>
      <c r="M205" s="151"/>
      <c r="N205"/>
      <c r="O205"/>
    </row>
    <row r="206" spans="1:15" ht="13.8" x14ac:dyDescent="0.25">
      <c r="A206" s="239"/>
      <c r="B206" s="231"/>
      <c r="C206" s="85">
        <v>2023</v>
      </c>
      <c r="D206" s="151">
        <v>79.166666666666671</v>
      </c>
      <c r="E206" s="151">
        <v>4.166666666666667</v>
      </c>
      <c r="F206" s="151">
        <v>16.666666666666668</v>
      </c>
      <c r="G206" s="124">
        <v>48</v>
      </c>
      <c r="K206" s="151"/>
      <c r="L206" s="151"/>
      <c r="M206" s="151"/>
      <c r="N206"/>
      <c r="O206"/>
    </row>
    <row r="207" spans="1:15" ht="13.8" x14ac:dyDescent="0.25">
      <c r="A207" s="239"/>
      <c r="B207" s="231" t="s">
        <v>5</v>
      </c>
      <c r="C207" s="73">
        <v>2026</v>
      </c>
      <c r="D207" s="151">
        <v>80.327868852459019</v>
      </c>
      <c r="E207" s="151">
        <v>4.918032786885246</v>
      </c>
      <c r="F207" s="151">
        <v>14.754098360655737</v>
      </c>
      <c r="G207" s="124">
        <v>122</v>
      </c>
      <c r="K207" s="151"/>
      <c r="L207" s="151"/>
      <c r="M207" s="151"/>
      <c r="N207"/>
      <c r="O207"/>
    </row>
    <row r="208" spans="1:15" ht="13.8" x14ac:dyDescent="0.25">
      <c r="A208" s="239"/>
      <c r="B208" s="231"/>
      <c r="C208" s="85">
        <v>2023</v>
      </c>
      <c r="D208" s="151">
        <v>71.428571428571431</v>
      </c>
      <c r="E208" s="151">
        <v>10.714285714285714</v>
      </c>
      <c r="F208" s="151">
        <v>17.857142857142858</v>
      </c>
      <c r="G208" s="124">
        <v>84</v>
      </c>
      <c r="K208" s="151"/>
      <c r="L208" s="151"/>
      <c r="M208" s="151"/>
      <c r="N208"/>
      <c r="O208"/>
    </row>
    <row r="209" spans="1:15" ht="13.8" x14ac:dyDescent="0.25">
      <c r="A209" s="239"/>
      <c r="B209" s="231" t="s">
        <v>0</v>
      </c>
      <c r="C209" s="73">
        <v>2026</v>
      </c>
      <c r="D209" s="151">
        <v>78.037383177570092</v>
      </c>
      <c r="E209" s="151">
        <v>3.7383177570093458</v>
      </c>
      <c r="F209" s="151">
        <v>18.22429906542056</v>
      </c>
      <c r="G209" s="124">
        <v>214</v>
      </c>
      <c r="K209" s="151"/>
      <c r="L209" s="151"/>
      <c r="M209" s="151"/>
      <c r="N209"/>
      <c r="O209"/>
    </row>
    <row r="210" spans="1:15" ht="13.8" x14ac:dyDescent="0.25">
      <c r="A210" s="239"/>
      <c r="B210" s="231"/>
      <c r="C210" s="85">
        <v>2023</v>
      </c>
      <c r="D210" s="151">
        <v>72.857142857142861</v>
      </c>
      <c r="E210" s="151">
        <v>7.8571428571428568</v>
      </c>
      <c r="F210" s="151">
        <v>19.285714285714285</v>
      </c>
      <c r="G210" s="124">
        <v>140</v>
      </c>
      <c r="K210" s="151"/>
      <c r="L210" s="151"/>
      <c r="M210" s="151"/>
      <c r="N210"/>
      <c r="O210"/>
    </row>
    <row r="211" spans="1:15" ht="1.2" customHeight="1" x14ac:dyDescent="0.25">
      <c r="A211" s="81" t="s">
        <v>137</v>
      </c>
      <c r="B211" s="84"/>
      <c r="C211" s="84"/>
      <c r="D211" s="153"/>
      <c r="E211" s="153"/>
      <c r="F211" s="153"/>
      <c r="G211" s="126"/>
      <c r="K211" s="151"/>
      <c r="L211" s="151"/>
      <c r="M211" s="151"/>
      <c r="N211"/>
      <c r="O211"/>
    </row>
    <row r="212" spans="1:15" ht="13.8" x14ac:dyDescent="0.25">
      <c r="A212" s="242" t="s">
        <v>53</v>
      </c>
      <c r="B212" s="231" t="s">
        <v>4</v>
      </c>
      <c r="C212" s="73">
        <v>2026</v>
      </c>
      <c r="D212" s="154">
        <v>79.020979020979027</v>
      </c>
      <c r="E212" s="154">
        <v>2.7972027972027971</v>
      </c>
      <c r="F212" s="154">
        <v>18.181818181818183</v>
      </c>
      <c r="G212" s="127">
        <v>143</v>
      </c>
      <c r="K212" s="154"/>
      <c r="L212" s="154"/>
      <c r="M212" s="154"/>
      <c r="N212"/>
      <c r="O212"/>
    </row>
    <row r="213" spans="1:15" ht="13.8" x14ac:dyDescent="0.25">
      <c r="A213" s="242"/>
      <c r="B213" s="231"/>
      <c r="C213" s="85">
        <v>2023</v>
      </c>
      <c r="D213" s="154">
        <v>83.908045977011497</v>
      </c>
      <c r="E213" s="154">
        <v>4.5977011494252871</v>
      </c>
      <c r="F213" s="154">
        <v>11.494252873563218</v>
      </c>
      <c r="G213" s="127">
        <v>87</v>
      </c>
      <c r="K213" s="154"/>
      <c r="L213" s="154"/>
      <c r="M213" s="154"/>
      <c r="N213"/>
      <c r="O213"/>
    </row>
    <row r="214" spans="1:15" ht="13.8" x14ac:dyDescent="0.25">
      <c r="A214" s="242"/>
      <c r="B214" s="231" t="s">
        <v>5</v>
      </c>
      <c r="C214" s="73">
        <v>2026</v>
      </c>
      <c r="D214" s="154">
        <v>81.188118811881182</v>
      </c>
      <c r="E214" s="154">
        <v>4.4554455445544559</v>
      </c>
      <c r="F214" s="154">
        <v>14.356435643564357</v>
      </c>
      <c r="G214" s="127">
        <v>202</v>
      </c>
      <c r="K214" s="154"/>
      <c r="L214" s="154"/>
      <c r="M214" s="154"/>
      <c r="N214"/>
      <c r="O214"/>
    </row>
    <row r="215" spans="1:15" ht="13.8" x14ac:dyDescent="0.25">
      <c r="A215" s="242"/>
      <c r="B215" s="231"/>
      <c r="C215" s="85">
        <v>2023</v>
      </c>
      <c r="D215" s="154">
        <v>72.535211267605632</v>
      </c>
      <c r="E215" s="154">
        <v>9.8591549295774641</v>
      </c>
      <c r="F215" s="154">
        <v>17.6056338028169</v>
      </c>
      <c r="G215" s="127">
        <v>142</v>
      </c>
      <c r="K215" s="154"/>
      <c r="L215" s="154"/>
      <c r="M215" s="154"/>
      <c r="N215"/>
      <c r="O215"/>
    </row>
    <row r="216" spans="1:15" ht="13.8" x14ac:dyDescent="0.25">
      <c r="A216" s="242"/>
      <c r="B216" s="231" t="s">
        <v>0</v>
      </c>
      <c r="C216" s="73">
        <v>2026</v>
      </c>
      <c r="D216" s="154">
        <v>80.555555555555557</v>
      </c>
      <c r="E216" s="154">
        <v>3.6111111111111112</v>
      </c>
      <c r="F216" s="154">
        <v>15.833333333333334</v>
      </c>
      <c r="G216" s="127">
        <v>360</v>
      </c>
      <c r="K216" s="154"/>
      <c r="L216" s="154"/>
      <c r="M216" s="154"/>
      <c r="N216"/>
      <c r="O216"/>
    </row>
    <row r="217" spans="1:15" ht="13.8" x14ac:dyDescent="0.25">
      <c r="A217" s="243"/>
      <c r="B217" s="244"/>
      <c r="C217" s="86">
        <v>2023</v>
      </c>
      <c r="D217" s="155">
        <v>76.829268292682926</v>
      </c>
      <c r="E217" s="155">
        <v>7.3170731707317076</v>
      </c>
      <c r="F217" s="155">
        <v>15.853658536585366</v>
      </c>
      <c r="G217" s="128">
        <v>246</v>
      </c>
      <c r="K217" s="154"/>
      <c r="L217" s="154"/>
      <c r="M217" s="154"/>
      <c r="N217"/>
      <c r="O217"/>
    </row>
  </sheetData>
  <mergeCells count="77">
    <mergeCell ref="A205:A210"/>
    <mergeCell ref="B205:B206"/>
    <mergeCell ref="B207:B208"/>
    <mergeCell ref="B209:B210"/>
    <mergeCell ref="A212:A217"/>
    <mergeCell ref="B212:B213"/>
    <mergeCell ref="B214:B215"/>
    <mergeCell ref="B216:B217"/>
    <mergeCell ref="A192:A197"/>
    <mergeCell ref="B192:B193"/>
    <mergeCell ref="B194:B195"/>
    <mergeCell ref="B196:B197"/>
    <mergeCell ref="A198:A203"/>
    <mergeCell ref="B198:B199"/>
    <mergeCell ref="B200:B201"/>
    <mergeCell ref="B202:B203"/>
    <mergeCell ref="A179:A184"/>
    <mergeCell ref="B179:B180"/>
    <mergeCell ref="B181:B182"/>
    <mergeCell ref="B183:B184"/>
    <mergeCell ref="A186:A191"/>
    <mergeCell ref="B186:B187"/>
    <mergeCell ref="B188:B189"/>
    <mergeCell ref="B190:B191"/>
    <mergeCell ref="A167:A172"/>
    <mergeCell ref="B167:B168"/>
    <mergeCell ref="B169:B170"/>
    <mergeCell ref="B171:B172"/>
    <mergeCell ref="A173:A178"/>
    <mergeCell ref="B173:B174"/>
    <mergeCell ref="B175:B176"/>
    <mergeCell ref="B177:B178"/>
    <mergeCell ref="A155:A160"/>
    <mergeCell ref="B155:B156"/>
    <mergeCell ref="B157:B158"/>
    <mergeCell ref="B159:B160"/>
    <mergeCell ref="A161:A166"/>
    <mergeCell ref="B161:B162"/>
    <mergeCell ref="B163:B164"/>
    <mergeCell ref="B165:B166"/>
    <mergeCell ref="A142:A147"/>
    <mergeCell ref="B142:B143"/>
    <mergeCell ref="B144:B145"/>
    <mergeCell ref="B146:B147"/>
    <mergeCell ref="A149:A154"/>
    <mergeCell ref="B149:B150"/>
    <mergeCell ref="B151:B152"/>
    <mergeCell ref="B153:B154"/>
    <mergeCell ref="A130:A135"/>
    <mergeCell ref="B130:B131"/>
    <mergeCell ref="B132:B133"/>
    <mergeCell ref="B134:B135"/>
    <mergeCell ref="A136:A141"/>
    <mergeCell ref="B136:B137"/>
    <mergeCell ref="B138:B139"/>
    <mergeCell ref="B140:B141"/>
    <mergeCell ref="A124:A129"/>
    <mergeCell ref="B124:B125"/>
    <mergeCell ref="B126:B127"/>
    <mergeCell ref="B128:B129"/>
    <mergeCell ref="A50:K51"/>
    <mergeCell ref="A52:K53"/>
    <mergeCell ref="A111:K111"/>
    <mergeCell ref="A112:K112"/>
    <mergeCell ref="A113:K114"/>
    <mergeCell ref="A115:G115"/>
    <mergeCell ref="D116:F116"/>
    <mergeCell ref="A118:A123"/>
    <mergeCell ref="B118:B119"/>
    <mergeCell ref="B120:B121"/>
    <mergeCell ref="B122:B123"/>
    <mergeCell ref="A43:A44"/>
    <mergeCell ref="A2:K3"/>
    <mergeCell ref="A4:K5"/>
    <mergeCell ref="C35:E35"/>
    <mergeCell ref="A37:A38"/>
    <mergeCell ref="A40:A41"/>
  </mergeCells>
  <pageMargins left="0.23622047244094491" right="0.23622047244094491" top="0.74803149606299213" bottom="0.74803149606299213" header="0.31496062992125984" footer="0.31496062992125984"/>
  <pageSetup paperSize="9" scale="54" fitToHeight="4" pageOrder="overThenDown" orientation="portrait" r:id="rId1"/>
  <headerFooter>
    <oddFooter>&amp;CLiv &amp;&amp; hälsa ung 2026 Anpassad skola; Region Örebro län</oddFooter>
  </headerFooter>
  <rowBreaks count="2" manualBreakCount="2">
    <brk id="49" max="10" man="1"/>
    <brk id="109" max="10"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B7D9FE-C392-4983-A015-01260B1E4ABD}">
  <sheetPr codeName="Blad13"/>
  <dimension ref="A1:Z119"/>
  <sheetViews>
    <sheetView showGridLines="0" zoomScale="85" zoomScaleNormal="85" zoomScaleSheetLayoutView="55" zoomScalePageLayoutView="85" workbookViewId="0"/>
  </sheetViews>
  <sheetFormatPr defaultRowHeight="13.2" x14ac:dyDescent="0.25"/>
  <cols>
    <col min="1" max="1" width="9.33203125" customWidth="1"/>
    <col min="2" max="2" width="17.6640625" bestFit="1" customWidth="1"/>
    <col min="3" max="8" width="9.6640625" customWidth="1"/>
    <col min="9" max="9" width="8.6640625" customWidth="1"/>
    <col min="10" max="13" width="10.33203125" bestFit="1" customWidth="1"/>
    <col min="14" max="14" width="12.44140625" customWidth="1"/>
    <col min="15" max="15" width="11.5546875" bestFit="1" customWidth="1"/>
    <col min="16" max="16" width="11.6640625" bestFit="1" customWidth="1"/>
    <col min="17" max="17" width="56" bestFit="1" customWidth="1"/>
    <col min="18" max="18" width="11.6640625" bestFit="1" customWidth="1"/>
  </cols>
  <sheetData>
    <row r="1" spans="1:18" ht="21" x14ac:dyDescent="0.4">
      <c r="A1" s="1" t="s">
        <v>176</v>
      </c>
      <c r="O1" s="130" t="str">
        <f>HYPERLINK("#Innehåll!A1", "Till innehållsförteckningen")</f>
        <v>Till innehållsförteckningen</v>
      </c>
      <c r="R1" s="117"/>
    </row>
    <row r="2" spans="1:18" ht="15.6" x14ac:dyDescent="0.25">
      <c r="A2" s="213" t="str">
        <f>Innehåll!C8</f>
        <v>Har någon att prata med om hur de mår</v>
      </c>
      <c r="B2" s="213"/>
      <c r="C2" s="213"/>
      <c r="D2" s="213"/>
      <c r="E2" s="213"/>
      <c r="F2" s="213"/>
      <c r="G2" s="213"/>
      <c r="H2" s="213"/>
      <c r="I2" s="213"/>
      <c r="J2" s="213"/>
      <c r="K2" s="213"/>
      <c r="L2" s="213"/>
      <c r="M2" s="213"/>
      <c r="N2" s="213"/>
      <c r="O2" s="52"/>
      <c r="P2" s="52"/>
    </row>
    <row r="3" spans="1:18" ht="15.6" x14ac:dyDescent="0.25">
      <c r="A3" s="213"/>
      <c r="B3" s="213"/>
      <c r="C3" s="213"/>
      <c r="D3" s="213"/>
      <c r="E3" s="213"/>
      <c r="F3" s="213"/>
      <c r="G3" s="213"/>
      <c r="H3" s="213"/>
      <c r="I3" s="213"/>
      <c r="J3" s="213"/>
      <c r="K3" s="213"/>
      <c r="L3" s="213"/>
      <c r="M3" s="213"/>
      <c r="N3" s="213"/>
      <c r="O3" s="52"/>
      <c r="P3" s="52"/>
    </row>
    <row r="4" spans="1:18" ht="18" customHeight="1" x14ac:dyDescent="0.25">
      <c r="A4" s="214" t="str">
        <f>Innehåll!D8</f>
        <v>Andel elever som svarat "Ja" på frågan "Har du någon du kan prata med om hur du mår?"</v>
      </c>
      <c r="B4" s="214"/>
      <c r="C4" s="214"/>
      <c r="D4" s="214"/>
      <c r="E4" s="214"/>
      <c r="F4" s="214"/>
      <c r="G4" s="214"/>
      <c r="H4" s="214"/>
      <c r="I4" s="214"/>
      <c r="J4" s="214"/>
      <c r="K4" s="214"/>
      <c r="L4" s="214"/>
      <c r="M4" s="214"/>
      <c r="N4" s="214"/>
      <c r="O4" s="27"/>
      <c r="P4" s="27"/>
    </row>
    <row r="5" spans="1:18" ht="15.75" customHeight="1" x14ac:dyDescent="0.25">
      <c r="A5" s="214"/>
      <c r="B5" s="214"/>
      <c r="C5" s="214"/>
      <c r="D5" s="214"/>
      <c r="E5" s="214"/>
      <c r="F5" s="214"/>
      <c r="G5" s="214"/>
      <c r="H5" s="214"/>
      <c r="I5" s="214"/>
      <c r="J5" s="214"/>
      <c r="K5" s="214"/>
      <c r="L5" s="214"/>
      <c r="M5" s="214"/>
      <c r="N5" s="214"/>
    </row>
    <row r="41" spans="1:16" ht="13.8" x14ac:dyDescent="0.25">
      <c r="A41" s="33"/>
      <c r="B41" s="28"/>
      <c r="C41" s="14"/>
      <c r="D41" s="28"/>
      <c r="E41" s="14"/>
    </row>
    <row r="42" spans="1:16" ht="13.8" x14ac:dyDescent="0.25">
      <c r="A42" s="33"/>
      <c r="B42" s="28"/>
      <c r="C42" s="14"/>
      <c r="D42" s="28"/>
      <c r="E42" s="14"/>
    </row>
    <row r="43" spans="1:16" ht="17.399999999999999" x14ac:dyDescent="0.3">
      <c r="A43" s="215"/>
      <c r="B43" s="215"/>
      <c r="C43" s="215"/>
      <c r="D43" s="215"/>
      <c r="E43" s="215"/>
      <c r="F43" s="215"/>
      <c r="G43" s="215"/>
      <c r="H43" s="215"/>
      <c r="I43" s="215"/>
      <c r="J43" s="215"/>
      <c r="K43" s="215"/>
      <c r="L43" s="215"/>
      <c r="M43" s="215"/>
      <c r="N43" s="215"/>
      <c r="O43" s="26"/>
      <c r="P43" s="26"/>
    </row>
    <row r="44" spans="1:16" ht="13.8" x14ac:dyDescent="0.25">
      <c r="A44" s="216"/>
      <c r="B44" s="216"/>
      <c r="C44" s="216"/>
      <c r="D44" s="216"/>
      <c r="E44" s="216"/>
      <c r="F44" s="216"/>
      <c r="G44" s="216"/>
      <c r="H44" s="216"/>
      <c r="I44" s="216"/>
      <c r="J44" s="216"/>
      <c r="K44" s="216"/>
      <c r="L44" s="216"/>
      <c r="M44" s="216"/>
      <c r="N44" s="216"/>
    </row>
    <row r="45" spans="1:16" ht="13.8" x14ac:dyDescent="0.25">
      <c r="A45" s="5"/>
      <c r="B45" s="6"/>
      <c r="C45" s="217" t="s">
        <v>174</v>
      </c>
      <c r="D45" s="218"/>
      <c r="E45" s="219"/>
      <c r="F45" s="218" t="s">
        <v>175</v>
      </c>
      <c r="G45" s="218"/>
      <c r="H45" s="219"/>
    </row>
    <row r="46" spans="1:16" ht="13.8" x14ac:dyDescent="0.25">
      <c r="A46" s="7"/>
      <c r="B46" s="8" t="s">
        <v>133</v>
      </c>
      <c r="C46" s="9" t="s">
        <v>4</v>
      </c>
      <c r="D46" s="10" t="s">
        <v>5</v>
      </c>
      <c r="E46" s="11" t="s">
        <v>0</v>
      </c>
      <c r="F46" s="10" t="s">
        <v>4</v>
      </c>
      <c r="G46" s="10" t="s">
        <v>5</v>
      </c>
      <c r="H46" s="11" t="s">
        <v>0</v>
      </c>
    </row>
    <row r="47" spans="1:16" ht="15" customHeight="1" x14ac:dyDescent="0.25">
      <c r="A47" s="221">
        <v>2026</v>
      </c>
      <c r="B47" s="12" t="s">
        <v>42</v>
      </c>
      <c r="C47" s="138"/>
      <c r="D47" s="119"/>
      <c r="E47" s="139"/>
      <c r="F47" s="119"/>
      <c r="G47" s="119">
        <v>1</v>
      </c>
      <c r="H47" s="139">
        <v>1</v>
      </c>
    </row>
    <row r="48" spans="1:16" ht="15" customHeight="1" x14ac:dyDescent="0.25">
      <c r="A48" s="222"/>
      <c r="B48" s="13" t="s">
        <v>46</v>
      </c>
      <c r="C48" s="140">
        <v>88.235294117647058</v>
      </c>
      <c r="D48" s="121">
        <v>80</v>
      </c>
      <c r="E48" s="141">
        <v>85.714285714285708</v>
      </c>
      <c r="F48" s="121">
        <v>17</v>
      </c>
      <c r="G48" s="121">
        <v>10</v>
      </c>
      <c r="H48" s="141">
        <v>28</v>
      </c>
    </row>
    <row r="49" spans="1:26" ht="14.25" customHeight="1" x14ac:dyDescent="0.25">
      <c r="A49" s="222"/>
      <c r="B49" s="13" t="s">
        <v>47</v>
      </c>
      <c r="C49" s="140"/>
      <c r="D49" s="121"/>
      <c r="E49" s="141"/>
      <c r="F49" s="121"/>
      <c r="G49" s="121">
        <v>1</v>
      </c>
      <c r="H49" s="141">
        <v>1</v>
      </c>
    </row>
    <row r="50" spans="1:26" ht="15" customHeight="1" x14ac:dyDescent="0.25">
      <c r="A50" s="222"/>
      <c r="B50" s="13" t="s">
        <v>48</v>
      </c>
      <c r="C50" s="140"/>
      <c r="D50" s="121"/>
      <c r="E50" s="141"/>
      <c r="F50" s="121"/>
      <c r="G50" s="121">
        <v>1</v>
      </c>
      <c r="H50" s="141">
        <v>1</v>
      </c>
    </row>
    <row r="51" spans="1:26" s="49" customFormat="1" ht="14.25" customHeight="1" x14ac:dyDescent="0.25">
      <c r="A51" s="222"/>
      <c r="B51" s="53" t="s">
        <v>51</v>
      </c>
      <c r="C51" s="142">
        <v>88.235294117647058</v>
      </c>
      <c r="D51" s="143">
        <v>84.615384615384613</v>
      </c>
      <c r="E51" s="144">
        <v>87.096774193548384</v>
      </c>
      <c r="F51" s="143">
        <v>17</v>
      </c>
      <c r="G51" s="143">
        <v>13</v>
      </c>
      <c r="H51" s="144">
        <v>31</v>
      </c>
      <c r="S51" s="116"/>
      <c r="T51"/>
    </row>
    <row r="52" spans="1:26" ht="13.8" x14ac:dyDescent="0.25">
      <c r="A52" s="222"/>
      <c r="B52" s="13" t="s">
        <v>39</v>
      </c>
      <c r="C52" s="140"/>
      <c r="D52" s="121"/>
      <c r="E52" s="141"/>
      <c r="F52" s="121">
        <v>3</v>
      </c>
      <c r="G52" s="121">
        <v>5</v>
      </c>
      <c r="H52" s="141">
        <v>9</v>
      </c>
      <c r="S52" s="207" t="s">
        <v>4</v>
      </c>
      <c r="T52" s="207"/>
      <c r="U52" s="207" t="s">
        <v>5</v>
      </c>
      <c r="V52" s="207"/>
      <c r="W52" s="207" t="s">
        <v>0</v>
      </c>
      <c r="X52" s="207"/>
      <c r="Y52" s="137"/>
      <c r="Z52" s="137"/>
    </row>
    <row r="53" spans="1:26" ht="13.8" x14ac:dyDescent="0.25">
      <c r="A53" s="222"/>
      <c r="B53" s="13" t="s">
        <v>41</v>
      </c>
      <c r="C53" s="140"/>
      <c r="D53" s="121"/>
      <c r="E53" s="141">
        <v>100</v>
      </c>
      <c r="F53" s="121">
        <v>7</v>
      </c>
      <c r="G53" s="121">
        <v>7</v>
      </c>
      <c r="H53" s="141">
        <v>14</v>
      </c>
      <c r="S53" s="118">
        <v>2023</v>
      </c>
      <c r="T53" s="118">
        <v>2026</v>
      </c>
      <c r="U53" s="118">
        <v>2023</v>
      </c>
      <c r="V53" s="118">
        <v>2026</v>
      </c>
      <c r="W53" s="118">
        <v>2023</v>
      </c>
      <c r="X53" s="118">
        <v>2026</v>
      </c>
      <c r="Y53" s="137"/>
      <c r="Z53" s="137"/>
    </row>
    <row r="54" spans="1:26" ht="13.8" x14ac:dyDescent="0.25">
      <c r="A54" s="222"/>
      <c r="B54" s="13" t="s">
        <v>43</v>
      </c>
      <c r="C54" s="140">
        <v>91.666666666666671</v>
      </c>
      <c r="D54" s="121">
        <v>94.444444444444443</v>
      </c>
      <c r="E54" s="141">
        <v>93.548387096774192</v>
      </c>
      <c r="F54" s="121">
        <v>12</v>
      </c>
      <c r="G54" s="121">
        <v>18</v>
      </c>
      <c r="H54" s="141">
        <v>31</v>
      </c>
    </row>
    <row r="55" spans="1:26" ht="13.8" x14ac:dyDescent="0.25">
      <c r="A55" s="222"/>
      <c r="B55" s="13" t="s">
        <v>44</v>
      </c>
      <c r="C55" s="140"/>
      <c r="D55" s="121"/>
      <c r="E55" s="141"/>
      <c r="F55" s="121">
        <v>3</v>
      </c>
      <c r="G55" s="121">
        <v>5</v>
      </c>
      <c r="H55" s="141">
        <v>8</v>
      </c>
    </row>
    <row r="56" spans="1:26" ht="13.8" x14ac:dyDescent="0.25">
      <c r="A56" s="222"/>
      <c r="B56" s="13" t="s">
        <v>45</v>
      </c>
      <c r="C56" s="140"/>
      <c r="D56" s="121"/>
      <c r="E56" s="141"/>
      <c r="F56" s="121"/>
      <c r="G56" s="121">
        <v>5</v>
      </c>
      <c r="H56" s="141">
        <v>5</v>
      </c>
    </row>
    <row r="57" spans="1:26" s="49" customFormat="1" ht="14.4" x14ac:dyDescent="0.25">
      <c r="A57" s="222"/>
      <c r="B57" s="53" t="s">
        <v>49</v>
      </c>
      <c r="C57" s="142">
        <v>96</v>
      </c>
      <c r="D57" s="143">
        <v>95</v>
      </c>
      <c r="E57" s="144">
        <v>95.522388059701498</v>
      </c>
      <c r="F57" s="143">
        <v>25</v>
      </c>
      <c r="G57" s="143">
        <v>40</v>
      </c>
      <c r="H57" s="144">
        <v>67</v>
      </c>
    </row>
    <row r="58" spans="1:26" ht="13.8" x14ac:dyDescent="0.25">
      <c r="A58" s="222"/>
      <c r="B58" s="13" t="s">
        <v>40</v>
      </c>
      <c r="C58" s="140"/>
      <c r="D58" s="121"/>
      <c r="E58" s="141"/>
      <c r="F58" s="121">
        <v>3</v>
      </c>
      <c r="G58" s="121">
        <v>3</v>
      </c>
      <c r="H58" s="141">
        <v>6</v>
      </c>
    </row>
    <row r="59" spans="1:26" ht="13.8" x14ac:dyDescent="0.25">
      <c r="A59" s="223"/>
      <c r="B59" s="13" t="s">
        <v>37</v>
      </c>
      <c r="C59" s="140">
        <v>100</v>
      </c>
      <c r="D59" s="121">
        <v>94.285714285714292</v>
      </c>
      <c r="E59" s="141">
        <v>96.15384615384616</v>
      </c>
      <c r="F59" s="121">
        <v>16</v>
      </c>
      <c r="G59" s="121">
        <v>35</v>
      </c>
      <c r="H59" s="141">
        <v>52</v>
      </c>
    </row>
    <row r="60" spans="1:26" s="49" customFormat="1" ht="14.7" customHeight="1" x14ac:dyDescent="0.25">
      <c r="A60" s="222"/>
      <c r="B60" s="53" t="s">
        <v>50</v>
      </c>
      <c r="C60" s="142">
        <v>100</v>
      </c>
      <c r="D60" s="143">
        <v>92.10526315789474</v>
      </c>
      <c r="E60" s="144">
        <v>94.827586206896555</v>
      </c>
      <c r="F60" s="143">
        <v>19</v>
      </c>
      <c r="G60" s="143">
        <v>38</v>
      </c>
      <c r="H60" s="144">
        <v>58</v>
      </c>
    </row>
    <row r="61" spans="1:26" s="49" customFormat="1" ht="15" customHeight="1" x14ac:dyDescent="0.3">
      <c r="A61" s="222"/>
      <c r="B61" s="54" t="s">
        <v>166</v>
      </c>
      <c r="C61" s="145">
        <v>89.69072164948453</v>
      </c>
      <c r="D61" s="146">
        <v>90.34482758620689</v>
      </c>
      <c r="E61" s="147">
        <v>89.682539682539684</v>
      </c>
      <c r="F61" s="146">
        <v>97</v>
      </c>
      <c r="G61" s="146">
        <v>145</v>
      </c>
      <c r="H61" s="147">
        <v>252</v>
      </c>
    </row>
    <row r="62" spans="1:26" s="49" customFormat="1" ht="15" customHeight="1" x14ac:dyDescent="0.25">
      <c r="A62" s="224"/>
      <c r="B62" s="50" t="s">
        <v>53</v>
      </c>
      <c r="C62" s="148">
        <v>91.77215189873418</v>
      </c>
      <c r="D62" s="149">
        <v>91.101694915254242</v>
      </c>
      <c r="E62" s="150">
        <v>91.17647058823529</v>
      </c>
      <c r="F62" s="149">
        <v>158</v>
      </c>
      <c r="G62" s="149">
        <v>236</v>
      </c>
      <c r="H62" s="150">
        <v>408</v>
      </c>
    </row>
    <row r="63" spans="1:26" ht="13.8" x14ac:dyDescent="0.25">
      <c r="A63" s="208">
        <v>2023</v>
      </c>
      <c r="B63" s="61" t="s">
        <v>42</v>
      </c>
      <c r="C63" s="138"/>
      <c r="D63" s="119"/>
      <c r="E63" s="139"/>
      <c r="F63" s="119">
        <v>1</v>
      </c>
      <c r="G63" s="119"/>
      <c r="H63" s="139">
        <v>1</v>
      </c>
    </row>
    <row r="64" spans="1:26" ht="13.8" x14ac:dyDescent="0.25">
      <c r="A64" s="209"/>
      <c r="B64" s="62" t="s">
        <v>46</v>
      </c>
      <c r="C64" s="140">
        <v>83.333333333333329</v>
      </c>
      <c r="D64" s="121">
        <v>100</v>
      </c>
      <c r="E64" s="141">
        <v>90.909090909090907</v>
      </c>
      <c r="F64" s="121">
        <v>12</v>
      </c>
      <c r="G64" s="121">
        <v>10</v>
      </c>
      <c r="H64" s="141">
        <v>22</v>
      </c>
    </row>
    <row r="65" spans="1:10" ht="13.8" x14ac:dyDescent="0.25">
      <c r="A65" s="209"/>
      <c r="B65" s="62" t="s">
        <v>47</v>
      </c>
      <c r="C65" s="140"/>
      <c r="D65" s="121"/>
      <c r="E65" s="141"/>
      <c r="F65" s="121"/>
      <c r="G65" s="121">
        <v>3</v>
      </c>
      <c r="H65" s="141">
        <v>3</v>
      </c>
    </row>
    <row r="66" spans="1:10" ht="13.8" x14ac:dyDescent="0.25">
      <c r="A66" s="209"/>
      <c r="B66" s="62" t="s">
        <v>48</v>
      </c>
      <c r="C66" s="140"/>
      <c r="D66" s="121"/>
      <c r="E66" s="141"/>
      <c r="F66" s="121"/>
      <c r="G66" s="121">
        <v>2</v>
      </c>
      <c r="H66" s="141">
        <v>2</v>
      </c>
    </row>
    <row r="67" spans="1:10" s="49" customFormat="1" ht="14.4" x14ac:dyDescent="0.25">
      <c r="A67" s="209"/>
      <c r="B67" s="63" t="s">
        <v>51</v>
      </c>
      <c r="C67" s="142">
        <v>84.615384615384613</v>
      </c>
      <c r="D67" s="143">
        <v>93.333333333333329</v>
      </c>
      <c r="E67" s="144">
        <v>89.285714285714292</v>
      </c>
      <c r="F67" s="143">
        <v>13</v>
      </c>
      <c r="G67" s="143">
        <v>15</v>
      </c>
      <c r="H67" s="144">
        <v>28</v>
      </c>
    </row>
    <row r="68" spans="1:10" ht="13.8" x14ac:dyDescent="0.25">
      <c r="A68" s="209"/>
      <c r="B68" s="62" t="s">
        <v>39</v>
      </c>
      <c r="C68" s="140"/>
      <c r="D68" s="121"/>
      <c r="E68" s="141"/>
      <c r="F68" s="121">
        <v>3</v>
      </c>
      <c r="G68" s="121">
        <v>2</v>
      </c>
      <c r="H68" s="141">
        <v>6</v>
      </c>
      <c r="J68" s="51"/>
    </row>
    <row r="69" spans="1:10" ht="13.8" x14ac:dyDescent="0.25">
      <c r="A69" s="209"/>
      <c r="B69" s="62" t="s">
        <v>41</v>
      </c>
      <c r="C69" s="140"/>
      <c r="D69" s="121">
        <v>75</v>
      </c>
      <c r="E69" s="141">
        <v>84.21052631578948</v>
      </c>
      <c r="F69" s="121">
        <v>7</v>
      </c>
      <c r="G69" s="121">
        <v>12</v>
      </c>
      <c r="H69" s="141">
        <v>19</v>
      </c>
    </row>
    <row r="70" spans="1:10" ht="13.8" x14ac:dyDescent="0.25">
      <c r="A70" s="209"/>
      <c r="B70" s="62" t="s">
        <v>43</v>
      </c>
      <c r="C70" s="140"/>
      <c r="D70" s="121"/>
      <c r="E70" s="141">
        <v>90.909090909090907</v>
      </c>
      <c r="F70" s="121">
        <v>6</v>
      </c>
      <c r="G70" s="121">
        <v>5</v>
      </c>
      <c r="H70" s="141">
        <v>11</v>
      </c>
    </row>
    <row r="71" spans="1:10" ht="13.8" x14ac:dyDescent="0.25">
      <c r="A71" s="209"/>
      <c r="B71" s="62" t="s">
        <v>44</v>
      </c>
      <c r="C71" s="140"/>
      <c r="D71" s="121"/>
      <c r="E71" s="141"/>
      <c r="F71" s="121">
        <v>2</v>
      </c>
      <c r="G71" s="121">
        <v>2</v>
      </c>
      <c r="H71" s="141">
        <v>4</v>
      </c>
    </row>
    <row r="72" spans="1:10" ht="13.8" x14ac:dyDescent="0.25">
      <c r="A72" s="209"/>
      <c r="B72" s="62" t="s">
        <v>45</v>
      </c>
      <c r="C72" s="140"/>
      <c r="D72" s="121"/>
      <c r="E72" s="141"/>
      <c r="F72" s="121">
        <v>1</v>
      </c>
      <c r="G72" s="121">
        <v>4</v>
      </c>
      <c r="H72" s="141">
        <v>6</v>
      </c>
    </row>
    <row r="73" spans="1:10" s="49" customFormat="1" ht="14.4" x14ac:dyDescent="0.25">
      <c r="A73" s="209"/>
      <c r="B73" s="63" t="s">
        <v>49</v>
      </c>
      <c r="C73" s="142">
        <v>100</v>
      </c>
      <c r="D73" s="143">
        <v>84</v>
      </c>
      <c r="E73" s="144">
        <v>91.304347826086953</v>
      </c>
      <c r="F73" s="143">
        <v>19</v>
      </c>
      <c r="G73" s="143">
        <v>25</v>
      </c>
      <c r="H73" s="144">
        <v>46</v>
      </c>
    </row>
    <row r="74" spans="1:10" ht="13.8" x14ac:dyDescent="0.25">
      <c r="A74" s="209"/>
      <c r="B74" s="62" t="s">
        <v>40</v>
      </c>
      <c r="C74" s="140"/>
      <c r="D74" s="121"/>
      <c r="E74" s="141"/>
      <c r="F74" s="121"/>
      <c r="G74" s="121"/>
      <c r="H74" s="141"/>
    </row>
    <row r="75" spans="1:10" ht="13.8" x14ac:dyDescent="0.25">
      <c r="A75" s="210"/>
      <c r="B75" s="62" t="s">
        <v>37</v>
      </c>
      <c r="C75" s="140">
        <v>90</v>
      </c>
      <c r="D75" s="121">
        <v>90.909090909090907</v>
      </c>
      <c r="E75" s="141">
        <v>90.697674418604649</v>
      </c>
      <c r="F75" s="121">
        <v>20</v>
      </c>
      <c r="G75" s="121">
        <v>22</v>
      </c>
      <c r="H75" s="141">
        <v>43</v>
      </c>
    </row>
    <row r="76" spans="1:10" s="49" customFormat="1" ht="14.4" x14ac:dyDescent="0.25">
      <c r="A76" s="209"/>
      <c r="B76" s="63" t="s">
        <v>50</v>
      </c>
      <c r="C76" s="142">
        <v>90</v>
      </c>
      <c r="D76" s="143">
        <v>90.909090909090907</v>
      </c>
      <c r="E76" s="144">
        <v>90.697674418604649</v>
      </c>
      <c r="F76" s="143">
        <v>20</v>
      </c>
      <c r="G76" s="143">
        <v>22</v>
      </c>
      <c r="H76" s="144">
        <v>43</v>
      </c>
    </row>
    <row r="77" spans="1:10" s="49" customFormat="1" ht="15" customHeight="1" x14ac:dyDescent="0.3">
      <c r="A77" s="209"/>
      <c r="B77" s="64" t="s">
        <v>166</v>
      </c>
      <c r="C77" s="145">
        <v>89.230769230769226</v>
      </c>
      <c r="D77" s="146">
        <v>89.320388349514559</v>
      </c>
      <c r="E77" s="147">
        <v>88.571428571428569</v>
      </c>
      <c r="F77" s="146">
        <v>65</v>
      </c>
      <c r="G77" s="146">
        <v>103</v>
      </c>
      <c r="H77" s="147">
        <v>175</v>
      </c>
    </row>
    <row r="78" spans="1:10" s="49" customFormat="1" ht="15" customHeight="1" x14ac:dyDescent="0.25">
      <c r="A78" s="211"/>
      <c r="B78" s="65" t="s">
        <v>53</v>
      </c>
      <c r="C78" s="148">
        <v>90.598290598290603</v>
      </c>
      <c r="D78" s="149">
        <v>89.090909090909093</v>
      </c>
      <c r="E78" s="150">
        <v>89.38356164383562</v>
      </c>
      <c r="F78" s="149">
        <v>117</v>
      </c>
      <c r="G78" s="149">
        <v>165</v>
      </c>
      <c r="H78" s="150">
        <v>292</v>
      </c>
    </row>
    <row r="79" spans="1:10" ht="13.8" x14ac:dyDescent="0.25">
      <c r="A79" s="33"/>
      <c r="B79" s="28"/>
      <c r="C79" s="14"/>
      <c r="D79" s="28"/>
      <c r="E79" s="14"/>
    </row>
    <row r="81" spans="1:16" ht="17.399999999999999" x14ac:dyDescent="0.3">
      <c r="A81" s="212" t="str">
        <f>Innehåll!C8</f>
        <v>Har någon att prata med om hur de mår</v>
      </c>
      <c r="B81" s="212"/>
      <c r="C81" s="212"/>
      <c r="D81" s="212"/>
      <c r="E81" s="212"/>
      <c r="F81" s="212"/>
      <c r="G81" s="212"/>
      <c r="H81" s="212"/>
      <c r="I81" s="212"/>
      <c r="J81" s="212"/>
      <c r="K81" s="212"/>
      <c r="L81" s="212"/>
      <c r="M81" s="212"/>
      <c r="N81" s="212"/>
      <c r="O81" s="26"/>
      <c r="P81" s="26"/>
    </row>
    <row r="82" spans="1:16" ht="17.399999999999999" x14ac:dyDescent="0.3">
      <c r="A82" s="212"/>
      <c r="B82" s="212"/>
      <c r="C82" s="212"/>
      <c r="D82" s="212"/>
      <c r="E82" s="212"/>
      <c r="F82" s="212"/>
      <c r="G82" s="212"/>
      <c r="H82" s="212"/>
      <c r="I82" s="212"/>
      <c r="J82" s="212"/>
      <c r="K82" s="212"/>
      <c r="L82" s="212"/>
      <c r="M82" s="212"/>
      <c r="N82" s="212"/>
      <c r="O82" s="26"/>
      <c r="P82" s="26"/>
    </row>
    <row r="83" spans="1:16" ht="18" customHeight="1" x14ac:dyDescent="0.25">
      <c r="A83" s="214" t="str">
        <f>Innehåll!D8</f>
        <v>Andel elever som svarat "Ja" på frågan "Har du någon du kan prata med om hur du mår?"</v>
      </c>
      <c r="B83" s="214"/>
      <c r="C83" s="214"/>
      <c r="D83" s="214"/>
      <c r="E83" s="214"/>
      <c r="F83" s="214"/>
      <c r="G83" s="214"/>
      <c r="H83" s="214"/>
      <c r="I83" s="214"/>
      <c r="J83" s="214"/>
      <c r="K83" s="214"/>
      <c r="L83" s="214"/>
      <c r="M83" s="214"/>
      <c r="N83" s="214"/>
      <c r="O83" s="27"/>
      <c r="P83" s="27"/>
    </row>
    <row r="84" spans="1:16" ht="15.75" customHeight="1" x14ac:dyDescent="0.25">
      <c r="A84" s="214"/>
      <c r="B84" s="214"/>
      <c r="C84" s="214"/>
      <c r="D84" s="214"/>
      <c r="E84" s="214"/>
      <c r="F84" s="214"/>
      <c r="G84" s="214"/>
      <c r="H84" s="214"/>
      <c r="I84" s="214"/>
      <c r="J84" s="214"/>
      <c r="K84" s="214"/>
      <c r="L84" s="214"/>
      <c r="M84" s="214"/>
      <c r="N84" s="214"/>
    </row>
    <row r="118" spans="1:16" ht="17.399999999999999" x14ac:dyDescent="0.3">
      <c r="A118" s="220" t="str">
        <f>Innehåll!C8</f>
        <v>Har någon att prata med om hur de mår</v>
      </c>
      <c r="B118" s="220"/>
      <c r="C118" s="220"/>
      <c r="D118" s="220"/>
      <c r="E118" s="220"/>
      <c r="F118" s="220"/>
      <c r="G118" s="220"/>
      <c r="H118" s="220"/>
      <c r="I118" s="220"/>
      <c r="J118" s="220"/>
      <c r="K118" s="220"/>
      <c r="L118" s="220"/>
      <c r="M118" s="220"/>
      <c r="N118" s="220"/>
      <c r="O118" s="26"/>
      <c r="P118" s="26"/>
    </row>
    <row r="119" spans="1:16" ht="17.399999999999999" x14ac:dyDescent="0.3">
      <c r="A119" s="220"/>
      <c r="B119" s="220"/>
      <c r="C119" s="220"/>
      <c r="D119" s="220"/>
      <c r="E119" s="220"/>
      <c r="F119" s="220"/>
      <c r="G119" s="220"/>
      <c r="H119" s="220"/>
      <c r="I119" s="220"/>
      <c r="J119" s="220"/>
      <c r="K119" s="220"/>
      <c r="L119" s="220"/>
      <c r="M119" s="220"/>
      <c r="N119" s="220"/>
      <c r="O119" s="26"/>
      <c r="P119" s="26"/>
    </row>
  </sheetData>
  <mergeCells count="14">
    <mergeCell ref="A83:N84"/>
    <mergeCell ref="A118:N119"/>
    <mergeCell ref="A47:A62"/>
    <mergeCell ref="S52:T52"/>
    <mergeCell ref="U52:V52"/>
    <mergeCell ref="W52:X52"/>
    <mergeCell ref="A63:A78"/>
    <mergeCell ref="A81:N82"/>
    <mergeCell ref="A2:N3"/>
    <mergeCell ref="A4:N5"/>
    <mergeCell ref="A43:N43"/>
    <mergeCell ref="A44:N44"/>
    <mergeCell ref="C45:E45"/>
    <mergeCell ref="F45:H45"/>
  </mergeCells>
  <pageMargins left="0.23622047244094491" right="0.23622047244094491" top="0.74803149606299213" bottom="0.74803149606299213" header="0.31496062992125984" footer="0.31496062992125984"/>
  <pageSetup paperSize="9" scale="67" fitToHeight="2" orientation="portrait" r:id="rId1"/>
  <headerFooter>
    <oddFooter>&amp;CLiv &amp;&amp; hälsa ung 2026 Anpassad skola; Region Örebro län</oddFooter>
  </headerFooter>
  <rowBreaks count="1" manualBreakCount="1">
    <brk id="80" max="1638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81F168-61C0-410C-9D69-E66CD0BF67F4}">
  <sheetPr codeName="Blad14"/>
  <dimension ref="A1:Z119"/>
  <sheetViews>
    <sheetView showGridLines="0" zoomScale="85" zoomScaleNormal="85" zoomScaleSheetLayoutView="55" zoomScalePageLayoutView="85" workbookViewId="0"/>
  </sheetViews>
  <sheetFormatPr defaultRowHeight="13.2" x14ac:dyDescent="0.25"/>
  <cols>
    <col min="1" max="1" width="9.33203125" customWidth="1"/>
    <col min="2" max="2" width="17.6640625" bestFit="1" customWidth="1"/>
    <col min="3" max="8" width="9.6640625" customWidth="1"/>
    <col min="9" max="9" width="8.6640625" customWidth="1"/>
    <col min="10" max="13" width="10.33203125" bestFit="1" customWidth="1"/>
    <col min="14" max="14" width="12.44140625" customWidth="1"/>
    <col min="15" max="15" width="11.5546875" bestFit="1" customWidth="1"/>
    <col min="16" max="16" width="11.6640625" bestFit="1" customWidth="1"/>
    <col min="17" max="17" width="56" bestFit="1" customWidth="1"/>
    <col min="18" max="18" width="11.6640625" bestFit="1" customWidth="1"/>
  </cols>
  <sheetData>
    <row r="1" spans="1:18" ht="21" x14ac:dyDescent="0.4">
      <c r="A1" s="1" t="s">
        <v>176</v>
      </c>
      <c r="O1" s="130" t="str">
        <f>HYPERLINK("#Innehåll!A1", "Till innehållsförteckningen")</f>
        <v>Till innehållsförteckningen</v>
      </c>
      <c r="R1" s="117"/>
    </row>
    <row r="2" spans="1:18" ht="15.6" x14ac:dyDescent="0.25">
      <c r="A2" s="213" t="str">
        <f>Innehåll!C9</f>
        <v>Tränar minst tre gånger i veckan</v>
      </c>
      <c r="B2" s="213"/>
      <c r="C2" s="213"/>
      <c r="D2" s="213"/>
      <c r="E2" s="213"/>
      <c r="F2" s="213"/>
      <c r="G2" s="213"/>
      <c r="H2" s="213"/>
      <c r="I2" s="213"/>
      <c r="J2" s="213"/>
      <c r="K2" s="213"/>
      <c r="L2" s="213"/>
      <c r="M2" s="213"/>
      <c r="N2" s="213"/>
      <c r="O2" s="52"/>
      <c r="P2" s="52"/>
    </row>
    <row r="3" spans="1:18" ht="15.6" x14ac:dyDescent="0.25">
      <c r="A3" s="213"/>
      <c r="B3" s="213"/>
      <c r="C3" s="213"/>
      <c r="D3" s="213"/>
      <c r="E3" s="213"/>
      <c r="F3" s="213"/>
      <c r="G3" s="213"/>
      <c r="H3" s="213"/>
      <c r="I3" s="213"/>
      <c r="J3" s="213"/>
      <c r="K3" s="213"/>
      <c r="L3" s="213"/>
      <c r="M3" s="213"/>
      <c r="N3" s="213"/>
      <c r="O3" s="52"/>
      <c r="P3" s="52"/>
    </row>
    <row r="4" spans="1:18" ht="18" customHeight="1" x14ac:dyDescent="0.25">
      <c r="A4" s="214" t="str">
        <f>Innehåll!D9</f>
        <v>Andel elever som svarat "Ja" på frågan "Tränar du så att du blir andfådd/svettig minst tre gånger i veckan?"</v>
      </c>
      <c r="B4" s="214"/>
      <c r="C4" s="214"/>
      <c r="D4" s="214"/>
      <c r="E4" s="214"/>
      <c r="F4" s="214"/>
      <c r="G4" s="214"/>
      <c r="H4" s="214"/>
      <c r="I4" s="214"/>
      <c r="J4" s="214"/>
      <c r="K4" s="214"/>
      <c r="L4" s="214"/>
      <c r="M4" s="214"/>
      <c r="N4" s="214"/>
      <c r="O4" s="27"/>
      <c r="P4" s="27"/>
    </row>
    <row r="5" spans="1:18" ht="15.75" customHeight="1" x14ac:dyDescent="0.25">
      <c r="A5" s="214"/>
      <c r="B5" s="214"/>
      <c r="C5" s="214"/>
      <c r="D5" s="214"/>
      <c r="E5" s="214"/>
      <c r="F5" s="214"/>
      <c r="G5" s="214"/>
      <c r="H5" s="214"/>
      <c r="I5" s="214"/>
      <c r="J5" s="214"/>
      <c r="K5" s="214"/>
      <c r="L5" s="214"/>
      <c r="M5" s="214"/>
      <c r="N5" s="214"/>
    </row>
    <row r="41" spans="1:16" ht="13.8" x14ac:dyDescent="0.25">
      <c r="A41" s="33"/>
      <c r="B41" s="28"/>
      <c r="C41" s="14"/>
      <c r="D41" s="28"/>
      <c r="E41" s="14"/>
    </row>
    <row r="42" spans="1:16" ht="13.8" x14ac:dyDescent="0.25">
      <c r="A42" s="33"/>
      <c r="B42" s="28"/>
      <c r="C42" s="14"/>
      <c r="D42" s="28"/>
      <c r="E42" s="14"/>
    </row>
    <row r="43" spans="1:16" ht="17.399999999999999" x14ac:dyDescent="0.3">
      <c r="A43" s="215"/>
      <c r="B43" s="215"/>
      <c r="C43" s="215"/>
      <c r="D43" s="215"/>
      <c r="E43" s="215"/>
      <c r="F43" s="215"/>
      <c r="G43" s="215"/>
      <c r="H43" s="215"/>
      <c r="I43" s="215"/>
      <c r="J43" s="215"/>
      <c r="K43" s="215"/>
      <c r="L43" s="215"/>
      <c r="M43" s="215"/>
      <c r="N43" s="215"/>
      <c r="O43" s="26"/>
      <c r="P43" s="26"/>
    </row>
    <row r="44" spans="1:16" ht="13.8" x14ac:dyDescent="0.25">
      <c r="A44" s="216"/>
      <c r="B44" s="216"/>
      <c r="C44" s="216"/>
      <c r="D44" s="216"/>
      <c r="E44" s="216"/>
      <c r="F44" s="216"/>
      <c r="G44" s="216"/>
      <c r="H44" s="216"/>
      <c r="I44" s="216"/>
      <c r="J44" s="216"/>
      <c r="K44" s="216"/>
      <c r="L44" s="216"/>
      <c r="M44" s="216"/>
      <c r="N44" s="216"/>
    </row>
    <row r="45" spans="1:16" ht="13.8" x14ac:dyDescent="0.25">
      <c r="A45" s="5"/>
      <c r="B45" s="6"/>
      <c r="C45" s="217" t="s">
        <v>174</v>
      </c>
      <c r="D45" s="218"/>
      <c r="E45" s="219"/>
      <c r="F45" s="218" t="s">
        <v>175</v>
      </c>
      <c r="G45" s="218"/>
      <c r="H45" s="219"/>
    </row>
    <row r="46" spans="1:16" ht="13.8" x14ac:dyDescent="0.25">
      <c r="A46" s="7"/>
      <c r="B46" s="8" t="s">
        <v>133</v>
      </c>
      <c r="C46" s="9" t="s">
        <v>4</v>
      </c>
      <c r="D46" s="10" t="s">
        <v>5</v>
      </c>
      <c r="E46" s="11" t="s">
        <v>0</v>
      </c>
      <c r="F46" s="10" t="s">
        <v>4</v>
      </c>
      <c r="G46" s="10" t="s">
        <v>5</v>
      </c>
      <c r="H46" s="11" t="s">
        <v>0</v>
      </c>
    </row>
    <row r="47" spans="1:16" ht="15" customHeight="1" x14ac:dyDescent="0.25">
      <c r="A47" s="221">
        <v>2026</v>
      </c>
      <c r="B47" s="12" t="s">
        <v>42</v>
      </c>
      <c r="C47" s="138"/>
      <c r="D47" s="119"/>
      <c r="E47" s="139"/>
      <c r="F47" s="119"/>
      <c r="G47" s="119">
        <v>1</v>
      </c>
      <c r="H47" s="139">
        <v>1</v>
      </c>
    </row>
    <row r="48" spans="1:16" ht="15" customHeight="1" x14ac:dyDescent="0.25">
      <c r="A48" s="222"/>
      <c r="B48" s="13" t="s">
        <v>46</v>
      </c>
      <c r="C48" s="140">
        <v>50</v>
      </c>
      <c r="D48" s="121">
        <v>30</v>
      </c>
      <c r="E48" s="141">
        <v>41.379310344827587</v>
      </c>
      <c r="F48" s="121">
        <v>18</v>
      </c>
      <c r="G48" s="121">
        <v>10</v>
      </c>
      <c r="H48" s="141">
        <v>29</v>
      </c>
    </row>
    <row r="49" spans="1:26" ht="14.25" customHeight="1" x14ac:dyDescent="0.25">
      <c r="A49" s="222"/>
      <c r="B49" s="13" t="s">
        <v>47</v>
      </c>
      <c r="C49" s="140"/>
      <c r="D49" s="121"/>
      <c r="E49" s="141"/>
      <c r="F49" s="121"/>
      <c r="G49" s="121">
        <v>1</v>
      </c>
      <c r="H49" s="141">
        <v>1</v>
      </c>
    </row>
    <row r="50" spans="1:26" ht="15" customHeight="1" x14ac:dyDescent="0.25">
      <c r="A50" s="222"/>
      <c r="B50" s="13" t="s">
        <v>48</v>
      </c>
      <c r="C50" s="140"/>
      <c r="D50" s="121"/>
      <c r="E50" s="141"/>
      <c r="F50" s="121"/>
      <c r="G50" s="121">
        <v>1</v>
      </c>
      <c r="H50" s="141">
        <v>1</v>
      </c>
    </row>
    <row r="51" spans="1:26" s="49" customFormat="1" ht="14.25" customHeight="1" x14ac:dyDescent="0.25">
      <c r="A51" s="222"/>
      <c r="B51" s="53" t="s">
        <v>51</v>
      </c>
      <c r="C51" s="142">
        <v>50</v>
      </c>
      <c r="D51" s="143">
        <v>30.76923076923077</v>
      </c>
      <c r="E51" s="144">
        <v>40.625</v>
      </c>
      <c r="F51" s="143">
        <v>18</v>
      </c>
      <c r="G51" s="143">
        <v>13</v>
      </c>
      <c r="H51" s="144">
        <v>32</v>
      </c>
      <c r="S51" s="116"/>
      <c r="T51"/>
    </row>
    <row r="52" spans="1:26" ht="13.8" x14ac:dyDescent="0.25">
      <c r="A52" s="222"/>
      <c r="B52" s="13" t="s">
        <v>39</v>
      </c>
      <c r="C52" s="140"/>
      <c r="D52" s="121"/>
      <c r="E52" s="141"/>
      <c r="F52" s="121">
        <v>3</v>
      </c>
      <c r="G52" s="121">
        <v>5</v>
      </c>
      <c r="H52" s="141">
        <v>9</v>
      </c>
      <c r="S52" s="207" t="s">
        <v>4</v>
      </c>
      <c r="T52" s="207"/>
      <c r="U52" s="207" t="s">
        <v>5</v>
      </c>
      <c r="V52" s="207"/>
      <c r="W52" s="207" t="s">
        <v>0</v>
      </c>
      <c r="X52" s="207"/>
      <c r="Y52" s="137"/>
      <c r="Z52" s="137"/>
    </row>
    <row r="53" spans="1:26" ht="13.8" x14ac:dyDescent="0.25">
      <c r="A53" s="222"/>
      <c r="B53" s="13" t="s">
        <v>41</v>
      </c>
      <c r="C53" s="140"/>
      <c r="D53" s="121"/>
      <c r="E53" s="141">
        <v>53.846153846153847</v>
      </c>
      <c r="F53" s="121">
        <v>6</v>
      </c>
      <c r="G53" s="121">
        <v>7</v>
      </c>
      <c r="H53" s="141">
        <v>13</v>
      </c>
      <c r="S53" s="118">
        <v>2023</v>
      </c>
      <c r="T53" s="118">
        <v>2026</v>
      </c>
      <c r="U53" s="118">
        <v>2023</v>
      </c>
      <c r="V53" s="118">
        <v>2026</v>
      </c>
      <c r="W53" s="118">
        <v>2023</v>
      </c>
      <c r="X53" s="118">
        <v>2026</v>
      </c>
      <c r="Y53" s="137"/>
      <c r="Z53" s="137"/>
    </row>
    <row r="54" spans="1:26" ht="13.8" x14ac:dyDescent="0.25">
      <c r="A54" s="222"/>
      <c r="B54" s="13" t="s">
        <v>43</v>
      </c>
      <c r="C54" s="140">
        <v>41.666666666666664</v>
      </c>
      <c r="D54" s="121">
        <v>52.941176470588232</v>
      </c>
      <c r="E54" s="141">
        <v>50</v>
      </c>
      <c r="F54" s="121">
        <v>12</v>
      </c>
      <c r="G54" s="121">
        <v>17</v>
      </c>
      <c r="H54" s="141">
        <v>30</v>
      </c>
    </row>
    <row r="55" spans="1:26" ht="13.8" x14ac:dyDescent="0.25">
      <c r="A55" s="222"/>
      <c r="B55" s="13" t="s">
        <v>44</v>
      </c>
      <c r="C55" s="140"/>
      <c r="D55" s="121"/>
      <c r="E55" s="141"/>
      <c r="F55" s="121">
        <v>3</v>
      </c>
      <c r="G55" s="121">
        <v>5</v>
      </c>
      <c r="H55" s="141">
        <v>8</v>
      </c>
    </row>
    <row r="56" spans="1:26" ht="13.8" x14ac:dyDescent="0.25">
      <c r="A56" s="222"/>
      <c r="B56" s="13" t="s">
        <v>45</v>
      </c>
      <c r="C56" s="140"/>
      <c r="D56" s="121"/>
      <c r="E56" s="141"/>
      <c r="F56" s="121"/>
      <c r="G56" s="121">
        <v>5</v>
      </c>
      <c r="H56" s="141">
        <v>5</v>
      </c>
    </row>
    <row r="57" spans="1:26" s="49" customFormat="1" ht="14.4" x14ac:dyDescent="0.25">
      <c r="A57" s="222"/>
      <c r="B57" s="53" t="s">
        <v>49</v>
      </c>
      <c r="C57" s="142">
        <v>45.833333333333336</v>
      </c>
      <c r="D57" s="143">
        <v>51.282051282051285</v>
      </c>
      <c r="E57" s="144">
        <v>49.230769230769234</v>
      </c>
      <c r="F57" s="143">
        <v>24</v>
      </c>
      <c r="G57" s="143">
        <v>39</v>
      </c>
      <c r="H57" s="144">
        <v>65</v>
      </c>
    </row>
    <row r="58" spans="1:26" ht="13.8" x14ac:dyDescent="0.25">
      <c r="A58" s="222"/>
      <c r="B58" s="13" t="s">
        <v>40</v>
      </c>
      <c r="C58" s="140"/>
      <c r="D58" s="121"/>
      <c r="E58" s="141"/>
      <c r="F58" s="121">
        <v>3</v>
      </c>
      <c r="G58" s="121">
        <v>3</v>
      </c>
      <c r="H58" s="141">
        <v>6</v>
      </c>
    </row>
    <row r="59" spans="1:26" ht="13.8" x14ac:dyDescent="0.25">
      <c r="A59" s="223"/>
      <c r="B59" s="13" t="s">
        <v>37</v>
      </c>
      <c r="C59" s="140">
        <v>42.857142857142854</v>
      </c>
      <c r="D59" s="121">
        <v>32.258064516129032</v>
      </c>
      <c r="E59" s="141">
        <v>36.956521739130437</v>
      </c>
      <c r="F59" s="121">
        <v>14</v>
      </c>
      <c r="G59" s="121">
        <v>31</v>
      </c>
      <c r="H59" s="141">
        <v>46</v>
      </c>
    </row>
    <row r="60" spans="1:26" s="49" customFormat="1" ht="14.7" customHeight="1" x14ac:dyDescent="0.25">
      <c r="A60" s="222"/>
      <c r="B60" s="53" t="s">
        <v>50</v>
      </c>
      <c r="C60" s="142">
        <v>52.941176470588232</v>
      </c>
      <c r="D60" s="143">
        <v>38.235294117647058</v>
      </c>
      <c r="E60" s="144">
        <v>44.230769230769234</v>
      </c>
      <c r="F60" s="143">
        <v>17</v>
      </c>
      <c r="G60" s="143">
        <v>34</v>
      </c>
      <c r="H60" s="144">
        <v>52</v>
      </c>
    </row>
    <row r="61" spans="1:26" s="49" customFormat="1" ht="15" customHeight="1" x14ac:dyDescent="0.3">
      <c r="A61" s="222"/>
      <c r="B61" s="54" t="s">
        <v>166</v>
      </c>
      <c r="C61" s="145">
        <v>54.255319148936174</v>
      </c>
      <c r="D61" s="146">
        <v>67.808219178082197</v>
      </c>
      <c r="E61" s="147">
        <v>63.34661354581673</v>
      </c>
      <c r="F61" s="146">
        <v>94</v>
      </c>
      <c r="G61" s="146">
        <v>146</v>
      </c>
      <c r="H61" s="147">
        <v>251</v>
      </c>
    </row>
    <row r="62" spans="1:26" s="49" customFormat="1" ht="15" customHeight="1" x14ac:dyDescent="0.25">
      <c r="A62" s="224"/>
      <c r="B62" s="50" t="s">
        <v>53</v>
      </c>
      <c r="C62" s="148">
        <v>52.287581699346404</v>
      </c>
      <c r="D62" s="149">
        <v>58.620689655172413</v>
      </c>
      <c r="E62" s="150">
        <v>56.75</v>
      </c>
      <c r="F62" s="149">
        <v>153</v>
      </c>
      <c r="G62" s="149">
        <v>232</v>
      </c>
      <c r="H62" s="150">
        <v>400</v>
      </c>
    </row>
    <row r="63" spans="1:26" ht="13.8" x14ac:dyDescent="0.25">
      <c r="A63" s="208">
        <v>2023</v>
      </c>
      <c r="B63" s="61" t="s">
        <v>42</v>
      </c>
      <c r="C63" s="138"/>
      <c r="D63" s="119"/>
      <c r="E63" s="139"/>
      <c r="F63" s="119">
        <v>1</v>
      </c>
      <c r="G63" s="119"/>
      <c r="H63" s="139">
        <v>1</v>
      </c>
    </row>
    <row r="64" spans="1:26" ht="13.8" x14ac:dyDescent="0.25">
      <c r="A64" s="209"/>
      <c r="B64" s="62" t="s">
        <v>46</v>
      </c>
      <c r="C64" s="140">
        <v>66.666666666666671</v>
      </c>
      <c r="D64" s="121">
        <v>50</v>
      </c>
      <c r="E64" s="141">
        <v>59.090909090909093</v>
      </c>
      <c r="F64" s="121">
        <v>12</v>
      </c>
      <c r="G64" s="121">
        <v>10</v>
      </c>
      <c r="H64" s="141">
        <v>22</v>
      </c>
    </row>
    <row r="65" spans="1:10" ht="13.8" x14ac:dyDescent="0.25">
      <c r="A65" s="209"/>
      <c r="B65" s="62" t="s">
        <v>47</v>
      </c>
      <c r="C65" s="140"/>
      <c r="D65" s="121"/>
      <c r="E65" s="141"/>
      <c r="F65" s="121"/>
      <c r="G65" s="121">
        <v>4</v>
      </c>
      <c r="H65" s="141">
        <v>4</v>
      </c>
    </row>
    <row r="66" spans="1:10" ht="13.8" x14ac:dyDescent="0.25">
      <c r="A66" s="209"/>
      <c r="B66" s="62" t="s">
        <v>48</v>
      </c>
      <c r="C66" s="140"/>
      <c r="D66" s="121"/>
      <c r="E66" s="141"/>
      <c r="F66" s="121"/>
      <c r="G66" s="121">
        <v>2</v>
      </c>
      <c r="H66" s="141">
        <v>2</v>
      </c>
    </row>
    <row r="67" spans="1:10" s="49" customFormat="1" ht="14.4" x14ac:dyDescent="0.25">
      <c r="A67" s="209"/>
      <c r="B67" s="63" t="s">
        <v>51</v>
      </c>
      <c r="C67" s="142">
        <v>61.53846153846154</v>
      </c>
      <c r="D67" s="143">
        <v>56.25</v>
      </c>
      <c r="E67" s="144">
        <v>58.620689655172413</v>
      </c>
      <c r="F67" s="143">
        <v>13</v>
      </c>
      <c r="G67" s="143">
        <v>16</v>
      </c>
      <c r="H67" s="144">
        <v>29</v>
      </c>
    </row>
    <row r="68" spans="1:10" ht="13.8" x14ac:dyDescent="0.25">
      <c r="A68" s="209"/>
      <c r="B68" s="62" t="s">
        <v>39</v>
      </c>
      <c r="C68" s="140"/>
      <c r="D68" s="121"/>
      <c r="E68" s="141"/>
      <c r="F68" s="121">
        <v>3</v>
      </c>
      <c r="G68" s="121">
        <v>2</v>
      </c>
      <c r="H68" s="141">
        <v>6</v>
      </c>
      <c r="J68" s="51"/>
    </row>
    <row r="69" spans="1:10" ht="13.8" x14ac:dyDescent="0.25">
      <c r="A69" s="209"/>
      <c r="B69" s="62" t="s">
        <v>41</v>
      </c>
      <c r="C69" s="140"/>
      <c r="D69" s="121">
        <v>41.666666666666664</v>
      </c>
      <c r="E69" s="141">
        <v>47.368421052631582</v>
      </c>
      <c r="F69" s="121">
        <v>7</v>
      </c>
      <c r="G69" s="121">
        <v>12</v>
      </c>
      <c r="H69" s="141">
        <v>19</v>
      </c>
    </row>
    <row r="70" spans="1:10" ht="13.8" x14ac:dyDescent="0.25">
      <c r="A70" s="209"/>
      <c r="B70" s="62" t="s">
        <v>43</v>
      </c>
      <c r="C70" s="140"/>
      <c r="D70" s="121"/>
      <c r="E70" s="141">
        <v>72.727272727272734</v>
      </c>
      <c r="F70" s="121">
        <v>6</v>
      </c>
      <c r="G70" s="121">
        <v>5</v>
      </c>
      <c r="H70" s="141">
        <v>11</v>
      </c>
    </row>
    <row r="71" spans="1:10" ht="13.8" x14ac:dyDescent="0.25">
      <c r="A71" s="209"/>
      <c r="B71" s="62" t="s">
        <v>44</v>
      </c>
      <c r="C71" s="140"/>
      <c r="D71" s="121"/>
      <c r="E71" s="141"/>
      <c r="F71" s="121">
        <v>2</v>
      </c>
      <c r="G71" s="121">
        <v>1</v>
      </c>
      <c r="H71" s="141">
        <v>3</v>
      </c>
    </row>
    <row r="72" spans="1:10" ht="13.8" x14ac:dyDescent="0.25">
      <c r="A72" s="209"/>
      <c r="B72" s="62" t="s">
        <v>45</v>
      </c>
      <c r="C72" s="140"/>
      <c r="D72" s="121"/>
      <c r="E72" s="141"/>
      <c r="F72" s="121">
        <v>1</v>
      </c>
      <c r="G72" s="121">
        <v>3</v>
      </c>
      <c r="H72" s="141">
        <v>5</v>
      </c>
    </row>
    <row r="73" spans="1:10" s="49" customFormat="1" ht="14.4" x14ac:dyDescent="0.25">
      <c r="A73" s="209"/>
      <c r="B73" s="63" t="s">
        <v>49</v>
      </c>
      <c r="C73" s="142">
        <v>63.157894736842103</v>
      </c>
      <c r="D73" s="143">
        <v>52.173913043478258</v>
      </c>
      <c r="E73" s="144">
        <v>54.545454545454547</v>
      </c>
      <c r="F73" s="143">
        <v>19</v>
      </c>
      <c r="G73" s="143">
        <v>23</v>
      </c>
      <c r="H73" s="144">
        <v>44</v>
      </c>
    </row>
    <row r="74" spans="1:10" ht="13.8" x14ac:dyDescent="0.25">
      <c r="A74" s="209"/>
      <c r="B74" s="62" t="s">
        <v>40</v>
      </c>
      <c r="C74" s="140"/>
      <c r="D74" s="121"/>
      <c r="E74" s="141"/>
      <c r="F74" s="121"/>
      <c r="G74" s="121"/>
      <c r="H74" s="141"/>
    </row>
    <row r="75" spans="1:10" ht="13.8" x14ac:dyDescent="0.25">
      <c r="A75" s="210"/>
      <c r="B75" s="62" t="s">
        <v>37</v>
      </c>
      <c r="C75" s="140">
        <v>45</v>
      </c>
      <c r="D75" s="121">
        <v>40.909090909090907</v>
      </c>
      <c r="E75" s="141">
        <v>41.860465116279073</v>
      </c>
      <c r="F75" s="121">
        <v>20</v>
      </c>
      <c r="G75" s="121">
        <v>22</v>
      </c>
      <c r="H75" s="141">
        <v>43</v>
      </c>
    </row>
    <row r="76" spans="1:10" s="49" customFormat="1" ht="14.4" x14ac:dyDescent="0.25">
      <c r="A76" s="209"/>
      <c r="B76" s="63" t="s">
        <v>50</v>
      </c>
      <c r="C76" s="142">
        <v>45</v>
      </c>
      <c r="D76" s="143">
        <v>40.909090909090907</v>
      </c>
      <c r="E76" s="144">
        <v>41.860465116279073</v>
      </c>
      <c r="F76" s="143">
        <v>20</v>
      </c>
      <c r="G76" s="143">
        <v>22</v>
      </c>
      <c r="H76" s="144">
        <v>43</v>
      </c>
    </row>
    <row r="77" spans="1:10" s="49" customFormat="1" ht="15" customHeight="1" x14ac:dyDescent="0.3">
      <c r="A77" s="209"/>
      <c r="B77" s="64" t="s">
        <v>166</v>
      </c>
      <c r="C77" s="145">
        <v>50</v>
      </c>
      <c r="D77" s="146">
        <v>69.523809523809518</v>
      </c>
      <c r="E77" s="147">
        <v>61.363636363636367</v>
      </c>
      <c r="F77" s="146">
        <v>64</v>
      </c>
      <c r="G77" s="146">
        <v>105</v>
      </c>
      <c r="H77" s="147">
        <v>176</v>
      </c>
    </row>
    <row r="78" spans="1:10" s="49" customFormat="1" ht="15" customHeight="1" x14ac:dyDescent="0.25">
      <c r="A78" s="211"/>
      <c r="B78" s="65" t="s">
        <v>53</v>
      </c>
      <c r="C78" s="148">
        <v>52.586206896551722</v>
      </c>
      <c r="D78" s="149">
        <v>62.048192771084338</v>
      </c>
      <c r="E78" s="150">
        <v>57.19178082191781</v>
      </c>
      <c r="F78" s="149">
        <v>116</v>
      </c>
      <c r="G78" s="149">
        <v>166</v>
      </c>
      <c r="H78" s="150">
        <v>292</v>
      </c>
    </row>
    <row r="79" spans="1:10" ht="13.8" x14ac:dyDescent="0.25">
      <c r="A79" s="33"/>
      <c r="B79" s="28"/>
      <c r="C79" s="14"/>
      <c r="D79" s="28"/>
      <c r="E79" s="14"/>
    </row>
    <row r="81" spans="1:16" ht="17.399999999999999" x14ac:dyDescent="0.3">
      <c r="A81" s="212" t="str">
        <f>Innehåll!C9</f>
        <v>Tränar minst tre gånger i veckan</v>
      </c>
      <c r="B81" s="212"/>
      <c r="C81" s="212"/>
      <c r="D81" s="212"/>
      <c r="E81" s="212"/>
      <c r="F81" s="212"/>
      <c r="G81" s="212"/>
      <c r="H81" s="212"/>
      <c r="I81" s="212"/>
      <c r="J81" s="212"/>
      <c r="K81" s="212"/>
      <c r="L81" s="212"/>
      <c r="M81" s="212"/>
      <c r="N81" s="212"/>
      <c r="O81" s="26"/>
      <c r="P81" s="26"/>
    </row>
    <row r="82" spans="1:16" ht="17.399999999999999" x14ac:dyDescent="0.3">
      <c r="A82" s="212"/>
      <c r="B82" s="212"/>
      <c r="C82" s="212"/>
      <c r="D82" s="212"/>
      <c r="E82" s="212"/>
      <c r="F82" s="212"/>
      <c r="G82" s="212"/>
      <c r="H82" s="212"/>
      <c r="I82" s="212"/>
      <c r="J82" s="212"/>
      <c r="K82" s="212"/>
      <c r="L82" s="212"/>
      <c r="M82" s="212"/>
      <c r="N82" s="212"/>
      <c r="O82" s="26"/>
      <c r="P82" s="26"/>
    </row>
    <row r="83" spans="1:16" ht="18" customHeight="1" x14ac:dyDescent="0.25">
      <c r="A83" s="214" t="str">
        <f>Innehåll!D9</f>
        <v>Andel elever som svarat "Ja" på frågan "Tränar du så att du blir andfådd/svettig minst tre gånger i veckan?"</v>
      </c>
      <c r="B83" s="214"/>
      <c r="C83" s="214"/>
      <c r="D83" s="214"/>
      <c r="E83" s="214"/>
      <c r="F83" s="214"/>
      <c r="G83" s="214"/>
      <c r="H83" s="214"/>
      <c r="I83" s="214"/>
      <c r="J83" s="214"/>
      <c r="K83" s="214"/>
      <c r="L83" s="214"/>
      <c r="M83" s="214"/>
      <c r="N83" s="214"/>
      <c r="O83" s="27"/>
      <c r="P83" s="27"/>
    </row>
    <row r="84" spans="1:16" ht="15.75" customHeight="1" x14ac:dyDescent="0.25">
      <c r="A84" s="214"/>
      <c r="B84" s="214"/>
      <c r="C84" s="214"/>
      <c r="D84" s="214"/>
      <c r="E84" s="214"/>
      <c r="F84" s="214"/>
      <c r="G84" s="214"/>
      <c r="H84" s="214"/>
      <c r="I84" s="214"/>
      <c r="J84" s="214"/>
      <c r="K84" s="214"/>
      <c r="L84" s="214"/>
      <c r="M84" s="214"/>
      <c r="N84" s="214"/>
    </row>
    <row r="118" spans="1:16" ht="17.399999999999999" x14ac:dyDescent="0.3">
      <c r="A118" s="220" t="str">
        <f>Innehåll!C9</f>
        <v>Tränar minst tre gånger i veckan</v>
      </c>
      <c r="B118" s="220"/>
      <c r="C118" s="220"/>
      <c r="D118" s="220"/>
      <c r="E118" s="220"/>
      <c r="F118" s="220"/>
      <c r="G118" s="220"/>
      <c r="H118" s="220"/>
      <c r="I118" s="220"/>
      <c r="J118" s="220"/>
      <c r="K118" s="220"/>
      <c r="L118" s="220"/>
      <c r="M118" s="220"/>
      <c r="N118" s="220"/>
      <c r="O118" s="26"/>
      <c r="P118" s="26"/>
    </row>
    <row r="119" spans="1:16" ht="17.399999999999999" x14ac:dyDescent="0.3">
      <c r="A119" s="220"/>
      <c r="B119" s="220"/>
      <c r="C119" s="220"/>
      <c r="D119" s="220"/>
      <c r="E119" s="220"/>
      <c r="F119" s="220"/>
      <c r="G119" s="220"/>
      <c r="H119" s="220"/>
      <c r="I119" s="220"/>
      <c r="J119" s="220"/>
      <c r="K119" s="220"/>
      <c r="L119" s="220"/>
      <c r="M119" s="220"/>
      <c r="N119" s="220"/>
      <c r="O119" s="26"/>
      <c r="P119" s="26"/>
    </row>
  </sheetData>
  <mergeCells count="14">
    <mergeCell ref="A83:N84"/>
    <mergeCell ref="A118:N119"/>
    <mergeCell ref="A47:A62"/>
    <mergeCell ref="S52:T52"/>
    <mergeCell ref="U52:V52"/>
    <mergeCell ref="W52:X52"/>
    <mergeCell ref="A63:A78"/>
    <mergeCell ref="A81:N82"/>
    <mergeCell ref="A2:N3"/>
    <mergeCell ref="A4:N5"/>
    <mergeCell ref="A43:N43"/>
    <mergeCell ref="A44:N44"/>
    <mergeCell ref="C45:E45"/>
    <mergeCell ref="F45:H45"/>
  </mergeCells>
  <pageMargins left="0.23622047244094491" right="0.23622047244094491" top="0.74803149606299213" bottom="0.74803149606299213" header="0.31496062992125984" footer="0.31496062992125984"/>
  <pageSetup paperSize="9" scale="67" fitToHeight="2" orientation="portrait" r:id="rId1"/>
  <headerFooter>
    <oddFooter>&amp;CLiv &amp;&amp; hälsa ung 2026 Anpassad skola; Region Örebro län</oddFooter>
  </headerFooter>
  <rowBreaks count="1" manualBreakCount="1">
    <brk id="80" max="16383"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DFCEA4-6B3B-4DA9-BC8D-A9CD6384EB81}">
  <sheetPr codeName="Blad15"/>
  <dimension ref="A1:Z119"/>
  <sheetViews>
    <sheetView showGridLines="0" zoomScale="85" zoomScaleNormal="85" zoomScaleSheetLayoutView="55" zoomScalePageLayoutView="85" workbookViewId="0"/>
  </sheetViews>
  <sheetFormatPr defaultRowHeight="13.2" x14ac:dyDescent="0.25"/>
  <cols>
    <col min="1" max="1" width="9.33203125" customWidth="1"/>
    <col min="2" max="2" width="17.6640625" bestFit="1" customWidth="1"/>
    <col min="3" max="8" width="9.6640625" customWidth="1"/>
    <col min="9" max="9" width="8.6640625" customWidth="1"/>
    <col min="10" max="13" width="10.33203125" bestFit="1" customWidth="1"/>
    <col min="14" max="14" width="12.44140625" customWidth="1"/>
    <col min="15" max="15" width="11.5546875" bestFit="1" customWidth="1"/>
    <col min="16" max="16" width="11.6640625" bestFit="1" customWidth="1"/>
    <col min="17" max="17" width="56" bestFit="1" customWidth="1"/>
    <col min="18" max="18" width="11.6640625" bestFit="1" customWidth="1"/>
  </cols>
  <sheetData>
    <row r="1" spans="1:18" ht="21" x14ac:dyDescent="0.4">
      <c r="A1" s="1" t="s">
        <v>176</v>
      </c>
      <c r="O1" s="130" t="str">
        <f>HYPERLINK("#Innehåll!A1", "Till innehållsförteckningen")</f>
        <v>Till innehållsförteckningen</v>
      </c>
      <c r="R1" s="117"/>
    </row>
    <row r="2" spans="1:18" ht="15.6" x14ac:dyDescent="0.25">
      <c r="A2" s="213" t="str">
        <f>Innehåll!C10</f>
        <v>Äter grönsaker varje dag</v>
      </c>
      <c r="B2" s="213"/>
      <c r="C2" s="213"/>
      <c r="D2" s="213"/>
      <c r="E2" s="213"/>
      <c r="F2" s="213"/>
      <c r="G2" s="213"/>
      <c r="H2" s="213"/>
      <c r="I2" s="213"/>
      <c r="J2" s="213"/>
      <c r="K2" s="213"/>
      <c r="L2" s="213"/>
      <c r="M2" s="213"/>
      <c r="N2" s="213"/>
      <c r="O2" s="52"/>
      <c r="P2" s="52"/>
    </row>
    <row r="3" spans="1:18" ht="15.6" x14ac:dyDescent="0.25">
      <c r="A3" s="213"/>
      <c r="B3" s="213"/>
      <c r="C3" s="213"/>
      <c r="D3" s="213"/>
      <c r="E3" s="213"/>
      <c r="F3" s="213"/>
      <c r="G3" s="213"/>
      <c r="H3" s="213"/>
      <c r="I3" s="213"/>
      <c r="J3" s="213"/>
      <c r="K3" s="213"/>
      <c r="L3" s="213"/>
      <c r="M3" s="213"/>
      <c r="N3" s="213"/>
      <c r="O3" s="52"/>
      <c r="P3" s="52"/>
    </row>
    <row r="4" spans="1:18" ht="18" customHeight="1" x14ac:dyDescent="0.25">
      <c r="A4" s="214" t="str">
        <f>Innehåll!D10</f>
        <v>Andel elever som svarat "Ja" på frågan "Äter du grönsaker varje dag?"</v>
      </c>
      <c r="B4" s="214"/>
      <c r="C4" s="214"/>
      <c r="D4" s="214"/>
      <c r="E4" s="214"/>
      <c r="F4" s="214"/>
      <c r="G4" s="214"/>
      <c r="H4" s="214"/>
      <c r="I4" s="214"/>
      <c r="J4" s="214"/>
      <c r="K4" s="214"/>
      <c r="L4" s="214"/>
      <c r="M4" s="214"/>
      <c r="N4" s="214"/>
      <c r="O4" s="27"/>
      <c r="P4" s="27"/>
    </row>
    <row r="5" spans="1:18" ht="15.75" customHeight="1" x14ac:dyDescent="0.25">
      <c r="A5" s="214"/>
      <c r="B5" s="214"/>
      <c r="C5" s="214"/>
      <c r="D5" s="214"/>
      <c r="E5" s="214"/>
      <c r="F5" s="214"/>
      <c r="G5" s="214"/>
      <c r="H5" s="214"/>
      <c r="I5" s="214"/>
      <c r="J5" s="214"/>
      <c r="K5" s="214"/>
      <c r="L5" s="214"/>
      <c r="M5" s="214"/>
      <c r="N5" s="214"/>
    </row>
    <row r="41" spans="1:16" ht="13.8" x14ac:dyDescent="0.25">
      <c r="A41" s="33"/>
      <c r="B41" s="28"/>
      <c r="C41" s="14"/>
      <c r="D41" s="28"/>
      <c r="E41" s="14"/>
    </row>
    <row r="42" spans="1:16" ht="13.8" x14ac:dyDescent="0.25">
      <c r="A42" s="33"/>
      <c r="B42" s="28"/>
      <c r="C42" s="14"/>
      <c r="D42" s="28"/>
      <c r="E42" s="14"/>
    </row>
    <row r="43" spans="1:16" ht="17.399999999999999" x14ac:dyDescent="0.3">
      <c r="A43" s="215"/>
      <c r="B43" s="215"/>
      <c r="C43" s="215"/>
      <c r="D43" s="215"/>
      <c r="E43" s="215"/>
      <c r="F43" s="215"/>
      <c r="G43" s="215"/>
      <c r="H43" s="215"/>
      <c r="I43" s="215"/>
      <c r="J43" s="215"/>
      <c r="K43" s="215"/>
      <c r="L43" s="215"/>
      <c r="M43" s="215"/>
      <c r="N43" s="215"/>
      <c r="O43" s="26"/>
      <c r="P43" s="26"/>
    </row>
    <row r="44" spans="1:16" ht="13.8" x14ac:dyDescent="0.25">
      <c r="A44" s="216"/>
      <c r="B44" s="216"/>
      <c r="C44" s="216"/>
      <c r="D44" s="216"/>
      <c r="E44" s="216"/>
      <c r="F44" s="216"/>
      <c r="G44" s="216"/>
      <c r="H44" s="216"/>
      <c r="I44" s="216"/>
      <c r="J44" s="216"/>
      <c r="K44" s="216"/>
      <c r="L44" s="216"/>
      <c r="M44" s="216"/>
      <c r="N44" s="216"/>
    </row>
    <row r="45" spans="1:16" ht="13.8" x14ac:dyDescent="0.25">
      <c r="A45" s="5"/>
      <c r="B45" s="6"/>
      <c r="C45" s="217" t="s">
        <v>174</v>
      </c>
      <c r="D45" s="218"/>
      <c r="E45" s="219"/>
      <c r="F45" s="218" t="s">
        <v>175</v>
      </c>
      <c r="G45" s="218"/>
      <c r="H45" s="219"/>
    </row>
    <row r="46" spans="1:16" ht="13.8" x14ac:dyDescent="0.25">
      <c r="A46" s="7"/>
      <c r="B46" s="8" t="s">
        <v>133</v>
      </c>
      <c r="C46" s="9" t="s">
        <v>4</v>
      </c>
      <c r="D46" s="10" t="s">
        <v>5</v>
      </c>
      <c r="E46" s="11" t="s">
        <v>0</v>
      </c>
      <c r="F46" s="10" t="s">
        <v>4</v>
      </c>
      <c r="G46" s="10" t="s">
        <v>5</v>
      </c>
      <c r="H46" s="11" t="s">
        <v>0</v>
      </c>
    </row>
    <row r="47" spans="1:16" ht="15" customHeight="1" x14ac:dyDescent="0.25">
      <c r="A47" s="221">
        <v>2026</v>
      </c>
      <c r="B47" s="12" t="s">
        <v>42</v>
      </c>
      <c r="C47" s="138"/>
      <c r="D47" s="119"/>
      <c r="E47" s="139"/>
      <c r="F47" s="119"/>
      <c r="G47" s="119">
        <v>1</v>
      </c>
      <c r="H47" s="139">
        <v>1</v>
      </c>
    </row>
    <row r="48" spans="1:16" ht="15" customHeight="1" x14ac:dyDescent="0.25">
      <c r="A48" s="222"/>
      <c r="B48" s="13" t="s">
        <v>46</v>
      </c>
      <c r="C48" s="140">
        <v>55.555555555555557</v>
      </c>
      <c r="D48" s="121">
        <v>70</v>
      </c>
      <c r="E48" s="141">
        <v>62.068965517241381</v>
      </c>
      <c r="F48" s="121">
        <v>18</v>
      </c>
      <c r="G48" s="121">
        <v>10</v>
      </c>
      <c r="H48" s="141">
        <v>29</v>
      </c>
    </row>
    <row r="49" spans="1:26" ht="14.25" customHeight="1" x14ac:dyDescent="0.25">
      <c r="A49" s="222"/>
      <c r="B49" s="13" t="s">
        <v>47</v>
      </c>
      <c r="C49" s="140"/>
      <c r="D49" s="121"/>
      <c r="E49" s="141"/>
      <c r="F49" s="121"/>
      <c r="G49" s="121">
        <v>1</v>
      </c>
      <c r="H49" s="141">
        <v>1</v>
      </c>
    </row>
    <row r="50" spans="1:26" ht="15" customHeight="1" x14ac:dyDescent="0.25">
      <c r="A50" s="222"/>
      <c r="B50" s="13" t="s">
        <v>48</v>
      </c>
      <c r="C50" s="140"/>
      <c r="D50" s="121"/>
      <c r="E50" s="141"/>
      <c r="F50" s="121"/>
      <c r="G50" s="121">
        <v>1</v>
      </c>
      <c r="H50" s="141">
        <v>1</v>
      </c>
    </row>
    <row r="51" spans="1:26" s="49" customFormat="1" ht="14.25" customHeight="1" x14ac:dyDescent="0.25">
      <c r="A51" s="222"/>
      <c r="B51" s="53" t="s">
        <v>51</v>
      </c>
      <c r="C51" s="142">
        <v>55.555555555555557</v>
      </c>
      <c r="D51" s="143">
        <v>61.53846153846154</v>
      </c>
      <c r="E51" s="144">
        <v>59.375</v>
      </c>
      <c r="F51" s="143">
        <v>18</v>
      </c>
      <c r="G51" s="143">
        <v>13</v>
      </c>
      <c r="H51" s="144">
        <v>32</v>
      </c>
      <c r="S51" s="116"/>
      <c r="T51"/>
    </row>
    <row r="52" spans="1:26" ht="13.8" x14ac:dyDescent="0.25">
      <c r="A52" s="222"/>
      <c r="B52" s="13" t="s">
        <v>39</v>
      </c>
      <c r="C52" s="140"/>
      <c r="D52" s="121"/>
      <c r="E52" s="141"/>
      <c r="F52" s="121">
        <v>3</v>
      </c>
      <c r="G52" s="121">
        <v>5</v>
      </c>
      <c r="H52" s="141">
        <v>9</v>
      </c>
      <c r="S52" s="207" t="s">
        <v>4</v>
      </c>
      <c r="T52" s="207"/>
      <c r="U52" s="207" t="s">
        <v>5</v>
      </c>
      <c r="V52" s="207"/>
      <c r="W52" s="207" t="s">
        <v>0</v>
      </c>
      <c r="X52" s="207"/>
      <c r="Y52" s="137"/>
      <c r="Z52" s="137"/>
    </row>
    <row r="53" spans="1:26" ht="13.8" x14ac:dyDescent="0.25">
      <c r="A53" s="222"/>
      <c r="B53" s="13" t="s">
        <v>41</v>
      </c>
      <c r="C53" s="140"/>
      <c r="D53" s="121"/>
      <c r="E53" s="141">
        <v>78.571428571428569</v>
      </c>
      <c r="F53" s="121">
        <v>7</v>
      </c>
      <c r="G53" s="121">
        <v>7</v>
      </c>
      <c r="H53" s="141">
        <v>14</v>
      </c>
      <c r="S53" s="118">
        <v>2023</v>
      </c>
      <c r="T53" s="118">
        <v>2026</v>
      </c>
      <c r="U53" s="118">
        <v>2023</v>
      </c>
      <c r="V53" s="118">
        <v>2026</v>
      </c>
      <c r="W53" s="118">
        <v>2023</v>
      </c>
      <c r="X53" s="118">
        <v>2026</v>
      </c>
      <c r="Y53" s="137"/>
      <c r="Z53" s="137"/>
    </row>
    <row r="54" spans="1:26" ht="13.8" x14ac:dyDescent="0.25">
      <c r="A54" s="222"/>
      <c r="B54" s="13" t="s">
        <v>43</v>
      </c>
      <c r="C54" s="140">
        <v>75</v>
      </c>
      <c r="D54" s="121">
        <v>70.588235294117652</v>
      </c>
      <c r="E54" s="141">
        <v>73.333333333333329</v>
      </c>
      <c r="F54" s="121">
        <v>12</v>
      </c>
      <c r="G54" s="121">
        <v>17</v>
      </c>
      <c r="H54" s="141">
        <v>30</v>
      </c>
    </row>
    <row r="55" spans="1:26" ht="13.8" x14ac:dyDescent="0.25">
      <c r="A55" s="222"/>
      <c r="B55" s="13" t="s">
        <v>44</v>
      </c>
      <c r="C55" s="140"/>
      <c r="D55" s="121"/>
      <c r="E55" s="141"/>
      <c r="F55" s="121">
        <v>3</v>
      </c>
      <c r="G55" s="121">
        <v>5</v>
      </c>
      <c r="H55" s="141">
        <v>8</v>
      </c>
    </row>
    <row r="56" spans="1:26" ht="13.8" x14ac:dyDescent="0.25">
      <c r="A56" s="222"/>
      <c r="B56" s="13" t="s">
        <v>45</v>
      </c>
      <c r="C56" s="140"/>
      <c r="D56" s="121"/>
      <c r="E56" s="141"/>
      <c r="F56" s="121"/>
      <c r="G56" s="121">
        <v>5</v>
      </c>
      <c r="H56" s="141">
        <v>5</v>
      </c>
    </row>
    <row r="57" spans="1:26" s="49" customFormat="1" ht="14.4" x14ac:dyDescent="0.25">
      <c r="A57" s="222"/>
      <c r="B57" s="53" t="s">
        <v>49</v>
      </c>
      <c r="C57" s="142">
        <v>76</v>
      </c>
      <c r="D57" s="143">
        <v>71.794871794871796</v>
      </c>
      <c r="E57" s="144">
        <v>74.242424242424249</v>
      </c>
      <c r="F57" s="143">
        <v>25</v>
      </c>
      <c r="G57" s="143">
        <v>39</v>
      </c>
      <c r="H57" s="144">
        <v>66</v>
      </c>
    </row>
    <row r="58" spans="1:26" ht="13.8" x14ac:dyDescent="0.25">
      <c r="A58" s="222"/>
      <c r="B58" s="13" t="s">
        <v>40</v>
      </c>
      <c r="C58" s="140"/>
      <c r="D58" s="121"/>
      <c r="E58" s="141"/>
      <c r="F58" s="121">
        <v>3</v>
      </c>
      <c r="G58" s="121">
        <v>3</v>
      </c>
      <c r="H58" s="141">
        <v>6</v>
      </c>
    </row>
    <row r="59" spans="1:26" ht="13.8" x14ac:dyDescent="0.25">
      <c r="A59" s="223"/>
      <c r="B59" s="13" t="s">
        <v>37</v>
      </c>
      <c r="C59" s="140">
        <v>62.5</v>
      </c>
      <c r="D59" s="121">
        <v>48.571428571428569</v>
      </c>
      <c r="E59" s="141">
        <v>52.941176470588232</v>
      </c>
      <c r="F59" s="121">
        <v>16</v>
      </c>
      <c r="G59" s="121">
        <v>35</v>
      </c>
      <c r="H59" s="141">
        <v>51</v>
      </c>
    </row>
    <row r="60" spans="1:26" s="49" customFormat="1" ht="14.7" customHeight="1" x14ac:dyDescent="0.25">
      <c r="A60" s="222"/>
      <c r="B60" s="53" t="s">
        <v>50</v>
      </c>
      <c r="C60" s="142">
        <v>68.421052631578945</v>
      </c>
      <c r="D60" s="143">
        <v>47.368421052631582</v>
      </c>
      <c r="E60" s="144">
        <v>54.385964912280699</v>
      </c>
      <c r="F60" s="143">
        <v>19</v>
      </c>
      <c r="G60" s="143">
        <v>38</v>
      </c>
      <c r="H60" s="144">
        <v>57</v>
      </c>
    </row>
    <row r="61" spans="1:26" s="49" customFormat="1" ht="15" customHeight="1" x14ac:dyDescent="0.3">
      <c r="A61" s="222"/>
      <c r="B61" s="54" t="s">
        <v>166</v>
      </c>
      <c r="C61" s="145">
        <v>72.916666666666671</v>
      </c>
      <c r="D61" s="146">
        <v>63.888888888888886</v>
      </c>
      <c r="E61" s="147">
        <v>66.932270916334659</v>
      </c>
      <c r="F61" s="146">
        <v>96</v>
      </c>
      <c r="G61" s="146">
        <v>144</v>
      </c>
      <c r="H61" s="147">
        <v>251</v>
      </c>
    </row>
    <row r="62" spans="1:26" s="49" customFormat="1" ht="15" customHeight="1" x14ac:dyDescent="0.25">
      <c r="A62" s="224"/>
      <c r="B62" s="50" t="s">
        <v>53</v>
      </c>
      <c r="C62" s="148">
        <v>70.886075949367083</v>
      </c>
      <c r="D62" s="149">
        <v>62.393162393162392</v>
      </c>
      <c r="E62" s="150">
        <v>65.763546798029552</v>
      </c>
      <c r="F62" s="149">
        <v>158</v>
      </c>
      <c r="G62" s="149">
        <v>234</v>
      </c>
      <c r="H62" s="150">
        <v>406</v>
      </c>
    </row>
    <row r="63" spans="1:26" ht="13.8" x14ac:dyDescent="0.25">
      <c r="A63" s="208">
        <v>2023</v>
      </c>
      <c r="B63" s="61" t="s">
        <v>42</v>
      </c>
      <c r="C63" s="138"/>
      <c r="D63" s="119"/>
      <c r="E63" s="139"/>
      <c r="F63" s="119">
        <v>1</v>
      </c>
      <c r="G63" s="119"/>
      <c r="H63" s="139">
        <v>1</v>
      </c>
    </row>
    <row r="64" spans="1:26" ht="13.8" x14ac:dyDescent="0.25">
      <c r="A64" s="209"/>
      <c r="B64" s="62" t="s">
        <v>46</v>
      </c>
      <c r="C64" s="140">
        <v>66.666666666666671</v>
      </c>
      <c r="D64" s="121">
        <v>60</v>
      </c>
      <c r="E64" s="141">
        <v>63.636363636363633</v>
      </c>
      <c r="F64" s="121">
        <v>12</v>
      </c>
      <c r="G64" s="121">
        <v>10</v>
      </c>
      <c r="H64" s="141">
        <v>22</v>
      </c>
    </row>
    <row r="65" spans="1:10" ht="13.8" x14ac:dyDescent="0.25">
      <c r="A65" s="209"/>
      <c r="B65" s="62" t="s">
        <v>47</v>
      </c>
      <c r="C65" s="140"/>
      <c r="D65" s="121"/>
      <c r="E65" s="141"/>
      <c r="F65" s="121"/>
      <c r="G65" s="121">
        <v>4</v>
      </c>
      <c r="H65" s="141">
        <v>4</v>
      </c>
    </row>
    <row r="66" spans="1:10" ht="13.8" x14ac:dyDescent="0.25">
      <c r="A66" s="209"/>
      <c r="B66" s="62" t="s">
        <v>48</v>
      </c>
      <c r="C66" s="140"/>
      <c r="D66" s="121"/>
      <c r="E66" s="141"/>
      <c r="F66" s="121"/>
      <c r="G66" s="121">
        <v>3</v>
      </c>
      <c r="H66" s="141">
        <v>3</v>
      </c>
    </row>
    <row r="67" spans="1:10" s="49" customFormat="1" ht="14.4" x14ac:dyDescent="0.25">
      <c r="A67" s="209"/>
      <c r="B67" s="63" t="s">
        <v>51</v>
      </c>
      <c r="C67" s="142">
        <v>61.53846153846154</v>
      </c>
      <c r="D67" s="143">
        <v>52.941176470588232</v>
      </c>
      <c r="E67" s="144">
        <v>56.666666666666664</v>
      </c>
      <c r="F67" s="143">
        <v>13</v>
      </c>
      <c r="G67" s="143">
        <v>17</v>
      </c>
      <c r="H67" s="144">
        <v>30</v>
      </c>
    </row>
    <row r="68" spans="1:10" ht="13.8" x14ac:dyDescent="0.25">
      <c r="A68" s="209"/>
      <c r="B68" s="62" t="s">
        <v>39</v>
      </c>
      <c r="C68" s="140"/>
      <c r="D68" s="121"/>
      <c r="E68" s="141"/>
      <c r="F68" s="121">
        <v>3</v>
      </c>
      <c r="G68" s="121">
        <v>3</v>
      </c>
      <c r="H68" s="141">
        <v>7</v>
      </c>
      <c r="J68" s="51"/>
    </row>
    <row r="69" spans="1:10" ht="13.8" x14ac:dyDescent="0.25">
      <c r="A69" s="209"/>
      <c r="B69" s="62" t="s">
        <v>41</v>
      </c>
      <c r="C69" s="140"/>
      <c r="D69" s="121">
        <v>33.333333333333336</v>
      </c>
      <c r="E69" s="141">
        <v>52.631578947368418</v>
      </c>
      <c r="F69" s="121">
        <v>7</v>
      </c>
      <c r="G69" s="121">
        <v>12</v>
      </c>
      <c r="H69" s="141">
        <v>19</v>
      </c>
    </row>
    <row r="70" spans="1:10" ht="13.8" x14ac:dyDescent="0.25">
      <c r="A70" s="209"/>
      <c r="B70" s="62" t="s">
        <v>43</v>
      </c>
      <c r="C70" s="140"/>
      <c r="D70" s="121"/>
      <c r="E70" s="141">
        <v>63.636363636363633</v>
      </c>
      <c r="F70" s="121">
        <v>6</v>
      </c>
      <c r="G70" s="121">
        <v>5</v>
      </c>
      <c r="H70" s="141">
        <v>11</v>
      </c>
    </row>
    <row r="71" spans="1:10" ht="13.8" x14ac:dyDescent="0.25">
      <c r="A71" s="209"/>
      <c r="B71" s="62" t="s">
        <v>44</v>
      </c>
      <c r="C71" s="140"/>
      <c r="D71" s="121"/>
      <c r="E71" s="141"/>
      <c r="F71" s="121">
        <v>2</v>
      </c>
      <c r="G71" s="121">
        <v>2</v>
      </c>
      <c r="H71" s="141">
        <v>4</v>
      </c>
    </row>
    <row r="72" spans="1:10" ht="13.8" x14ac:dyDescent="0.25">
      <c r="A72" s="209"/>
      <c r="B72" s="62" t="s">
        <v>45</v>
      </c>
      <c r="C72" s="140"/>
      <c r="D72" s="121"/>
      <c r="E72" s="141"/>
      <c r="F72" s="121">
        <v>1</v>
      </c>
      <c r="G72" s="121">
        <v>4</v>
      </c>
      <c r="H72" s="141">
        <v>6</v>
      </c>
    </row>
    <row r="73" spans="1:10" s="49" customFormat="1" ht="14.4" x14ac:dyDescent="0.25">
      <c r="A73" s="209"/>
      <c r="B73" s="63" t="s">
        <v>49</v>
      </c>
      <c r="C73" s="142">
        <v>73.684210526315795</v>
      </c>
      <c r="D73" s="143">
        <v>57.692307692307693</v>
      </c>
      <c r="E73" s="144">
        <v>63.829787234042556</v>
      </c>
      <c r="F73" s="143">
        <v>19</v>
      </c>
      <c r="G73" s="143">
        <v>26</v>
      </c>
      <c r="H73" s="144">
        <v>47</v>
      </c>
    </row>
    <row r="74" spans="1:10" ht="13.8" x14ac:dyDescent="0.25">
      <c r="A74" s="209"/>
      <c r="B74" s="62" t="s">
        <v>40</v>
      </c>
      <c r="C74" s="140"/>
      <c r="D74" s="121"/>
      <c r="E74" s="141"/>
      <c r="F74" s="121"/>
      <c r="G74" s="121"/>
      <c r="H74" s="141"/>
    </row>
    <row r="75" spans="1:10" ht="13.8" x14ac:dyDescent="0.25">
      <c r="A75" s="210"/>
      <c r="B75" s="62" t="s">
        <v>37</v>
      </c>
      <c r="C75" s="140">
        <v>65</v>
      </c>
      <c r="D75" s="121">
        <v>42.857142857142854</v>
      </c>
      <c r="E75" s="141">
        <v>54.761904761904759</v>
      </c>
      <c r="F75" s="121">
        <v>20</v>
      </c>
      <c r="G75" s="121">
        <v>21</v>
      </c>
      <c r="H75" s="141">
        <v>42</v>
      </c>
    </row>
    <row r="76" spans="1:10" s="49" customFormat="1" ht="14.4" x14ac:dyDescent="0.25">
      <c r="A76" s="209"/>
      <c r="B76" s="63" t="s">
        <v>50</v>
      </c>
      <c r="C76" s="142">
        <v>65</v>
      </c>
      <c r="D76" s="143">
        <v>42.857142857142854</v>
      </c>
      <c r="E76" s="144">
        <v>54.761904761904759</v>
      </c>
      <c r="F76" s="143">
        <v>20</v>
      </c>
      <c r="G76" s="143">
        <v>21</v>
      </c>
      <c r="H76" s="144">
        <v>42</v>
      </c>
    </row>
    <row r="77" spans="1:10" s="49" customFormat="1" ht="15" customHeight="1" x14ac:dyDescent="0.3">
      <c r="A77" s="209"/>
      <c r="B77" s="64" t="s">
        <v>166</v>
      </c>
      <c r="C77" s="145">
        <v>71.212121212121218</v>
      </c>
      <c r="D77" s="146">
        <v>63.46153846153846</v>
      </c>
      <c r="E77" s="147">
        <v>64.044943820224717</v>
      </c>
      <c r="F77" s="146">
        <v>66</v>
      </c>
      <c r="G77" s="146">
        <v>104</v>
      </c>
      <c r="H77" s="147">
        <v>178</v>
      </c>
    </row>
    <row r="78" spans="1:10" s="49" customFormat="1" ht="15" customHeight="1" x14ac:dyDescent="0.25">
      <c r="A78" s="211"/>
      <c r="B78" s="65" t="s">
        <v>53</v>
      </c>
      <c r="C78" s="148">
        <v>69.491525423728817</v>
      </c>
      <c r="D78" s="149">
        <v>58.928571428571431</v>
      </c>
      <c r="E78" s="150">
        <v>61.952861952861952</v>
      </c>
      <c r="F78" s="149">
        <v>118</v>
      </c>
      <c r="G78" s="149">
        <v>168</v>
      </c>
      <c r="H78" s="150">
        <v>297</v>
      </c>
    </row>
    <row r="79" spans="1:10" ht="13.8" x14ac:dyDescent="0.25">
      <c r="A79" s="33"/>
      <c r="B79" s="28"/>
      <c r="C79" s="14"/>
      <c r="D79" s="28"/>
      <c r="E79" s="14"/>
    </row>
    <row r="81" spans="1:16" ht="17.399999999999999" x14ac:dyDescent="0.3">
      <c r="A81" s="212" t="str">
        <f>Innehåll!C10</f>
        <v>Äter grönsaker varje dag</v>
      </c>
      <c r="B81" s="212"/>
      <c r="C81" s="212"/>
      <c r="D81" s="212"/>
      <c r="E81" s="212"/>
      <c r="F81" s="212"/>
      <c r="G81" s="212"/>
      <c r="H81" s="212"/>
      <c r="I81" s="212"/>
      <c r="J81" s="212"/>
      <c r="K81" s="212"/>
      <c r="L81" s="212"/>
      <c r="M81" s="212"/>
      <c r="N81" s="212"/>
      <c r="O81" s="26"/>
      <c r="P81" s="26"/>
    </row>
    <row r="82" spans="1:16" ht="17.399999999999999" x14ac:dyDescent="0.3">
      <c r="A82" s="212"/>
      <c r="B82" s="212"/>
      <c r="C82" s="212"/>
      <c r="D82" s="212"/>
      <c r="E82" s="212"/>
      <c r="F82" s="212"/>
      <c r="G82" s="212"/>
      <c r="H82" s="212"/>
      <c r="I82" s="212"/>
      <c r="J82" s="212"/>
      <c r="K82" s="212"/>
      <c r="L82" s="212"/>
      <c r="M82" s="212"/>
      <c r="N82" s="212"/>
      <c r="O82" s="26"/>
      <c r="P82" s="26"/>
    </row>
    <row r="83" spans="1:16" ht="18" customHeight="1" x14ac:dyDescent="0.25">
      <c r="A83" s="214" t="str">
        <f>Innehåll!D10</f>
        <v>Andel elever som svarat "Ja" på frågan "Äter du grönsaker varje dag?"</v>
      </c>
      <c r="B83" s="214"/>
      <c r="C83" s="214"/>
      <c r="D83" s="214"/>
      <c r="E83" s="214"/>
      <c r="F83" s="214"/>
      <c r="G83" s="214"/>
      <c r="H83" s="214"/>
      <c r="I83" s="214"/>
      <c r="J83" s="214"/>
      <c r="K83" s="214"/>
      <c r="L83" s="214"/>
      <c r="M83" s="214"/>
      <c r="N83" s="214"/>
      <c r="O83" s="27"/>
      <c r="P83" s="27"/>
    </row>
    <row r="84" spans="1:16" ht="15.75" customHeight="1" x14ac:dyDescent="0.25">
      <c r="A84" s="214"/>
      <c r="B84" s="214"/>
      <c r="C84" s="214"/>
      <c r="D84" s="214"/>
      <c r="E84" s="214"/>
      <c r="F84" s="214"/>
      <c r="G84" s="214"/>
      <c r="H84" s="214"/>
      <c r="I84" s="214"/>
      <c r="J84" s="214"/>
      <c r="K84" s="214"/>
      <c r="L84" s="214"/>
      <c r="M84" s="214"/>
      <c r="N84" s="214"/>
    </row>
    <row r="118" spans="1:16" ht="17.399999999999999" x14ac:dyDescent="0.3">
      <c r="A118" s="220" t="str">
        <f>Innehåll!C10</f>
        <v>Äter grönsaker varje dag</v>
      </c>
      <c r="B118" s="220"/>
      <c r="C118" s="220"/>
      <c r="D118" s="220"/>
      <c r="E118" s="220"/>
      <c r="F118" s="220"/>
      <c r="G118" s="220"/>
      <c r="H118" s="220"/>
      <c r="I118" s="220"/>
      <c r="J118" s="220"/>
      <c r="K118" s="220"/>
      <c r="L118" s="220"/>
      <c r="M118" s="220"/>
      <c r="N118" s="220"/>
      <c r="O118" s="26"/>
      <c r="P118" s="26"/>
    </row>
    <row r="119" spans="1:16" ht="17.399999999999999" x14ac:dyDescent="0.3">
      <c r="A119" s="220"/>
      <c r="B119" s="220"/>
      <c r="C119" s="220"/>
      <c r="D119" s="220"/>
      <c r="E119" s="220"/>
      <c r="F119" s="220"/>
      <c r="G119" s="220"/>
      <c r="H119" s="220"/>
      <c r="I119" s="220"/>
      <c r="J119" s="220"/>
      <c r="K119" s="220"/>
      <c r="L119" s="220"/>
      <c r="M119" s="220"/>
      <c r="N119" s="220"/>
      <c r="O119" s="26"/>
      <c r="P119" s="26"/>
    </row>
  </sheetData>
  <mergeCells count="14">
    <mergeCell ref="A83:N84"/>
    <mergeCell ref="A118:N119"/>
    <mergeCell ref="A47:A62"/>
    <mergeCell ref="S52:T52"/>
    <mergeCell ref="U52:V52"/>
    <mergeCell ref="W52:X52"/>
    <mergeCell ref="A63:A78"/>
    <mergeCell ref="A81:N82"/>
    <mergeCell ref="A2:N3"/>
    <mergeCell ref="A4:N5"/>
    <mergeCell ref="A43:N43"/>
    <mergeCell ref="A44:N44"/>
    <mergeCell ref="C45:E45"/>
    <mergeCell ref="F45:H45"/>
  </mergeCells>
  <pageMargins left="0.23622047244094491" right="0.23622047244094491" top="0.74803149606299213" bottom="0.74803149606299213" header="0.31496062992125984" footer="0.31496062992125984"/>
  <pageSetup paperSize="9" scale="67" fitToHeight="2" orientation="portrait" r:id="rId1"/>
  <headerFooter>
    <oddFooter>&amp;CLiv &amp;&amp; hälsa ung 2026 Anpassad skola; Region Örebro län</oddFooter>
  </headerFooter>
  <rowBreaks count="1" manualBreakCount="1">
    <brk id="80" max="16383"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026F30-8155-4014-9BC4-C259BECA85F4}">
  <sheetPr codeName="Blad16"/>
  <dimension ref="A1:Z119"/>
  <sheetViews>
    <sheetView showGridLines="0" zoomScale="85" zoomScaleNormal="85" zoomScaleSheetLayoutView="55" zoomScalePageLayoutView="85" workbookViewId="0"/>
  </sheetViews>
  <sheetFormatPr defaultRowHeight="13.2" x14ac:dyDescent="0.25"/>
  <cols>
    <col min="1" max="1" width="9.33203125" customWidth="1"/>
    <col min="2" max="2" width="17.6640625" bestFit="1" customWidth="1"/>
    <col min="3" max="8" width="9.6640625" customWidth="1"/>
    <col min="9" max="9" width="8.6640625" customWidth="1"/>
    <col min="10" max="13" width="10.33203125" bestFit="1" customWidth="1"/>
    <col min="14" max="14" width="12.44140625" customWidth="1"/>
    <col min="15" max="15" width="11.5546875" bestFit="1" customWidth="1"/>
    <col min="16" max="16" width="11.6640625" bestFit="1" customWidth="1"/>
    <col min="17" max="17" width="56" bestFit="1" customWidth="1"/>
    <col min="18" max="18" width="11.6640625" bestFit="1" customWidth="1"/>
  </cols>
  <sheetData>
    <row r="1" spans="1:18" ht="21" x14ac:dyDescent="0.4">
      <c r="A1" s="1" t="s">
        <v>176</v>
      </c>
      <c r="O1" s="130" t="str">
        <f>HYPERLINK("#Innehåll!A1", "Till innehållsförteckningen")</f>
        <v>Till innehållsförteckningen</v>
      </c>
      <c r="R1" s="117"/>
    </row>
    <row r="2" spans="1:18" ht="15.6" x14ac:dyDescent="0.25">
      <c r="A2" s="213" t="str">
        <f>Innehåll!C11</f>
        <v>Äter frukost varje dag</v>
      </c>
      <c r="B2" s="213"/>
      <c r="C2" s="213"/>
      <c r="D2" s="213"/>
      <c r="E2" s="213"/>
      <c r="F2" s="213"/>
      <c r="G2" s="213"/>
      <c r="H2" s="213"/>
      <c r="I2" s="213"/>
      <c r="J2" s="213"/>
      <c r="K2" s="213"/>
      <c r="L2" s="213"/>
      <c r="M2" s="213"/>
      <c r="N2" s="213"/>
      <c r="O2" s="52"/>
      <c r="P2" s="52"/>
    </row>
    <row r="3" spans="1:18" ht="15.6" x14ac:dyDescent="0.25">
      <c r="A3" s="213"/>
      <c r="B3" s="213"/>
      <c r="C3" s="213"/>
      <c r="D3" s="213"/>
      <c r="E3" s="213"/>
      <c r="F3" s="213"/>
      <c r="G3" s="213"/>
      <c r="H3" s="213"/>
      <c r="I3" s="213"/>
      <c r="J3" s="213"/>
      <c r="K3" s="213"/>
      <c r="L3" s="213"/>
      <c r="M3" s="213"/>
      <c r="N3" s="213"/>
      <c r="O3" s="52"/>
      <c r="P3" s="52"/>
    </row>
    <row r="4" spans="1:18" ht="18" customHeight="1" x14ac:dyDescent="0.25">
      <c r="A4" s="214" t="str">
        <f>Innehåll!D11</f>
        <v>Andel elever som svarat "Ja" på frågan "Äter du frukost varje dag?"</v>
      </c>
      <c r="B4" s="214"/>
      <c r="C4" s="214"/>
      <c r="D4" s="214"/>
      <c r="E4" s="214"/>
      <c r="F4" s="214"/>
      <c r="G4" s="214"/>
      <c r="H4" s="214"/>
      <c r="I4" s="214"/>
      <c r="J4" s="214"/>
      <c r="K4" s="214"/>
      <c r="L4" s="214"/>
      <c r="M4" s="214"/>
      <c r="N4" s="214"/>
      <c r="O4" s="27"/>
      <c r="P4" s="27"/>
    </row>
    <row r="5" spans="1:18" ht="15.75" customHeight="1" x14ac:dyDescent="0.25">
      <c r="A5" s="214"/>
      <c r="B5" s="214"/>
      <c r="C5" s="214"/>
      <c r="D5" s="214"/>
      <c r="E5" s="214"/>
      <c r="F5" s="214"/>
      <c r="G5" s="214"/>
      <c r="H5" s="214"/>
      <c r="I5" s="214"/>
      <c r="J5" s="214"/>
      <c r="K5" s="214"/>
      <c r="L5" s="214"/>
      <c r="M5" s="214"/>
      <c r="N5" s="214"/>
    </row>
    <row r="41" spans="1:16" ht="13.8" x14ac:dyDescent="0.25">
      <c r="A41" s="33"/>
      <c r="B41" s="28"/>
      <c r="C41" s="14"/>
      <c r="D41" s="28"/>
      <c r="E41" s="14"/>
    </row>
    <row r="42" spans="1:16" ht="13.8" x14ac:dyDescent="0.25">
      <c r="A42" s="33"/>
      <c r="B42" s="28"/>
      <c r="C42" s="14"/>
      <c r="D42" s="28"/>
      <c r="E42" s="14"/>
    </row>
    <row r="43" spans="1:16" ht="17.399999999999999" x14ac:dyDescent="0.3">
      <c r="A43" s="215"/>
      <c r="B43" s="215"/>
      <c r="C43" s="215"/>
      <c r="D43" s="215"/>
      <c r="E43" s="215"/>
      <c r="F43" s="215"/>
      <c r="G43" s="215"/>
      <c r="H43" s="215"/>
      <c r="I43" s="215"/>
      <c r="J43" s="215"/>
      <c r="K43" s="215"/>
      <c r="L43" s="215"/>
      <c r="M43" s="215"/>
      <c r="N43" s="215"/>
      <c r="O43" s="26"/>
      <c r="P43" s="26"/>
    </row>
    <row r="44" spans="1:16" ht="13.8" x14ac:dyDescent="0.25">
      <c r="A44" s="216"/>
      <c r="B44" s="216"/>
      <c r="C44" s="216"/>
      <c r="D44" s="216"/>
      <c r="E44" s="216"/>
      <c r="F44" s="216"/>
      <c r="G44" s="216"/>
      <c r="H44" s="216"/>
      <c r="I44" s="216"/>
      <c r="J44" s="216"/>
      <c r="K44" s="216"/>
      <c r="L44" s="216"/>
      <c r="M44" s="216"/>
      <c r="N44" s="216"/>
    </row>
    <row r="45" spans="1:16" ht="13.8" x14ac:dyDescent="0.25">
      <c r="A45" s="5"/>
      <c r="B45" s="6"/>
      <c r="C45" s="217" t="s">
        <v>174</v>
      </c>
      <c r="D45" s="218"/>
      <c r="E45" s="219"/>
      <c r="F45" s="218" t="s">
        <v>175</v>
      </c>
      <c r="G45" s="218"/>
      <c r="H45" s="219"/>
    </row>
    <row r="46" spans="1:16" ht="13.8" x14ac:dyDescent="0.25">
      <c r="A46" s="7"/>
      <c r="B46" s="8" t="s">
        <v>133</v>
      </c>
      <c r="C46" s="9" t="s">
        <v>4</v>
      </c>
      <c r="D46" s="10" t="s">
        <v>5</v>
      </c>
      <c r="E46" s="11" t="s">
        <v>0</v>
      </c>
      <c r="F46" s="10" t="s">
        <v>4</v>
      </c>
      <c r="G46" s="10" t="s">
        <v>5</v>
      </c>
      <c r="H46" s="11" t="s">
        <v>0</v>
      </c>
    </row>
    <row r="47" spans="1:16" ht="15" customHeight="1" x14ac:dyDescent="0.25">
      <c r="A47" s="221">
        <v>2026</v>
      </c>
      <c r="B47" s="12" t="s">
        <v>42</v>
      </c>
      <c r="C47" s="138"/>
      <c r="D47" s="119"/>
      <c r="E47" s="139"/>
      <c r="F47" s="119"/>
      <c r="G47" s="119">
        <v>1</v>
      </c>
      <c r="H47" s="139">
        <v>1</v>
      </c>
    </row>
    <row r="48" spans="1:16" ht="15" customHeight="1" x14ac:dyDescent="0.25">
      <c r="A48" s="222"/>
      <c r="B48" s="13" t="s">
        <v>46</v>
      </c>
      <c r="C48" s="140">
        <v>66.666666666666671</v>
      </c>
      <c r="D48" s="121">
        <v>80</v>
      </c>
      <c r="E48" s="141">
        <v>72.41379310344827</v>
      </c>
      <c r="F48" s="121">
        <v>18</v>
      </c>
      <c r="G48" s="121">
        <v>10</v>
      </c>
      <c r="H48" s="141">
        <v>29</v>
      </c>
    </row>
    <row r="49" spans="1:26" ht="14.25" customHeight="1" x14ac:dyDescent="0.25">
      <c r="A49" s="222"/>
      <c r="B49" s="13" t="s">
        <v>47</v>
      </c>
      <c r="C49" s="140"/>
      <c r="D49" s="121"/>
      <c r="E49" s="141"/>
      <c r="F49" s="121"/>
      <c r="G49" s="121">
        <v>1</v>
      </c>
      <c r="H49" s="141">
        <v>1</v>
      </c>
    </row>
    <row r="50" spans="1:26" ht="15" customHeight="1" x14ac:dyDescent="0.25">
      <c r="A50" s="222"/>
      <c r="B50" s="13" t="s">
        <v>48</v>
      </c>
      <c r="C50" s="140"/>
      <c r="D50" s="121"/>
      <c r="E50" s="141"/>
      <c r="F50" s="121"/>
      <c r="G50" s="121">
        <v>1</v>
      </c>
      <c r="H50" s="141">
        <v>1</v>
      </c>
    </row>
    <row r="51" spans="1:26" s="49" customFormat="1" ht="14.25" customHeight="1" x14ac:dyDescent="0.25">
      <c r="A51" s="222"/>
      <c r="B51" s="53" t="s">
        <v>51</v>
      </c>
      <c r="C51" s="142">
        <v>66.666666666666671</v>
      </c>
      <c r="D51" s="143">
        <v>84.615384615384613</v>
      </c>
      <c r="E51" s="144">
        <v>75</v>
      </c>
      <c r="F51" s="143">
        <v>18</v>
      </c>
      <c r="G51" s="143">
        <v>13</v>
      </c>
      <c r="H51" s="144">
        <v>32</v>
      </c>
      <c r="S51" s="116"/>
      <c r="T51"/>
    </row>
    <row r="52" spans="1:26" ht="13.8" x14ac:dyDescent="0.25">
      <c r="A52" s="222"/>
      <c r="B52" s="13" t="s">
        <v>39</v>
      </c>
      <c r="C52" s="140"/>
      <c r="D52" s="121"/>
      <c r="E52" s="141"/>
      <c r="F52" s="121">
        <v>2</v>
      </c>
      <c r="G52" s="121">
        <v>4</v>
      </c>
      <c r="H52" s="141">
        <v>7</v>
      </c>
      <c r="S52" s="207" t="s">
        <v>4</v>
      </c>
      <c r="T52" s="207"/>
      <c r="U52" s="207" t="s">
        <v>5</v>
      </c>
      <c r="V52" s="207"/>
      <c r="W52" s="207" t="s">
        <v>0</v>
      </c>
      <c r="X52" s="207"/>
      <c r="Y52" s="137"/>
      <c r="Z52" s="137"/>
    </row>
    <row r="53" spans="1:26" ht="13.8" x14ac:dyDescent="0.25">
      <c r="A53" s="222"/>
      <c r="B53" s="13" t="s">
        <v>41</v>
      </c>
      <c r="C53" s="140"/>
      <c r="D53" s="121"/>
      <c r="E53" s="141">
        <v>42.857142857142854</v>
      </c>
      <c r="F53" s="121">
        <v>7</v>
      </c>
      <c r="G53" s="121">
        <v>7</v>
      </c>
      <c r="H53" s="141">
        <v>14</v>
      </c>
      <c r="S53" s="118">
        <v>2023</v>
      </c>
      <c r="T53" s="118">
        <v>2026</v>
      </c>
      <c r="U53" s="118">
        <v>2023</v>
      </c>
      <c r="V53" s="118">
        <v>2026</v>
      </c>
      <c r="W53" s="118">
        <v>2023</v>
      </c>
      <c r="X53" s="118">
        <v>2026</v>
      </c>
      <c r="Y53" s="137"/>
      <c r="Z53" s="137"/>
    </row>
    <row r="54" spans="1:26" ht="13.8" x14ac:dyDescent="0.25">
      <c r="A54" s="222"/>
      <c r="B54" s="13" t="s">
        <v>43</v>
      </c>
      <c r="C54" s="140">
        <v>75</v>
      </c>
      <c r="D54" s="121">
        <v>77.777777777777771</v>
      </c>
      <c r="E54" s="141">
        <v>77.41935483870968</v>
      </c>
      <c r="F54" s="121">
        <v>12</v>
      </c>
      <c r="G54" s="121">
        <v>18</v>
      </c>
      <c r="H54" s="141">
        <v>31</v>
      </c>
    </row>
    <row r="55" spans="1:26" ht="13.8" x14ac:dyDescent="0.25">
      <c r="A55" s="222"/>
      <c r="B55" s="13" t="s">
        <v>44</v>
      </c>
      <c r="C55" s="140"/>
      <c r="D55" s="121"/>
      <c r="E55" s="141"/>
      <c r="F55" s="121">
        <v>3</v>
      </c>
      <c r="G55" s="121">
        <v>5</v>
      </c>
      <c r="H55" s="141">
        <v>8</v>
      </c>
    </row>
    <row r="56" spans="1:26" ht="13.8" x14ac:dyDescent="0.25">
      <c r="A56" s="222"/>
      <c r="B56" s="13" t="s">
        <v>45</v>
      </c>
      <c r="C56" s="140"/>
      <c r="D56" s="121"/>
      <c r="E56" s="141"/>
      <c r="F56" s="121"/>
      <c r="G56" s="121">
        <v>5</v>
      </c>
      <c r="H56" s="141">
        <v>5</v>
      </c>
    </row>
    <row r="57" spans="1:26" s="49" customFormat="1" ht="14.4" x14ac:dyDescent="0.25">
      <c r="A57" s="222"/>
      <c r="B57" s="53" t="s">
        <v>49</v>
      </c>
      <c r="C57" s="142">
        <v>62.5</v>
      </c>
      <c r="D57" s="143">
        <v>76.92307692307692</v>
      </c>
      <c r="E57" s="144">
        <v>72.307692307692307</v>
      </c>
      <c r="F57" s="143">
        <v>24</v>
      </c>
      <c r="G57" s="143">
        <v>39</v>
      </c>
      <c r="H57" s="144">
        <v>65</v>
      </c>
    </row>
    <row r="58" spans="1:26" ht="13.8" x14ac:dyDescent="0.25">
      <c r="A58" s="222"/>
      <c r="B58" s="13" t="s">
        <v>40</v>
      </c>
      <c r="C58" s="140"/>
      <c r="D58" s="121"/>
      <c r="E58" s="141"/>
      <c r="F58" s="121">
        <v>3</v>
      </c>
      <c r="G58" s="121">
        <v>3</v>
      </c>
      <c r="H58" s="141">
        <v>6</v>
      </c>
    </row>
    <row r="59" spans="1:26" ht="13.8" x14ac:dyDescent="0.25">
      <c r="A59" s="223"/>
      <c r="B59" s="13" t="s">
        <v>37</v>
      </c>
      <c r="C59" s="140">
        <v>75</v>
      </c>
      <c r="D59" s="121">
        <v>66.666666666666671</v>
      </c>
      <c r="E59" s="141">
        <v>69.387755102040813</v>
      </c>
      <c r="F59" s="121">
        <v>16</v>
      </c>
      <c r="G59" s="121">
        <v>33</v>
      </c>
      <c r="H59" s="141">
        <v>49</v>
      </c>
    </row>
    <row r="60" spans="1:26" s="49" customFormat="1" ht="14.7" customHeight="1" x14ac:dyDescent="0.25">
      <c r="A60" s="222"/>
      <c r="B60" s="53" t="s">
        <v>50</v>
      </c>
      <c r="C60" s="142">
        <v>78.94736842105263</v>
      </c>
      <c r="D60" s="143">
        <v>63.888888888888886</v>
      </c>
      <c r="E60" s="144">
        <v>69.090909090909093</v>
      </c>
      <c r="F60" s="143">
        <v>19</v>
      </c>
      <c r="G60" s="143">
        <v>36</v>
      </c>
      <c r="H60" s="144">
        <v>55</v>
      </c>
    </row>
    <row r="61" spans="1:26" s="49" customFormat="1" ht="15" customHeight="1" x14ac:dyDescent="0.3">
      <c r="A61" s="222"/>
      <c r="B61" s="54" t="s">
        <v>166</v>
      </c>
      <c r="C61" s="145">
        <v>76.59574468085107</v>
      </c>
      <c r="D61" s="146">
        <v>84.722222222222229</v>
      </c>
      <c r="E61" s="147">
        <v>80.722891566265062</v>
      </c>
      <c r="F61" s="146">
        <v>94</v>
      </c>
      <c r="G61" s="146">
        <v>144</v>
      </c>
      <c r="H61" s="147">
        <v>249</v>
      </c>
    </row>
    <row r="62" spans="1:26" s="49" customFormat="1" ht="15" customHeight="1" x14ac:dyDescent="0.25">
      <c r="A62" s="224"/>
      <c r="B62" s="50" t="s">
        <v>53</v>
      </c>
      <c r="C62" s="148">
        <v>73.548387096774192</v>
      </c>
      <c r="D62" s="149">
        <v>80.172413793103445</v>
      </c>
      <c r="E62" s="150">
        <v>77.306733167082299</v>
      </c>
      <c r="F62" s="149">
        <v>155</v>
      </c>
      <c r="G62" s="149">
        <v>232</v>
      </c>
      <c r="H62" s="150">
        <v>401</v>
      </c>
    </row>
    <row r="63" spans="1:26" ht="13.8" x14ac:dyDescent="0.25">
      <c r="A63" s="208">
        <v>2023</v>
      </c>
      <c r="B63" s="61" t="s">
        <v>42</v>
      </c>
      <c r="C63" s="138"/>
      <c r="D63" s="119"/>
      <c r="E63" s="139"/>
      <c r="F63" s="119">
        <v>1</v>
      </c>
      <c r="G63" s="119"/>
      <c r="H63" s="139">
        <v>1</v>
      </c>
    </row>
    <row r="64" spans="1:26" ht="13.8" x14ac:dyDescent="0.25">
      <c r="A64" s="209"/>
      <c r="B64" s="62" t="s">
        <v>46</v>
      </c>
      <c r="C64" s="140">
        <v>75</v>
      </c>
      <c r="D64" s="121">
        <v>100</v>
      </c>
      <c r="E64" s="141">
        <v>86.36363636363636</v>
      </c>
      <c r="F64" s="121">
        <v>12</v>
      </c>
      <c r="G64" s="121">
        <v>10</v>
      </c>
      <c r="H64" s="141">
        <v>22</v>
      </c>
    </row>
    <row r="65" spans="1:10" ht="13.8" x14ac:dyDescent="0.25">
      <c r="A65" s="209"/>
      <c r="B65" s="62" t="s">
        <v>47</v>
      </c>
      <c r="C65" s="140"/>
      <c r="D65" s="121"/>
      <c r="E65" s="141"/>
      <c r="F65" s="121"/>
      <c r="G65" s="121">
        <v>4</v>
      </c>
      <c r="H65" s="141">
        <v>4</v>
      </c>
    </row>
    <row r="66" spans="1:10" ht="13.8" x14ac:dyDescent="0.25">
      <c r="A66" s="209"/>
      <c r="B66" s="62" t="s">
        <v>48</v>
      </c>
      <c r="C66" s="140"/>
      <c r="D66" s="121"/>
      <c r="E66" s="141"/>
      <c r="F66" s="121"/>
      <c r="G66" s="121">
        <v>3</v>
      </c>
      <c r="H66" s="141">
        <v>3</v>
      </c>
    </row>
    <row r="67" spans="1:10" s="49" customFormat="1" ht="14.4" x14ac:dyDescent="0.25">
      <c r="A67" s="209"/>
      <c r="B67" s="63" t="s">
        <v>51</v>
      </c>
      <c r="C67" s="142">
        <v>76.92307692307692</v>
      </c>
      <c r="D67" s="143">
        <v>82.352941176470594</v>
      </c>
      <c r="E67" s="144">
        <v>80</v>
      </c>
      <c r="F67" s="143">
        <v>13</v>
      </c>
      <c r="G67" s="143">
        <v>17</v>
      </c>
      <c r="H67" s="144">
        <v>30</v>
      </c>
    </row>
    <row r="68" spans="1:10" ht="13.8" x14ac:dyDescent="0.25">
      <c r="A68" s="209"/>
      <c r="B68" s="62" t="s">
        <v>39</v>
      </c>
      <c r="C68" s="140"/>
      <c r="D68" s="121"/>
      <c r="E68" s="141"/>
      <c r="F68" s="121">
        <v>3</v>
      </c>
      <c r="G68" s="121">
        <v>2</v>
      </c>
      <c r="H68" s="141">
        <v>6</v>
      </c>
      <c r="J68" s="51"/>
    </row>
    <row r="69" spans="1:10" ht="13.8" x14ac:dyDescent="0.25">
      <c r="A69" s="209"/>
      <c r="B69" s="62" t="s">
        <v>41</v>
      </c>
      <c r="C69" s="140"/>
      <c r="D69" s="121">
        <v>75</v>
      </c>
      <c r="E69" s="141">
        <v>73.684210526315795</v>
      </c>
      <c r="F69" s="121">
        <v>7</v>
      </c>
      <c r="G69" s="121">
        <v>12</v>
      </c>
      <c r="H69" s="141">
        <v>19</v>
      </c>
    </row>
    <row r="70" spans="1:10" ht="13.8" x14ac:dyDescent="0.25">
      <c r="A70" s="209"/>
      <c r="B70" s="62" t="s">
        <v>43</v>
      </c>
      <c r="C70" s="140"/>
      <c r="D70" s="121"/>
      <c r="E70" s="141">
        <v>72.727272727272734</v>
      </c>
      <c r="F70" s="121">
        <v>6</v>
      </c>
      <c r="G70" s="121">
        <v>5</v>
      </c>
      <c r="H70" s="141">
        <v>11</v>
      </c>
    </row>
    <row r="71" spans="1:10" ht="13.8" x14ac:dyDescent="0.25">
      <c r="A71" s="209"/>
      <c r="B71" s="62" t="s">
        <v>44</v>
      </c>
      <c r="C71" s="140"/>
      <c r="D71" s="121"/>
      <c r="E71" s="141"/>
      <c r="F71" s="121">
        <v>2</v>
      </c>
      <c r="G71" s="121">
        <v>2</v>
      </c>
      <c r="H71" s="141">
        <v>4</v>
      </c>
    </row>
    <row r="72" spans="1:10" ht="13.8" x14ac:dyDescent="0.25">
      <c r="A72" s="209"/>
      <c r="B72" s="62" t="s">
        <v>45</v>
      </c>
      <c r="C72" s="140"/>
      <c r="D72" s="121"/>
      <c r="E72" s="141"/>
      <c r="F72" s="121">
        <v>1</v>
      </c>
      <c r="G72" s="121">
        <v>4</v>
      </c>
      <c r="H72" s="141">
        <v>6</v>
      </c>
    </row>
    <row r="73" spans="1:10" s="49" customFormat="1" ht="14.4" x14ac:dyDescent="0.25">
      <c r="A73" s="209"/>
      <c r="B73" s="63" t="s">
        <v>49</v>
      </c>
      <c r="C73" s="142">
        <v>57.89473684210526</v>
      </c>
      <c r="D73" s="143">
        <v>84</v>
      </c>
      <c r="E73" s="144">
        <v>73.913043478260875</v>
      </c>
      <c r="F73" s="143">
        <v>19</v>
      </c>
      <c r="G73" s="143">
        <v>25</v>
      </c>
      <c r="H73" s="144">
        <v>46</v>
      </c>
    </row>
    <row r="74" spans="1:10" ht="13.8" x14ac:dyDescent="0.25">
      <c r="A74" s="209"/>
      <c r="B74" s="62" t="s">
        <v>40</v>
      </c>
      <c r="C74" s="140"/>
      <c r="D74" s="121"/>
      <c r="E74" s="141"/>
      <c r="F74" s="121"/>
      <c r="G74" s="121"/>
      <c r="H74" s="141"/>
    </row>
    <row r="75" spans="1:10" ht="13.8" x14ac:dyDescent="0.25">
      <c r="A75" s="210"/>
      <c r="B75" s="62" t="s">
        <v>37</v>
      </c>
      <c r="C75" s="140">
        <v>95</v>
      </c>
      <c r="D75" s="121">
        <v>61.904761904761905</v>
      </c>
      <c r="E75" s="141">
        <v>78.571428571428569</v>
      </c>
      <c r="F75" s="121">
        <v>20</v>
      </c>
      <c r="G75" s="121">
        <v>21</v>
      </c>
      <c r="H75" s="141">
        <v>42</v>
      </c>
    </row>
    <row r="76" spans="1:10" s="49" customFormat="1" ht="14.4" x14ac:dyDescent="0.25">
      <c r="A76" s="209"/>
      <c r="B76" s="63" t="s">
        <v>50</v>
      </c>
      <c r="C76" s="142">
        <v>95</v>
      </c>
      <c r="D76" s="143">
        <v>61.904761904761905</v>
      </c>
      <c r="E76" s="144">
        <v>78.571428571428569</v>
      </c>
      <c r="F76" s="143">
        <v>20</v>
      </c>
      <c r="G76" s="143">
        <v>21</v>
      </c>
      <c r="H76" s="144">
        <v>42</v>
      </c>
    </row>
    <row r="77" spans="1:10" s="49" customFormat="1" ht="15" customHeight="1" x14ac:dyDescent="0.3">
      <c r="A77" s="209"/>
      <c r="B77" s="64" t="s">
        <v>166</v>
      </c>
      <c r="C77" s="145">
        <v>70.769230769230774</v>
      </c>
      <c r="D77" s="146">
        <v>78.301886792452834</v>
      </c>
      <c r="E77" s="147">
        <v>74.860335195530723</v>
      </c>
      <c r="F77" s="146">
        <v>65</v>
      </c>
      <c r="G77" s="146">
        <v>106</v>
      </c>
      <c r="H77" s="147">
        <v>179</v>
      </c>
    </row>
    <row r="78" spans="1:10" s="49" customFormat="1" ht="15" customHeight="1" x14ac:dyDescent="0.25">
      <c r="A78" s="211"/>
      <c r="B78" s="65" t="s">
        <v>53</v>
      </c>
      <c r="C78" s="148">
        <v>73.504273504273499</v>
      </c>
      <c r="D78" s="149">
        <v>77.514792899408278</v>
      </c>
      <c r="E78" s="150">
        <v>75.757575757575751</v>
      </c>
      <c r="F78" s="149">
        <v>117</v>
      </c>
      <c r="G78" s="149">
        <v>169</v>
      </c>
      <c r="H78" s="150">
        <v>297</v>
      </c>
    </row>
    <row r="79" spans="1:10" ht="13.8" x14ac:dyDescent="0.25">
      <c r="A79" s="33"/>
      <c r="B79" s="28"/>
      <c r="C79" s="14"/>
      <c r="D79" s="28"/>
      <c r="E79" s="14"/>
    </row>
    <row r="81" spans="1:16" ht="17.399999999999999" x14ac:dyDescent="0.3">
      <c r="A81" s="212" t="str">
        <f>Innehåll!C11</f>
        <v>Äter frukost varje dag</v>
      </c>
      <c r="B81" s="212"/>
      <c r="C81" s="212"/>
      <c r="D81" s="212"/>
      <c r="E81" s="212"/>
      <c r="F81" s="212"/>
      <c r="G81" s="212"/>
      <c r="H81" s="212"/>
      <c r="I81" s="212"/>
      <c r="J81" s="212"/>
      <c r="K81" s="212"/>
      <c r="L81" s="212"/>
      <c r="M81" s="212"/>
      <c r="N81" s="212"/>
      <c r="O81" s="26"/>
      <c r="P81" s="26"/>
    </row>
    <row r="82" spans="1:16" ht="17.399999999999999" x14ac:dyDescent="0.3">
      <c r="A82" s="212"/>
      <c r="B82" s="212"/>
      <c r="C82" s="212"/>
      <c r="D82" s="212"/>
      <c r="E82" s="212"/>
      <c r="F82" s="212"/>
      <c r="G82" s="212"/>
      <c r="H82" s="212"/>
      <c r="I82" s="212"/>
      <c r="J82" s="212"/>
      <c r="K82" s="212"/>
      <c r="L82" s="212"/>
      <c r="M82" s="212"/>
      <c r="N82" s="212"/>
      <c r="O82" s="26"/>
      <c r="P82" s="26"/>
    </row>
    <row r="83" spans="1:16" ht="18" customHeight="1" x14ac:dyDescent="0.25">
      <c r="A83" s="214" t="str">
        <f>Innehåll!D11</f>
        <v>Andel elever som svarat "Ja" på frågan "Äter du frukost varje dag?"</v>
      </c>
      <c r="B83" s="214"/>
      <c r="C83" s="214"/>
      <c r="D83" s="214"/>
      <c r="E83" s="214"/>
      <c r="F83" s="214"/>
      <c r="G83" s="214"/>
      <c r="H83" s="214"/>
      <c r="I83" s="214"/>
      <c r="J83" s="214"/>
      <c r="K83" s="214"/>
      <c r="L83" s="214"/>
      <c r="M83" s="214"/>
      <c r="N83" s="214"/>
      <c r="O83" s="27"/>
      <c r="P83" s="27"/>
    </row>
    <row r="84" spans="1:16" ht="15.75" customHeight="1" x14ac:dyDescent="0.25">
      <c r="A84" s="214"/>
      <c r="B84" s="214"/>
      <c r="C84" s="214"/>
      <c r="D84" s="214"/>
      <c r="E84" s="214"/>
      <c r="F84" s="214"/>
      <c r="G84" s="214"/>
      <c r="H84" s="214"/>
      <c r="I84" s="214"/>
      <c r="J84" s="214"/>
      <c r="K84" s="214"/>
      <c r="L84" s="214"/>
      <c r="M84" s="214"/>
      <c r="N84" s="214"/>
    </row>
    <row r="118" spans="1:16" ht="17.399999999999999" x14ac:dyDescent="0.3">
      <c r="A118" s="220" t="str">
        <f>Innehåll!C11</f>
        <v>Äter frukost varje dag</v>
      </c>
      <c r="B118" s="220"/>
      <c r="C118" s="220"/>
      <c r="D118" s="220"/>
      <c r="E118" s="220"/>
      <c r="F118" s="220"/>
      <c r="G118" s="220"/>
      <c r="H118" s="220"/>
      <c r="I118" s="220"/>
      <c r="J118" s="220"/>
      <c r="K118" s="220"/>
      <c r="L118" s="220"/>
      <c r="M118" s="220"/>
      <c r="N118" s="220"/>
      <c r="O118" s="26"/>
      <c r="P118" s="26"/>
    </row>
    <row r="119" spans="1:16" ht="17.399999999999999" x14ac:dyDescent="0.3">
      <c r="A119" s="220"/>
      <c r="B119" s="220"/>
      <c r="C119" s="220"/>
      <c r="D119" s="220"/>
      <c r="E119" s="220"/>
      <c r="F119" s="220"/>
      <c r="G119" s="220"/>
      <c r="H119" s="220"/>
      <c r="I119" s="220"/>
      <c r="J119" s="220"/>
      <c r="K119" s="220"/>
      <c r="L119" s="220"/>
      <c r="M119" s="220"/>
      <c r="N119" s="220"/>
      <c r="O119" s="26"/>
      <c r="P119" s="26"/>
    </row>
  </sheetData>
  <mergeCells count="14">
    <mergeCell ref="A83:N84"/>
    <mergeCell ref="A118:N119"/>
    <mergeCell ref="A47:A62"/>
    <mergeCell ref="S52:T52"/>
    <mergeCell ref="U52:V52"/>
    <mergeCell ref="W52:X52"/>
    <mergeCell ref="A63:A78"/>
    <mergeCell ref="A81:N82"/>
    <mergeCell ref="A2:N3"/>
    <mergeCell ref="A4:N5"/>
    <mergeCell ref="A43:N43"/>
    <mergeCell ref="A44:N44"/>
    <mergeCell ref="C45:E45"/>
    <mergeCell ref="F45:H45"/>
  </mergeCells>
  <pageMargins left="0.23622047244094491" right="0.23622047244094491" top="0.74803149606299213" bottom="0.74803149606299213" header="0.31496062992125984" footer="0.31496062992125984"/>
  <pageSetup paperSize="9" scale="67" fitToHeight="2" orientation="portrait" r:id="rId1"/>
  <headerFooter>
    <oddFooter>&amp;CLiv &amp;&amp; hälsa ung 2026 Anpassad skola; Region Örebro län</oddFooter>
  </headerFooter>
  <rowBreaks count="1" manualBreakCount="1">
    <brk id="80" max="16383"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5F7EE4F21E64D54BBF55601430339646" ma:contentTypeVersion="15" ma:contentTypeDescription="Skapa ett nytt dokument." ma:contentTypeScope="" ma:versionID="137248c72b2d96679df228baffbced35">
  <xsd:schema xmlns:xsd="http://www.w3.org/2001/XMLSchema" xmlns:xs="http://www.w3.org/2001/XMLSchema" xmlns:p="http://schemas.microsoft.com/office/2006/metadata/properties" xmlns:ns2="92661451-714b-40d6-a78b-96d3ac5bd2a1" xmlns:ns3="236336ff-25a2-43cb-9b9a-66b13081c30a" targetNamespace="http://schemas.microsoft.com/office/2006/metadata/properties" ma:root="true" ma:fieldsID="ab3d2a3f00f2703890a26c9d383c7440" ns2:_="" ns3:_="">
    <xsd:import namespace="92661451-714b-40d6-a78b-96d3ac5bd2a1"/>
    <xsd:import namespace="236336ff-25a2-43cb-9b9a-66b13081c30a"/>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2661451-714b-40d6-a78b-96d3ac5bd2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lcf76f155ced4ddcb4097134ff3c332f" ma:index="16" nillable="true" ma:taxonomy="true" ma:internalName="lcf76f155ced4ddcb4097134ff3c332f" ma:taxonomyFieldName="MediaServiceImageTags" ma:displayName="Bildmarkeringar" ma:readOnly="false" ma:fieldId="{5cf76f15-5ced-4ddc-b409-7134ff3c332f}" ma:taxonomyMulti="true" ma:sspId="eaed434e-2057-4e20-9fa0-651e19c86a85" ma:termSetId="09814cd3-568e-fe90-9814-8d621ff8fb84" ma:anchorId="fba54fb3-c3e1-fe81-a776-ca4b69148c4d" ma:open="true" ma:isKeyword="false">
      <xsd:complexType>
        <xsd:sequence>
          <xsd:element ref="pc:Terms" minOccurs="0" maxOccurs="1"/>
        </xsd:sequence>
      </xsd:complex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36336ff-25a2-43cb-9b9a-66b13081c30a" elementFormDefault="qualified">
    <xsd:import namespace="http://schemas.microsoft.com/office/2006/documentManagement/types"/>
    <xsd:import namespace="http://schemas.microsoft.com/office/infopath/2007/PartnerControls"/>
    <xsd:element name="SharedWithUsers" ma:index="11" nillable="true" ma:displayName="Dela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Delat med information" ma:internalName="SharedWithDetails" ma:readOnly="true">
      <xsd:simpleType>
        <xsd:restriction base="dms:Note">
          <xsd:maxLength value="255"/>
        </xsd:restriction>
      </xsd:simpleType>
    </xsd:element>
    <xsd:element name="TaxCatchAll" ma:index="17" nillable="true" ma:displayName="Taxonomy Catch All Column" ma:hidden="true" ma:list="{9172860d-d04d-46ff-abae-e9409c8a00dd}" ma:internalName="TaxCatchAll" ma:showField="CatchAllData" ma:web="236336ff-25a2-43cb-9b9a-66b13081c30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2661451-714b-40d6-a78b-96d3ac5bd2a1">
      <Terms xmlns="http://schemas.microsoft.com/office/infopath/2007/PartnerControls"/>
    </lcf76f155ced4ddcb4097134ff3c332f>
    <TaxCatchAll xmlns="236336ff-25a2-43cb-9b9a-66b13081c30a" xsi:nil="true"/>
  </documentManagement>
</p:properties>
</file>

<file path=customXml/itemProps1.xml><?xml version="1.0" encoding="utf-8"?>
<ds:datastoreItem xmlns:ds="http://schemas.openxmlformats.org/officeDocument/2006/customXml" ds:itemID="{C041062E-41DB-48BF-92C5-B25DA15F1CE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2661451-714b-40d6-a78b-96d3ac5bd2a1"/>
    <ds:schemaRef ds:uri="236336ff-25a2-43cb-9b9a-66b13081c30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B02B9F9-7D5F-444A-8E6A-8337C3F91D2D}">
  <ds:schemaRefs>
    <ds:schemaRef ds:uri="http://schemas.microsoft.com/sharepoint/v3/contenttype/forms"/>
  </ds:schemaRefs>
</ds:datastoreItem>
</file>

<file path=customXml/itemProps3.xml><?xml version="1.0" encoding="utf-8"?>
<ds:datastoreItem xmlns:ds="http://schemas.openxmlformats.org/officeDocument/2006/customXml" ds:itemID="{94EC3500-6086-43C0-BC59-FC6E89908BFA}">
  <ds:schemaRefs>
    <ds:schemaRef ds:uri="http://schemas.microsoft.com/office/2006/metadata/properties"/>
    <ds:schemaRef ds:uri="http://schemas.microsoft.com/office/infopath/2007/PartnerControls"/>
    <ds:schemaRef ds:uri="92661451-714b-40d6-a78b-96d3ac5bd2a1"/>
    <ds:schemaRef ds:uri="236336ff-25a2-43cb-9b9a-66b13081c30a"/>
  </ds:schemaRefs>
</ds:datastoreItem>
</file>

<file path=docMetadata/LabelInfo.xml><?xml version="1.0" encoding="utf-8"?>
<clbl:labelList xmlns:clbl="http://schemas.microsoft.com/office/2020/mipLabelMetadata">
  <clbl:label id="{7a967b6a-3783-47cf-8fdb-0b1118f65e05}" enabled="1" method="Standard" siteId="{aece5b19-8227-4c27-8218-1aea120ec06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51</vt:i4>
      </vt:variant>
      <vt:variant>
        <vt:lpstr>Namngivna områden</vt:lpstr>
      </vt:variant>
      <vt:variant>
        <vt:i4>50</vt:i4>
      </vt:variant>
    </vt:vector>
  </HeadingPairs>
  <TitlesOfParts>
    <vt:vector size="101" baseType="lpstr">
      <vt:lpstr>Information</vt:lpstr>
      <vt:lpstr>Innehåll</vt:lpstr>
      <vt:lpstr>Svarsfrekvenser</vt:lpstr>
      <vt:lpstr>Bakgrund</vt:lpstr>
      <vt:lpstr>H01</vt:lpstr>
      <vt:lpstr>H02</vt:lpstr>
      <vt:lpstr>L01</vt:lpstr>
      <vt:lpstr>L02</vt:lpstr>
      <vt:lpstr>L03</vt:lpstr>
      <vt:lpstr>H03</vt:lpstr>
      <vt:lpstr>H04</vt:lpstr>
      <vt:lpstr>H05</vt:lpstr>
      <vt:lpstr>H06</vt:lpstr>
      <vt:lpstr>H07</vt:lpstr>
      <vt:lpstr>H08</vt:lpstr>
      <vt:lpstr>H09</vt:lpstr>
      <vt:lpstr>F01</vt:lpstr>
      <vt:lpstr>F02</vt:lpstr>
      <vt:lpstr>S01</vt:lpstr>
      <vt:lpstr>S02_ny26</vt:lpstr>
      <vt:lpstr>S03</vt:lpstr>
      <vt:lpstr>S04</vt:lpstr>
      <vt:lpstr>S05</vt:lpstr>
      <vt:lpstr>T01</vt:lpstr>
      <vt:lpstr>U01_ny26</vt:lpstr>
      <vt:lpstr>S06</vt:lpstr>
      <vt:lpstr>S07</vt:lpstr>
      <vt:lpstr>S08_start26</vt:lpstr>
      <vt:lpstr>B05</vt:lpstr>
      <vt:lpstr>B06</vt:lpstr>
      <vt:lpstr>T03</vt:lpstr>
      <vt:lpstr>D03</vt:lpstr>
      <vt:lpstr>T05</vt:lpstr>
      <vt:lpstr>D01</vt:lpstr>
      <vt:lpstr>T04</vt:lpstr>
      <vt:lpstr>T06</vt:lpstr>
      <vt:lpstr>T07</vt:lpstr>
      <vt:lpstr>T08_ny26</vt:lpstr>
      <vt:lpstr>U02</vt:lpstr>
      <vt:lpstr>U03</vt:lpstr>
      <vt:lpstr>U04</vt:lpstr>
      <vt:lpstr>U05</vt:lpstr>
      <vt:lpstr>A01_ny26</vt:lpstr>
      <vt:lpstr>A02</vt:lpstr>
      <vt:lpstr>A03</vt:lpstr>
      <vt:lpstr>A03b</vt:lpstr>
      <vt:lpstr>A03c</vt:lpstr>
      <vt:lpstr>A04</vt:lpstr>
      <vt:lpstr>A05</vt:lpstr>
      <vt:lpstr>A06</vt:lpstr>
      <vt:lpstr>A07</vt:lpstr>
      <vt:lpstr>A01_ny26!Utskriftsområde</vt:lpstr>
      <vt:lpstr>'A02'!Utskriftsområde</vt:lpstr>
      <vt:lpstr>'A03'!Utskriftsområde</vt:lpstr>
      <vt:lpstr>A03b!Utskriftsområde</vt:lpstr>
      <vt:lpstr>A03c!Utskriftsområde</vt:lpstr>
      <vt:lpstr>'A04'!Utskriftsområde</vt:lpstr>
      <vt:lpstr>'A05'!Utskriftsområde</vt:lpstr>
      <vt:lpstr>'A06'!Utskriftsområde</vt:lpstr>
      <vt:lpstr>'A07'!Utskriftsområde</vt:lpstr>
      <vt:lpstr>'B05'!Utskriftsområde</vt:lpstr>
      <vt:lpstr>'B06'!Utskriftsområde</vt:lpstr>
      <vt:lpstr>Bakgrund!Utskriftsområde</vt:lpstr>
      <vt:lpstr>'D01'!Utskriftsområde</vt:lpstr>
      <vt:lpstr>'D03'!Utskriftsområde</vt:lpstr>
      <vt:lpstr>'F01'!Utskriftsområde</vt:lpstr>
      <vt:lpstr>'F02'!Utskriftsområde</vt:lpstr>
      <vt:lpstr>'H01'!Utskriftsområde</vt:lpstr>
      <vt:lpstr>'H02'!Utskriftsområde</vt:lpstr>
      <vt:lpstr>'H03'!Utskriftsområde</vt:lpstr>
      <vt:lpstr>'H04'!Utskriftsområde</vt:lpstr>
      <vt:lpstr>'H05'!Utskriftsområde</vt:lpstr>
      <vt:lpstr>'H06'!Utskriftsområde</vt:lpstr>
      <vt:lpstr>'H07'!Utskriftsområde</vt:lpstr>
      <vt:lpstr>'H08'!Utskriftsområde</vt:lpstr>
      <vt:lpstr>'H09'!Utskriftsområde</vt:lpstr>
      <vt:lpstr>Information!Utskriftsområde</vt:lpstr>
      <vt:lpstr>'L01'!Utskriftsområde</vt:lpstr>
      <vt:lpstr>'L02'!Utskriftsområde</vt:lpstr>
      <vt:lpstr>'L03'!Utskriftsområde</vt:lpstr>
      <vt:lpstr>'S01'!Utskriftsområde</vt:lpstr>
      <vt:lpstr>S02_ny26!Utskriftsområde</vt:lpstr>
      <vt:lpstr>'S03'!Utskriftsområde</vt:lpstr>
      <vt:lpstr>'S04'!Utskriftsområde</vt:lpstr>
      <vt:lpstr>'S05'!Utskriftsområde</vt:lpstr>
      <vt:lpstr>'S06'!Utskriftsområde</vt:lpstr>
      <vt:lpstr>'S07'!Utskriftsområde</vt:lpstr>
      <vt:lpstr>S08_start26!Utskriftsområde</vt:lpstr>
      <vt:lpstr>Svarsfrekvenser!Utskriftsområde</vt:lpstr>
      <vt:lpstr>'T01'!Utskriftsområde</vt:lpstr>
      <vt:lpstr>'T03'!Utskriftsområde</vt:lpstr>
      <vt:lpstr>'T04'!Utskriftsområde</vt:lpstr>
      <vt:lpstr>'T05'!Utskriftsområde</vt:lpstr>
      <vt:lpstr>'T06'!Utskriftsområde</vt:lpstr>
      <vt:lpstr>'T07'!Utskriftsområde</vt:lpstr>
      <vt:lpstr>T08_ny26!Utskriftsområde</vt:lpstr>
      <vt:lpstr>U01_ny26!Utskriftsområde</vt:lpstr>
      <vt:lpstr>'U02'!Utskriftsområde</vt:lpstr>
      <vt:lpstr>'U03'!Utskriftsområde</vt:lpstr>
      <vt:lpstr>'U04'!Utskriftsområde</vt:lpstr>
      <vt:lpstr>'U05'!Utskriftsområde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Persson Carina, Regionkansliet Hållbar utveckling</cp:lastModifiedBy>
  <cp:lastPrinted>2026-03-16T12:59:15Z</cp:lastPrinted>
  <dcterms:created xsi:type="dcterms:W3CDTF">2005-08-30T13:26:15Z</dcterms:created>
  <dcterms:modified xsi:type="dcterms:W3CDTF">2026-04-24T07:53:49Z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0x0101005F7EE4F21E64D54BBF55601430339646</vt:lpwstr>
  </property>
  <property fmtid="{D5CDD505-2E9C-101B-9397-08002B2CF9AE}" pid="3" name="MediaServiceImageTags">
    <vt:lpwstr/>
  </property>
</Properties>
</file>